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mugu\Dropbox\ThinkFuL\Assignments\Second Capstone proj\"/>
    </mc:Choice>
  </mc:AlternateContent>
  <xr:revisionPtr revIDLastSave="0" documentId="13_ncr:1_{D740DC1F-47C0-41A3-8FDA-EBF4909420B3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Read Me" sheetId="4" r:id="rId1"/>
    <sheet name="housing-price-data-04042019" sheetId="1" r:id="rId2"/>
    <sheet name="Combined variables" sheetId="14" r:id="rId3"/>
    <sheet name="Sale Price" sheetId="2" r:id="rId4"/>
    <sheet name="YearOfSale" sheetId="6" r:id="rId5"/>
    <sheet name="SalesCondition " sheetId="7" r:id="rId6"/>
    <sheet name="GrLivingArea" sheetId="9" r:id="rId7"/>
    <sheet name="HeatingQC" sheetId="20" r:id="rId8"/>
    <sheet name="Overall quality " sheetId="15" r:id="rId9"/>
    <sheet name="Overall Condition" sheetId="16" r:id="rId10"/>
    <sheet name="Central Air" sheetId="22" r:id="rId11"/>
    <sheet name="Central Air2 " sheetId="23" r:id="rId12"/>
  </sheets>
  <definedNames>
    <definedName name="_xlchart.v1.0" hidden="1">'Sale Price'!$A$3:$A$1462</definedName>
    <definedName name="_xlchart.v1.1" hidden="1">'Overall quality '!$A$4</definedName>
    <definedName name="_xlchart.v1.2" hidden="1">'Overall quality '!$A$5:$A$1464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9" i="23" l="1"/>
  <c r="B23" i="23"/>
  <c r="B25" i="23" s="1"/>
  <c r="B22" i="23"/>
  <c r="B30" i="23" s="1"/>
  <c r="B21" i="23"/>
  <c r="G12" i="23"/>
  <c r="F12" i="23"/>
  <c r="G11" i="23"/>
  <c r="G13" i="23" s="1"/>
  <c r="F11" i="23"/>
  <c r="F13" i="23" s="1"/>
  <c r="G10" i="23"/>
  <c r="F10" i="23"/>
  <c r="F14" i="23" l="1"/>
  <c r="F15" i="23"/>
  <c r="G14" i="23"/>
  <c r="G15" i="23"/>
  <c r="B27" i="23"/>
  <c r="B26" i="23"/>
  <c r="T13" i="22"/>
  <c r="S13" i="22"/>
  <c r="S12" i="22"/>
  <c r="S14" i="22" s="1"/>
  <c r="T12" i="22"/>
  <c r="T14" i="22" s="1"/>
  <c r="T11" i="22"/>
  <c r="S11" i="22"/>
  <c r="O30" i="22"/>
  <c r="O24" i="22"/>
  <c r="O26" i="22" s="1"/>
  <c r="O23" i="22"/>
  <c r="O22" i="22"/>
  <c r="F7" i="20"/>
  <c r="F8" i="20"/>
  <c r="F9" i="20"/>
  <c r="F10" i="20"/>
  <c r="F6" i="20"/>
  <c r="E13" i="16"/>
  <c r="E12" i="16"/>
  <c r="E11" i="16"/>
  <c r="E10" i="16"/>
  <c r="E9" i="16"/>
  <c r="E8" i="16"/>
  <c r="E7" i="16"/>
  <c r="E6" i="16"/>
  <c r="E5" i="16"/>
  <c r="T16" i="22" l="1"/>
  <c r="T15" i="22"/>
  <c r="S16" i="22"/>
  <c r="S15" i="22"/>
  <c r="O31" i="22"/>
  <c r="O28" i="22"/>
  <c r="O27" i="22"/>
</calcChain>
</file>

<file path=xl/sharedStrings.xml><?xml version="1.0" encoding="utf-8"?>
<sst xmlns="http://schemas.openxmlformats.org/spreadsheetml/2006/main" count="70718" uniqueCount="351">
  <si>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</si>
  <si>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</si>
  <si>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</si>
  <si>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</si>
  <si>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</si>
  <si>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</si>
  <si>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</si>
  <si>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</si>
  <si>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</si>
  <si>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</si>
  <si>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</si>
  <si>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</si>
  <si>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</si>
  <si>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</si>
  <si>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</si>
  <si>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</si>
  <si>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</si>
  <si>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</si>
  <si>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</si>
  <si>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</si>
  <si>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</si>
  <si>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</si>
  <si>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</si>
  <si>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</si>
  <si>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</si>
  <si>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</si>
  <si>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</si>
  <si>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</si>
  <si>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</si>
  <si>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</si>
  <si>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</si>
  <si>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</si>
  <si>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</si>
  <si>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</si>
  <si>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</si>
  <si>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</si>
  <si>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</si>
  <si>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</si>
  <si>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</si>
  <si>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</si>
  <si>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</si>
  <si>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</si>
  <si>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</si>
  <si>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</si>
  <si>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</si>
  <si>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</si>
  <si>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</si>
  <si>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</si>
  <si>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</si>
  <si>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</si>
  <si>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</si>
  <si>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</si>
  <si>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</si>
  <si>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</si>
  <si>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</si>
  <si>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</si>
  <si>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</si>
  <si>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</si>
  <si>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</si>
  <si>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</si>
  <si>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</si>
  <si>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</si>
  <si>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</si>
  <si>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</si>
  <si>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</si>
  <si>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</si>
  <si>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</si>
  <si>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</si>
  <si>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</si>
  <si>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</si>
  <si>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</si>
  <si>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</si>
  <si>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</si>
  <si>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</si>
  <si>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</si>
  <si>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</si>
  <si>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</si>
  <si>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</si>
  <si>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</si>
  <si>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</si>
  <si>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</si>
  <si>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</si>
  <si>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</si>
  <si>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</si>
  <si>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</si>
  <si>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</si>
  <si>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</si>
  <si>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</si>
  <si>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</si>
  <si>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</si>
  <si>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</si>
  <si>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</si>
  <si>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</si>
  <si>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</si>
  <si>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</si>
  <si>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</si>
  <si>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</si>
  <si>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</si>
  <si>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</si>
  <si>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</si>
  <si>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</si>
  <si>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</si>
  <si>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</si>
  <si>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</si>
  <si>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</si>
  <si>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</si>
  <si>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</si>
  <si>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</si>
  <si>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</si>
  <si>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</si>
  <si>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</si>
  <si>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</si>
  <si>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</si>
  <si>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</si>
  <si>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</si>
  <si>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</si>
  <si>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</si>
  <si>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</si>
  <si>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</si>
  <si>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</si>
  <si>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</si>
  <si>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</si>
  <si>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</si>
  <si>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</si>
  <si>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</si>
  <si>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</si>
  <si>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</si>
  <si>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</si>
  <si>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</si>
  <si>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</si>
  <si>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</si>
  <si>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</si>
  <si>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</si>
  <si>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</si>
  <si>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</si>
  <si>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</si>
  <si>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</si>
  <si>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</si>
  <si>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</si>
  <si>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</si>
  <si>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</si>
  <si>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</si>
  <si>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</si>
  <si>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</si>
  <si>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</si>
  <si>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</si>
  <si>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</si>
  <si>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</si>
  <si>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</si>
  <si>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</si>
  <si>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</si>
  <si>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</si>
  <si>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</si>
  <si>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</si>
  <si>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</si>
  <si>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</si>
  <si>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</si>
  <si>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</si>
  <si>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</si>
  <si>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</si>
  <si>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</si>
  <si>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</si>
  <si>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</si>
  <si>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</si>
  <si>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</si>
  <si>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</si>
  <si>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</si>
  <si>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</si>
  <si>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</si>
  <si>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</si>
  <si>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</si>
  <si>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</si>
  <si>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</si>
  <si>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</si>
  <si>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</si>
  <si>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</si>
  <si>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</si>
  <si>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</si>
  <si>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</si>
  <si>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</si>
  <si>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</si>
  <si>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</si>
  <si>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</si>
  <si>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</si>
  <si>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</si>
  <si>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</si>
  <si>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</si>
  <si>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</si>
  <si>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</si>
  <si>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</si>
  <si>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</si>
  <si>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</si>
  <si>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</si>
  <si>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</si>
  <si>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</si>
  <si>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</si>
  <si>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</si>
  <si>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</si>
  <si>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</si>
  <si>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</si>
  <si>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</si>
  <si>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</si>
  <si>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</si>
  <si>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</si>
  <si>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</si>
  <si>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</si>
  <si>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</si>
  <si>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</si>
  <si>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</si>
  <si>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</si>
  <si>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</si>
  <si>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</si>
  <si>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</si>
  <si>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</si>
  <si>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</si>
  <si>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</si>
  <si>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</si>
  <si>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</si>
  <si>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</si>
  <si>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</si>
  <si>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</si>
  <si>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</si>
  <si>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</si>
  <si>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</si>
  <si>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</si>
  <si>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</si>
  <si>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</si>
  <si>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</si>
  <si>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</si>
  <si>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</si>
  <si>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</si>
  <si>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</si>
  <si>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</si>
  <si>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</si>
  <si>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</si>
  <si>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</si>
  <si>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</si>
  <si>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</si>
  <si>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</si>
  <si>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</si>
  <si>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</si>
  <si>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</si>
  <si>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</si>
  <si>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</si>
  <si>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</si>
  <si>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</si>
  <si>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</si>
  <si>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</si>
  <si>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</si>
  <si>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</si>
  <si>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</si>
  <si>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</si>
  <si>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</si>
  <si>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</si>
  <si>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</si>
  <si>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</si>
  <si>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Sum of SalePrice</t>
  </si>
  <si>
    <t>Row Labels</t>
  </si>
  <si>
    <t>Grand Total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</si>
  <si>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</si>
  <si>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</si>
  <si>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</si>
  <si>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</si>
  <si>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</si>
  <si>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</si>
  <si>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</si>
  <si>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</si>
  <si>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</si>
  <si>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</si>
  <si>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</si>
  <si>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</si>
  <si>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</si>
  <si>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</si>
  <si>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</si>
  <si>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 xml:space="preserve">Statistical analysis for sale prices </t>
  </si>
  <si>
    <t xml:space="preserve">Sheets and description of content </t>
  </si>
  <si>
    <t>(blank)</t>
  </si>
  <si>
    <t>Count of GrLivArea</t>
  </si>
  <si>
    <t xml:space="preserve">Process </t>
  </si>
  <si>
    <t xml:space="preserve">Testing different variables to test for normal distribution. </t>
  </si>
  <si>
    <t xml:space="preserve">normally distributed </t>
  </si>
  <si>
    <t xml:space="preserve">VIsual to show if overall quality of data is </t>
  </si>
  <si>
    <t xml:space="preserve">HeatingQc </t>
  </si>
  <si>
    <t>Average of Tot Sales Prices</t>
  </si>
  <si>
    <t>Heating Quality Categorised Vs their Total Sales Prices</t>
  </si>
  <si>
    <t xml:space="preserve">Pivot Chart and Table to show What drives Sales Prices. </t>
  </si>
  <si>
    <t xml:space="preserve">Overall_Condition rating </t>
  </si>
  <si>
    <t>Overall_condition_rating Vs Sales_Price</t>
  </si>
  <si>
    <t xml:space="preserve">Sales Condition Vs Tot SalePrice </t>
  </si>
  <si>
    <t xml:space="preserve">Avg Sales Price </t>
  </si>
  <si>
    <t>Avg Sales Prices</t>
  </si>
  <si>
    <t xml:space="preserve">Initial Analysis on SalePrice Data </t>
  </si>
  <si>
    <t>Average of SalePrice</t>
  </si>
  <si>
    <t>Initial Data Analysis on GrLiv Area</t>
  </si>
  <si>
    <t>rand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</si>
  <si>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</si>
  <si>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</si>
  <si>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</si>
  <si>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</si>
  <si>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</si>
  <si>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</si>
  <si>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</si>
  <si>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</si>
  <si>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</si>
  <si>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</si>
  <si>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 xml:space="preserve">rand_bucket </t>
  </si>
  <si>
    <t>Ho: μ1 - μ2 = 0
Ha: μ1 - μ2 ≠ 0</t>
  </si>
  <si>
    <t>Central Air(Y)</t>
  </si>
  <si>
    <t>Central Air(N)</t>
  </si>
  <si>
    <t xml:space="preserve">Null hypothesis being that theres no effect on prices between houses that have Central air conditioning and those that don’t. </t>
  </si>
  <si>
    <t xml:space="preserve">with a p value of 1.44 we fail to reject the null hypothesis. </t>
  </si>
  <si>
    <t xml:space="preserve">Therefore there is a difference between house prices for the houses that have central Air conditioning </t>
  </si>
  <si>
    <t xml:space="preserve">and those that do not have central Air conditioning and therefore this is a factor that should be considered as one that drives house prices. </t>
  </si>
  <si>
    <t xml:space="preserve">From this we can see that over-rall condition does influence house pricing </t>
  </si>
  <si>
    <t xml:space="preserve">Over-rall quality does influence the house pricing and it seems like the sales price is on an </t>
  </si>
  <si>
    <t xml:space="preserve">upward rise on sale price as the overrall quality raises and then starts to go down when it peaks to 7  </t>
  </si>
  <si>
    <t xml:space="preserve">and then starts to go down. </t>
  </si>
  <si>
    <t xml:space="preserve">The Above grade (ground) living area square feet appears to also influence </t>
  </si>
  <si>
    <t xml:space="preserve">sale prices with sales prices raising as the grade living area Sqfeet raises. </t>
  </si>
  <si>
    <t xml:space="preserve">The Condition of sale appears to have some influence in the sale price as well as the </t>
  </si>
  <si>
    <t xml:space="preserve">AdjLand condition fetches the lowest sales prices. </t>
  </si>
  <si>
    <t xml:space="preserve">                This is a test on the effect of the Sales Condition on Sales price. </t>
  </si>
  <si>
    <t xml:space="preserve">This is a test on the effect of the overall quality on sales price </t>
  </si>
  <si>
    <t xml:space="preserve">This is a test on the effect of the Heating quality on sale price. </t>
  </si>
  <si>
    <t xml:space="preserve">This is a test on the effect of the General Living area sq feet on sale price. </t>
  </si>
  <si>
    <t>This is a test on the effect of the overall condition on sales price</t>
  </si>
  <si>
    <t xml:space="preserve">Test to see if theres is an effect on sales prices influenced by the presence of Central Air conditioning. </t>
  </si>
  <si>
    <t xml:space="preserve">Test to see if there is an effect on sales prices based on the year the house is built </t>
  </si>
  <si>
    <t xml:space="preserve">Total sample size </t>
  </si>
  <si>
    <t xml:space="preserve">mean difference </t>
  </si>
  <si>
    <t xml:space="preserve">standard error of difference </t>
  </si>
  <si>
    <t>confidence interval( standard error of difference* critical value)</t>
  </si>
  <si>
    <t>Lower Limit</t>
  </si>
  <si>
    <t xml:space="preserve">Upper Limit </t>
  </si>
  <si>
    <t xml:space="preserve">s pooled </t>
  </si>
  <si>
    <t xml:space="preserve">cohen's d </t>
  </si>
  <si>
    <t>Standard error</t>
  </si>
  <si>
    <t>c.i. upper</t>
  </si>
  <si>
    <t>c.i. lower</t>
  </si>
  <si>
    <t xml:space="preserve">sheet 1 - housing-price data </t>
  </si>
  <si>
    <t xml:space="preserve">sheet 2 - combines variables that are considered for analysis </t>
  </si>
  <si>
    <t xml:space="preserve">sheet 3 - sales price- testing to see if sales pricing has got normal distribution </t>
  </si>
  <si>
    <t xml:space="preserve">sheet 4- year of sale vs the sales prices. </t>
  </si>
  <si>
    <t xml:space="preserve">sheet 5 - sales condition Vs sales prices </t>
  </si>
  <si>
    <t xml:space="preserve">sheet 6 - General living area vs the sales price </t>
  </si>
  <si>
    <t xml:space="preserve">Sheet 10- Central Air conditon Vs sales prices </t>
  </si>
  <si>
    <t xml:space="preserve">Sheet 9 - overall Condition Vs sales price </t>
  </si>
  <si>
    <t xml:space="preserve">Sheet 8 - Overall quality Vs sales price </t>
  </si>
  <si>
    <t xml:space="preserve">sheet 7 Heating Quality Vs sales price </t>
  </si>
  <si>
    <t xml:space="preserve">Testing the different variables against sales prices </t>
  </si>
  <si>
    <t xml:space="preserve">Year of Sale Vs Sum of Sale_Price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</si>
</sst>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Continuous"/>
    </xf>
    <xf numFmtId="0" fontId="16" fillId="0" borderId="0" xfId="0" applyFont="1"/>
    <xf numFmtId="0" fontId="0" fillId="33" borderId="0" xfId="0" applyFill="1"/>
    <xf numFmtId="0" fontId="16" fillId="0" borderId="11" xfId="0" applyFont="1" applyBorder="1"/>
    <xf numFmtId="0" fontId="0" fillId="0" borderId="13" xfId="0" applyBorder="1"/>
    <xf numFmtId="0" fontId="16" fillId="0" borderId="13" xfId="0" applyFont="1" applyBorder="1" applyAlignment="1">
      <alignment wrapText="1"/>
    </xf>
    <xf numFmtId="164" fontId="0" fillId="0" borderId="0" xfId="1" applyNumberFormat="1" applyFont="1"/>
    <xf numFmtId="164" fontId="18" fillId="0" borderId="12" xfId="1" applyNumberFormat="1" applyFont="1" applyFill="1" applyBorder="1" applyAlignment="1">
      <alignment horizontal="centerContinuous"/>
    </xf>
    <xf numFmtId="164" fontId="0" fillId="0" borderId="0" xfId="1" applyNumberFormat="1" applyFont="1" applyFill="1" applyBorder="1" applyAlignment="1"/>
    <xf numFmtId="164" fontId="0" fillId="0" borderId="10" xfId="1" applyNumberFormat="1" applyFont="1" applyFill="1" applyBorder="1" applyAlignment="1"/>
    <xf numFmtId="0" fontId="0" fillId="0" borderId="0" xfId="0" applyAlignment="1">
      <alignment wrapText="1"/>
    </xf>
    <xf numFmtId="0" fontId="0" fillId="0" borderId="0" xfId="0" applyFill="1" applyBorder="1" applyAlignment="1">
      <alignment wrapText="1"/>
    </xf>
    <xf numFmtId="0" fontId="0" fillId="0" borderId="11" xfId="0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[housing-price-capstone Dennis M.xlsx]YearOfSale!PivotTable8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YearOfSale!$B$5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YearOfSale!$A$6:$A$11</c:f>
              <c:strCach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strCache>
            </c:strRef>
          </c:cat>
          <c:val>
            <c:numRef>
              <c:f>YearOfSale!$B$6:$B$11</c:f>
              <c:numCache>
                <c:formatCode>General</c:formatCode>
                <c:ptCount val="5"/>
                <c:pt idx="0">
                  <c:v>182549.45859872611</c:v>
                </c:pt>
                <c:pt idx="1">
                  <c:v>186063.1519756839</c:v>
                </c:pt>
                <c:pt idx="2">
                  <c:v>177360.83881578947</c:v>
                </c:pt>
                <c:pt idx="3">
                  <c:v>179432.10355029587</c:v>
                </c:pt>
                <c:pt idx="4">
                  <c:v>177393.67428571428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7-403C-8DED-7597A8DFE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931759"/>
        <c:axId val="724911375"/>
      </c:barChart>
      <c:catAx>
        <c:axId val="72493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11375"/>
        <c:crosses val="autoZero"/>
        <c:auto val="1"/>
        <c:lblAlgn val="ctr"/>
        <c:lblOffset val="100"/>
        <c:noMultiLvlLbl val="0"/>
      </c:catAx>
      <c:valAx>
        <c:axId val="72491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3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[housing-price-capstone Dennis M.xlsx]SalesCondition 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'SalesCondition 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'SalesCondition '!$A$7:$A$14</c:f>
              <c:strCache>
                <c:ptCount val="7"/>
                <c:pt idx="0">
                  <c:v>Abnorml</c:v>
                </c:pt>
                <c:pt idx="1">
                  <c:v>AdjLand</c:v>
                </c:pt>
                <c:pt idx="2">
                  <c:v>Alloca</c:v>
                </c:pt>
                <c:pt idx="3">
                  <c:v>Family</c:v>
                </c:pt>
                <c:pt idx="4">
                  <c:v>Normal</c:v>
                </c:pt>
                <c:pt idx="5">
                  <c:v>Partial</c:v>
                </c:pt>
                <c:pt idx="6">
                  <c:v>(blank)</c:v>
                </c:pt>
              </c:strCache>
            </c:strRef>
          </c:cat>
          <c:val>
            <c:numRef>
              <c:f>'SalesCondition '!$B$7:$B$14</c:f>
              <c:numCache>
                <c:formatCode>General</c:formatCode>
                <c:ptCount val="7"/>
                <c:pt idx="0">
                  <c:v>146526.62376237623</c:v>
                </c:pt>
                <c:pt idx="1">
                  <c:v>104125</c:v>
                </c:pt>
                <c:pt idx="2">
                  <c:v>167377.41666666666</c:v>
                </c:pt>
                <c:pt idx="3">
                  <c:v>149600</c:v>
                </c:pt>
                <c:pt idx="4">
                  <c:v>175202.21953255427</c:v>
                </c:pt>
                <c:pt idx="5">
                  <c:v>272291.75199999998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BD7-AA58-AC8484D0F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923439"/>
        <c:axId val="724927183"/>
      </c:barChart>
      <c:catAx>
        <c:axId val="72492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27183"/>
        <c:crosses val="autoZero"/>
        <c:auto val="1"/>
        <c:lblAlgn val="ctr"/>
        <c:lblOffset val="100"/>
        <c:noMultiLvlLbl val="0"/>
      </c:catAx>
      <c:valAx>
        <c:axId val="72492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2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[housing-price-capstone Dennis M.xlsx]GrLivingArea!PivotTable22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GrLivingArea!$M$4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GrLivingArea!$L$5:$L$866</c:f>
              <c:strCache>
                <c:ptCount val="861"/>
                <c:pt idx="0">
                  <c:v>334</c:v>
                </c:pt>
                <c:pt idx="1">
                  <c:v>438</c:v>
                </c:pt>
                <c:pt idx="2">
                  <c:v>480</c:v>
                </c:pt>
                <c:pt idx="3">
                  <c:v>520</c:v>
                </c:pt>
                <c:pt idx="4">
                  <c:v>605</c:v>
                </c:pt>
                <c:pt idx="5">
                  <c:v>616</c:v>
                </c:pt>
                <c:pt idx="6">
                  <c:v>630</c:v>
                </c:pt>
                <c:pt idx="7">
                  <c:v>672</c:v>
                </c:pt>
                <c:pt idx="8">
                  <c:v>691</c:v>
                </c:pt>
                <c:pt idx="9">
                  <c:v>693</c:v>
                </c:pt>
                <c:pt idx="10">
                  <c:v>694</c:v>
                </c:pt>
                <c:pt idx="11">
                  <c:v>698</c:v>
                </c:pt>
                <c:pt idx="12">
                  <c:v>708</c:v>
                </c:pt>
                <c:pt idx="13">
                  <c:v>720</c:v>
                </c:pt>
                <c:pt idx="14">
                  <c:v>729</c:v>
                </c:pt>
                <c:pt idx="15">
                  <c:v>747</c:v>
                </c:pt>
                <c:pt idx="16">
                  <c:v>752</c:v>
                </c:pt>
                <c:pt idx="17">
                  <c:v>754</c:v>
                </c:pt>
                <c:pt idx="18">
                  <c:v>764</c:v>
                </c:pt>
                <c:pt idx="19">
                  <c:v>767</c:v>
                </c:pt>
                <c:pt idx="20">
                  <c:v>768</c:v>
                </c:pt>
                <c:pt idx="21">
                  <c:v>773</c:v>
                </c:pt>
                <c:pt idx="22">
                  <c:v>774</c:v>
                </c:pt>
                <c:pt idx="23">
                  <c:v>778</c:v>
                </c:pt>
                <c:pt idx="24">
                  <c:v>780</c:v>
                </c:pt>
                <c:pt idx="25">
                  <c:v>784</c:v>
                </c:pt>
                <c:pt idx="26">
                  <c:v>788</c:v>
                </c:pt>
                <c:pt idx="27">
                  <c:v>789</c:v>
                </c:pt>
                <c:pt idx="28">
                  <c:v>790</c:v>
                </c:pt>
                <c:pt idx="29">
                  <c:v>792</c:v>
                </c:pt>
                <c:pt idx="30">
                  <c:v>796</c:v>
                </c:pt>
                <c:pt idx="31">
                  <c:v>800</c:v>
                </c:pt>
                <c:pt idx="32">
                  <c:v>803</c:v>
                </c:pt>
                <c:pt idx="33">
                  <c:v>804</c:v>
                </c:pt>
                <c:pt idx="34">
                  <c:v>813</c:v>
                </c:pt>
                <c:pt idx="35">
                  <c:v>816</c:v>
                </c:pt>
                <c:pt idx="36">
                  <c:v>825</c:v>
                </c:pt>
                <c:pt idx="37">
                  <c:v>827</c:v>
                </c:pt>
                <c:pt idx="38">
                  <c:v>832</c:v>
                </c:pt>
                <c:pt idx="39">
                  <c:v>833</c:v>
                </c:pt>
                <c:pt idx="40">
                  <c:v>835</c:v>
                </c:pt>
                <c:pt idx="41">
                  <c:v>838</c:v>
                </c:pt>
                <c:pt idx="42">
                  <c:v>840</c:v>
                </c:pt>
                <c:pt idx="43">
                  <c:v>841</c:v>
                </c:pt>
                <c:pt idx="44">
                  <c:v>845</c:v>
                </c:pt>
                <c:pt idx="45">
                  <c:v>848</c:v>
                </c:pt>
                <c:pt idx="46">
                  <c:v>854</c:v>
                </c:pt>
                <c:pt idx="47">
                  <c:v>858</c:v>
                </c:pt>
                <c:pt idx="48">
                  <c:v>860</c:v>
                </c:pt>
                <c:pt idx="49">
                  <c:v>861</c:v>
                </c:pt>
                <c:pt idx="50">
                  <c:v>864</c:v>
                </c:pt>
                <c:pt idx="51">
                  <c:v>866</c:v>
                </c:pt>
                <c:pt idx="52">
                  <c:v>869</c:v>
                </c:pt>
                <c:pt idx="53">
                  <c:v>872</c:v>
                </c:pt>
                <c:pt idx="54">
                  <c:v>874</c:v>
                </c:pt>
                <c:pt idx="55">
                  <c:v>875</c:v>
                </c:pt>
                <c:pt idx="56">
                  <c:v>882</c:v>
                </c:pt>
                <c:pt idx="57">
                  <c:v>884</c:v>
                </c:pt>
                <c:pt idx="58">
                  <c:v>886</c:v>
                </c:pt>
                <c:pt idx="59">
                  <c:v>892</c:v>
                </c:pt>
                <c:pt idx="60">
                  <c:v>893</c:v>
                </c:pt>
                <c:pt idx="61">
                  <c:v>894</c:v>
                </c:pt>
                <c:pt idx="62">
                  <c:v>899</c:v>
                </c:pt>
                <c:pt idx="63">
                  <c:v>900</c:v>
                </c:pt>
                <c:pt idx="64">
                  <c:v>901</c:v>
                </c:pt>
                <c:pt idx="65">
                  <c:v>902</c:v>
                </c:pt>
                <c:pt idx="66">
                  <c:v>904</c:v>
                </c:pt>
                <c:pt idx="67">
                  <c:v>907</c:v>
                </c:pt>
                <c:pt idx="68">
                  <c:v>910</c:v>
                </c:pt>
                <c:pt idx="69">
                  <c:v>912</c:v>
                </c:pt>
                <c:pt idx="70">
                  <c:v>913</c:v>
                </c:pt>
                <c:pt idx="71">
                  <c:v>914</c:v>
                </c:pt>
                <c:pt idx="72">
                  <c:v>918</c:v>
                </c:pt>
                <c:pt idx="73">
                  <c:v>923</c:v>
                </c:pt>
                <c:pt idx="74">
                  <c:v>924</c:v>
                </c:pt>
                <c:pt idx="75">
                  <c:v>925</c:v>
                </c:pt>
                <c:pt idx="76">
                  <c:v>928</c:v>
                </c:pt>
                <c:pt idx="77">
                  <c:v>930</c:v>
                </c:pt>
                <c:pt idx="78">
                  <c:v>932</c:v>
                </c:pt>
                <c:pt idx="79">
                  <c:v>935</c:v>
                </c:pt>
                <c:pt idx="80">
                  <c:v>936</c:v>
                </c:pt>
                <c:pt idx="81">
                  <c:v>938</c:v>
                </c:pt>
                <c:pt idx="82">
                  <c:v>943</c:v>
                </c:pt>
                <c:pt idx="83">
                  <c:v>944</c:v>
                </c:pt>
                <c:pt idx="84">
                  <c:v>948</c:v>
                </c:pt>
                <c:pt idx="85">
                  <c:v>950</c:v>
                </c:pt>
                <c:pt idx="86">
                  <c:v>951</c:v>
                </c:pt>
                <c:pt idx="87">
                  <c:v>952</c:v>
                </c:pt>
                <c:pt idx="88">
                  <c:v>954</c:v>
                </c:pt>
                <c:pt idx="89">
                  <c:v>955</c:v>
                </c:pt>
                <c:pt idx="90">
                  <c:v>958</c:v>
                </c:pt>
                <c:pt idx="91">
                  <c:v>960</c:v>
                </c:pt>
                <c:pt idx="92">
                  <c:v>964</c:v>
                </c:pt>
                <c:pt idx="93">
                  <c:v>965</c:v>
                </c:pt>
                <c:pt idx="94">
                  <c:v>968</c:v>
                </c:pt>
                <c:pt idx="95">
                  <c:v>969</c:v>
                </c:pt>
                <c:pt idx="96">
                  <c:v>970</c:v>
                </c:pt>
                <c:pt idx="97">
                  <c:v>971</c:v>
                </c:pt>
                <c:pt idx="98">
                  <c:v>972</c:v>
                </c:pt>
                <c:pt idx="99">
                  <c:v>974</c:v>
                </c:pt>
                <c:pt idx="100">
                  <c:v>980</c:v>
                </c:pt>
                <c:pt idx="101">
                  <c:v>981</c:v>
                </c:pt>
                <c:pt idx="102">
                  <c:v>985</c:v>
                </c:pt>
                <c:pt idx="103">
                  <c:v>986</c:v>
                </c:pt>
                <c:pt idx="104">
                  <c:v>987</c:v>
                </c:pt>
                <c:pt idx="105">
                  <c:v>988</c:v>
                </c:pt>
                <c:pt idx="106">
                  <c:v>990</c:v>
                </c:pt>
                <c:pt idx="107">
                  <c:v>996</c:v>
                </c:pt>
                <c:pt idx="108">
                  <c:v>999</c:v>
                </c:pt>
                <c:pt idx="109">
                  <c:v>1002</c:v>
                </c:pt>
                <c:pt idx="110">
                  <c:v>1003</c:v>
                </c:pt>
                <c:pt idx="111">
                  <c:v>1004</c:v>
                </c:pt>
                <c:pt idx="112">
                  <c:v>1005</c:v>
                </c:pt>
                <c:pt idx="113">
                  <c:v>1006</c:v>
                </c:pt>
                <c:pt idx="114">
                  <c:v>1008</c:v>
                </c:pt>
                <c:pt idx="115">
                  <c:v>1012</c:v>
                </c:pt>
                <c:pt idx="116">
                  <c:v>1015</c:v>
                </c:pt>
                <c:pt idx="117">
                  <c:v>1020</c:v>
                </c:pt>
                <c:pt idx="118">
                  <c:v>1022</c:v>
                </c:pt>
                <c:pt idx="119">
                  <c:v>1026</c:v>
                </c:pt>
                <c:pt idx="120">
                  <c:v>1028</c:v>
                </c:pt>
                <c:pt idx="121">
                  <c:v>1029</c:v>
                </c:pt>
                <c:pt idx="122">
                  <c:v>1032</c:v>
                </c:pt>
                <c:pt idx="123">
                  <c:v>1034</c:v>
                </c:pt>
                <c:pt idx="124">
                  <c:v>1039</c:v>
                </c:pt>
                <c:pt idx="125">
                  <c:v>1040</c:v>
                </c:pt>
                <c:pt idx="126">
                  <c:v>1041</c:v>
                </c:pt>
                <c:pt idx="127">
                  <c:v>1044</c:v>
                </c:pt>
                <c:pt idx="128">
                  <c:v>1047</c:v>
                </c:pt>
                <c:pt idx="129">
                  <c:v>1048</c:v>
                </c:pt>
                <c:pt idx="130">
                  <c:v>1050</c:v>
                </c:pt>
                <c:pt idx="131">
                  <c:v>1052</c:v>
                </c:pt>
                <c:pt idx="132">
                  <c:v>1053</c:v>
                </c:pt>
                <c:pt idx="133">
                  <c:v>1054</c:v>
                </c:pt>
                <c:pt idx="134">
                  <c:v>1056</c:v>
                </c:pt>
                <c:pt idx="135">
                  <c:v>1057</c:v>
                </c:pt>
                <c:pt idx="136">
                  <c:v>1060</c:v>
                </c:pt>
                <c:pt idx="137">
                  <c:v>1062</c:v>
                </c:pt>
                <c:pt idx="138">
                  <c:v>1063</c:v>
                </c:pt>
                <c:pt idx="139">
                  <c:v>1065</c:v>
                </c:pt>
                <c:pt idx="140">
                  <c:v>1067</c:v>
                </c:pt>
                <c:pt idx="141">
                  <c:v>1068</c:v>
                </c:pt>
                <c:pt idx="142">
                  <c:v>1069</c:v>
                </c:pt>
                <c:pt idx="143">
                  <c:v>1072</c:v>
                </c:pt>
                <c:pt idx="144">
                  <c:v>1073</c:v>
                </c:pt>
                <c:pt idx="145">
                  <c:v>1074</c:v>
                </c:pt>
                <c:pt idx="146">
                  <c:v>1077</c:v>
                </c:pt>
                <c:pt idx="147">
                  <c:v>1078</c:v>
                </c:pt>
                <c:pt idx="148">
                  <c:v>1080</c:v>
                </c:pt>
                <c:pt idx="149">
                  <c:v>1082</c:v>
                </c:pt>
                <c:pt idx="150">
                  <c:v>1086</c:v>
                </c:pt>
                <c:pt idx="151">
                  <c:v>1088</c:v>
                </c:pt>
                <c:pt idx="152">
                  <c:v>1090</c:v>
                </c:pt>
                <c:pt idx="153">
                  <c:v>1092</c:v>
                </c:pt>
                <c:pt idx="154">
                  <c:v>1094</c:v>
                </c:pt>
                <c:pt idx="155">
                  <c:v>1095</c:v>
                </c:pt>
                <c:pt idx="156">
                  <c:v>1096</c:v>
                </c:pt>
                <c:pt idx="157">
                  <c:v>1097</c:v>
                </c:pt>
                <c:pt idx="158">
                  <c:v>1098</c:v>
                </c:pt>
                <c:pt idx="159">
                  <c:v>1099</c:v>
                </c:pt>
                <c:pt idx="160">
                  <c:v>1100</c:v>
                </c:pt>
                <c:pt idx="161">
                  <c:v>1102</c:v>
                </c:pt>
                <c:pt idx="162">
                  <c:v>1103</c:v>
                </c:pt>
                <c:pt idx="163">
                  <c:v>1108</c:v>
                </c:pt>
                <c:pt idx="164">
                  <c:v>1109</c:v>
                </c:pt>
                <c:pt idx="165">
                  <c:v>1110</c:v>
                </c:pt>
                <c:pt idx="166">
                  <c:v>1111</c:v>
                </c:pt>
                <c:pt idx="167">
                  <c:v>1112</c:v>
                </c:pt>
                <c:pt idx="168">
                  <c:v>1113</c:v>
                </c:pt>
                <c:pt idx="169">
                  <c:v>1114</c:v>
                </c:pt>
                <c:pt idx="170">
                  <c:v>1116</c:v>
                </c:pt>
                <c:pt idx="171">
                  <c:v>1117</c:v>
                </c:pt>
                <c:pt idx="172">
                  <c:v>1118</c:v>
                </c:pt>
                <c:pt idx="173">
                  <c:v>1120</c:v>
                </c:pt>
                <c:pt idx="174">
                  <c:v>1121</c:v>
                </c:pt>
                <c:pt idx="175">
                  <c:v>1122</c:v>
                </c:pt>
                <c:pt idx="176">
                  <c:v>1123</c:v>
                </c:pt>
                <c:pt idx="177">
                  <c:v>1124</c:v>
                </c:pt>
                <c:pt idx="178">
                  <c:v>1125</c:v>
                </c:pt>
                <c:pt idx="179">
                  <c:v>1126</c:v>
                </c:pt>
                <c:pt idx="180">
                  <c:v>1128</c:v>
                </c:pt>
                <c:pt idx="181">
                  <c:v>1130</c:v>
                </c:pt>
                <c:pt idx="182">
                  <c:v>1131</c:v>
                </c:pt>
                <c:pt idx="183">
                  <c:v>1132</c:v>
                </c:pt>
                <c:pt idx="184">
                  <c:v>1134</c:v>
                </c:pt>
                <c:pt idx="185">
                  <c:v>1135</c:v>
                </c:pt>
                <c:pt idx="186">
                  <c:v>1136</c:v>
                </c:pt>
                <c:pt idx="187">
                  <c:v>1137</c:v>
                </c:pt>
                <c:pt idx="188">
                  <c:v>1138</c:v>
                </c:pt>
                <c:pt idx="189">
                  <c:v>1140</c:v>
                </c:pt>
                <c:pt idx="190">
                  <c:v>1141</c:v>
                </c:pt>
                <c:pt idx="191">
                  <c:v>1142</c:v>
                </c:pt>
                <c:pt idx="192">
                  <c:v>1144</c:v>
                </c:pt>
                <c:pt idx="193">
                  <c:v>1145</c:v>
                </c:pt>
                <c:pt idx="194">
                  <c:v>1146</c:v>
                </c:pt>
                <c:pt idx="195">
                  <c:v>1148</c:v>
                </c:pt>
                <c:pt idx="196">
                  <c:v>1150</c:v>
                </c:pt>
                <c:pt idx="197">
                  <c:v>1152</c:v>
                </c:pt>
                <c:pt idx="198">
                  <c:v>1154</c:v>
                </c:pt>
                <c:pt idx="199">
                  <c:v>1155</c:v>
                </c:pt>
                <c:pt idx="200">
                  <c:v>1158</c:v>
                </c:pt>
                <c:pt idx="201">
                  <c:v>1159</c:v>
                </c:pt>
                <c:pt idx="202">
                  <c:v>1163</c:v>
                </c:pt>
                <c:pt idx="203">
                  <c:v>1164</c:v>
                </c:pt>
                <c:pt idx="204">
                  <c:v>1165</c:v>
                </c:pt>
                <c:pt idx="205">
                  <c:v>1166</c:v>
                </c:pt>
                <c:pt idx="206">
                  <c:v>1167</c:v>
                </c:pt>
                <c:pt idx="207">
                  <c:v>1173</c:v>
                </c:pt>
                <c:pt idx="208">
                  <c:v>1176</c:v>
                </c:pt>
                <c:pt idx="209">
                  <c:v>1178</c:v>
                </c:pt>
                <c:pt idx="210">
                  <c:v>1180</c:v>
                </c:pt>
                <c:pt idx="211">
                  <c:v>1181</c:v>
                </c:pt>
                <c:pt idx="212">
                  <c:v>1183</c:v>
                </c:pt>
                <c:pt idx="213">
                  <c:v>1184</c:v>
                </c:pt>
                <c:pt idx="214">
                  <c:v>1188</c:v>
                </c:pt>
                <c:pt idx="215">
                  <c:v>1190</c:v>
                </c:pt>
                <c:pt idx="216">
                  <c:v>1192</c:v>
                </c:pt>
                <c:pt idx="217">
                  <c:v>1194</c:v>
                </c:pt>
                <c:pt idx="218">
                  <c:v>1196</c:v>
                </c:pt>
                <c:pt idx="219">
                  <c:v>1198</c:v>
                </c:pt>
                <c:pt idx="220">
                  <c:v>1199</c:v>
                </c:pt>
                <c:pt idx="221">
                  <c:v>1200</c:v>
                </c:pt>
                <c:pt idx="222">
                  <c:v>1203</c:v>
                </c:pt>
                <c:pt idx="223">
                  <c:v>1204</c:v>
                </c:pt>
                <c:pt idx="224">
                  <c:v>1208</c:v>
                </c:pt>
                <c:pt idx="225">
                  <c:v>1211</c:v>
                </c:pt>
                <c:pt idx="226">
                  <c:v>1212</c:v>
                </c:pt>
                <c:pt idx="227">
                  <c:v>1214</c:v>
                </c:pt>
                <c:pt idx="228">
                  <c:v>1215</c:v>
                </c:pt>
                <c:pt idx="229">
                  <c:v>1216</c:v>
                </c:pt>
                <c:pt idx="230">
                  <c:v>1217</c:v>
                </c:pt>
                <c:pt idx="231">
                  <c:v>1218</c:v>
                </c:pt>
                <c:pt idx="232">
                  <c:v>1220</c:v>
                </c:pt>
                <c:pt idx="233">
                  <c:v>1221</c:v>
                </c:pt>
                <c:pt idx="234">
                  <c:v>1223</c:v>
                </c:pt>
                <c:pt idx="235">
                  <c:v>1224</c:v>
                </c:pt>
                <c:pt idx="236">
                  <c:v>1225</c:v>
                </c:pt>
                <c:pt idx="237">
                  <c:v>1226</c:v>
                </c:pt>
                <c:pt idx="238">
                  <c:v>1228</c:v>
                </c:pt>
                <c:pt idx="239">
                  <c:v>1229</c:v>
                </c:pt>
                <c:pt idx="240">
                  <c:v>1230</c:v>
                </c:pt>
                <c:pt idx="241">
                  <c:v>1232</c:v>
                </c:pt>
                <c:pt idx="242">
                  <c:v>1234</c:v>
                </c:pt>
                <c:pt idx="243">
                  <c:v>1235</c:v>
                </c:pt>
                <c:pt idx="244">
                  <c:v>1236</c:v>
                </c:pt>
                <c:pt idx="245">
                  <c:v>1240</c:v>
                </c:pt>
                <c:pt idx="246">
                  <c:v>1241</c:v>
                </c:pt>
                <c:pt idx="247">
                  <c:v>1242</c:v>
                </c:pt>
                <c:pt idx="248">
                  <c:v>1244</c:v>
                </c:pt>
                <c:pt idx="249">
                  <c:v>1246</c:v>
                </c:pt>
                <c:pt idx="250">
                  <c:v>1247</c:v>
                </c:pt>
                <c:pt idx="251">
                  <c:v>1248</c:v>
                </c:pt>
                <c:pt idx="252">
                  <c:v>1250</c:v>
                </c:pt>
                <c:pt idx="253">
                  <c:v>1251</c:v>
                </c:pt>
                <c:pt idx="254">
                  <c:v>1252</c:v>
                </c:pt>
                <c:pt idx="255">
                  <c:v>1253</c:v>
                </c:pt>
                <c:pt idx="256">
                  <c:v>1256</c:v>
                </c:pt>
                <c:pt idx="257">
                  <c:v>1258</c:v>
                </c:pt>
                <c:pt idx="258">
                  <c:v>1261</c:v>
                </c:pt>
                <c:pt idx="259">
                  <c:v>1262</c:v>
                </c:pt>
                <c:pt idx="260">
                  <c:v>1264</c:v>
                </c:pt>
                <c:pt idx="261">
                  <c:v>1265</c:v>
                </c:pt>
                <c:pt idx="262">
                  <c:v>1266</c:v>
                </c:pt>
                <c:pt idx="263">
                  <c:v>1268</c:v>
                </c:pt>
                <c:pt idx="264">
                  <c:v>1269</c:v>
                </c:pt>
                <c:pt idx="265">
                  <c:v>1271</c:v>
                </c:pt>
                <c:pt idx="266">
                  <c:v>1274</c:v>
                </c:pt>
                <c:pt idx="267">
                  <c:v>1276</c:v>
                </c:pt>
                <c:pt idx="268">
                  <c:v>1277</c:v>
                </c:pt>
                <c:pt idx="269">
                  <c:v>1279</c:v>
                </c:pt>
                <c:pt idx="270">
                  <c:v>1283</c:v>
                </c:pt>
                <c:pt idx="271">
                  <c:v>1284</c:v>
                </c:pt>
                <c:pt idx="272">
                  <c:v>1285</c:v>
                </c:pt>
                <c:pt idx="273">
                  <c:v>1287</c:v>
                </c:pt>
                <c:pt idx="274">
                  <c:v>1288</c:v>
                </c:pt>
                <c:pt idx="275">
                  <c:v>1291</c:v>
                </c:pt>
                <c:pt idx="276">
                  <c:v>1294</c:v>
                </c:pt>
                <c:pt idx="277">
                  <c:v>1296</c:v>
                </c:pt>
                <c:pt idx="278">
                  <c:v>1297</c:v>
                </c:pt>
                <c:pt idx="279">
                  <c:v>1298</c:v>
                </c:pt>
                <c:pt idx="280">
                  <c:v>1301</c:v>
                </c:pt>
                <c:pt idx="281">
                  <c:v>1302</c:v>
                </c:pt>
                <c:pt idx="282">
                  <c:v>1304</c:v>
                </c:pt>
                <c:pt idx="283">
                  <c:v>1306</c:v>
                </c:pt>
                <c:pt idx="284">
                  <c:v>1308</c:v>
                </c:pt>
                <c:pt idx="285">
                  <c:v>1309</c:v>
                </c:pt>
                <c:pt idx="286">
                  <c:v>1310</c:v>
                </c:pt>
                <c:pt idx="287">
                  <c:v>1314</c:v>
                </c:pt>
                <c:pt idx="288">
                  <c:v>1316</c:v>
                </c:pt>
                <c:pt idx="289">
                  <c:v>1317</c:v>
                </c:pt>
                <c:pt idx="290">
                  <c:v>1319</c:v>
                </c:pt>
                <c:pt idx="291">
                  <c:v>1320</c:v>
                </c:pt>
                <c:pt idx="292">
                  <c:v>1322</c:v>
                </c:pt>
                <c:pt idx="293">
                  <c:v>1324</c:v>
                </c:pt>
                <c:pt idx="294">
                  <c:v>1327</c:v>
                </c:pt>
                <c:pt idx="295">
                  <c:v>1328</c:v>
                </c:pt>
                <c:pt idx="296">
                  <c:v>1334</c:v>
                </c:pt>
                <c:pt idx="297">
                  <c:v>1336</c:v>
                </c:pt>
                <c:pt idx="298">
                  <c:v>1337</c:v>
                </c:pt>
                <c:pt idx="299">
                  <c:v>1338</c:v>
                </c:pt>
                <c:pt idx="300">
                  <c:v>1339</c:v>
                </c:pt>
                <c:pt idx="301">
                  <c:v>1340</c:v>
                </c:pt>
                <c:pt idx="302">
                  <c:v>1342</c:v>
                </c:pt>
                <c:pt idx="303">
                  <c:v>1343</c:v>
                </c:pt>
                <c:pt idx="304">
                  <c:v>1344</c:v>
                </c:pt>
                <c:pt idx="305">
                  <c:v>1346</c:v>
                </c:pt>
                <c:pt idx="306">
                  <c:v>1347</c:v>
                </c:pt>
                <c:pt idx="307">
                  <c:v>1348</c:v>
                </c:pt>
                <c:pt idx="308">
                  <c:v>1349</c:v>
                </c:pt>
                <c:pt idx="309">
                  <c:v>1350</c:v>
                </c:pt>
                <c:pt idx="310">
                  <c:v>1352</c:v>
                </c:pt>
                <c:pt idx="311">
                  <c:v>1355</c:v>
                </c:pt>
                <c:pt idx="312">
                  <c:v>1357</c:v>
                </c:pt>
                <c:pt idx="313">
                  <c:v>1358</c:v>
                </c:pt>
                <c:pt idx="314">
                  <c:v>1360</c:v>
                </c:pt>
                <c:pt idx="315">
                  <c:v>1362</c:v>
                </c:pt>
                <c:pt idx="316">
                  <c:v>1363</c:v>
                </c:pt>
                <c:pt idx="317">
                  <c:v>1364</c:v>
                </c:pt>
                <c:pt idx="318">
                  <c:v>1365</c:v>
                </c:pt>
                <c:pt idx="319">
                  <c:v>1367</c:v>
                </c:pt>
                <c:pt idx="320">
                  <c:v>1368</c:v>
                </c:pt>
                <c:pt idx="321">
                  <c:v>1369</c:v>
                </c:pt>
                <c:pt idx="322">
                  <c:v>1370</c:v>
                </c:pt>
                <c:pt idx="323">
                  <c:v>1372</c:v>
                </c:pt>
                <c:pt idx="324">
                  <c:v>1374</c:v>
                </c:pt>
                <c:pt idx="325">
                  <c:v>1375</c:v>
                </c:pt>
                <c:pt idx="326">
                  <c:v>1376</c:v>
                </c:pt>
                <c:pt idx="327">
                  <c:v>1378</c:v>
                </c:pt>
                <c:pt idx="328">
                  <c:v>1381</c:v>
                </c:pt>
                <c:pt idx="329">
                  <c:v>1382</c:v>
                </c:pt>
                <c:pt idx="330">
                  <c:v>1383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1389</c:v>
                </c:pt>
                <c:pt idx="335">
                  <c:v>1391</c:v>
                </c:pt>
                <c:pt idx="336">
                  <c:v>1392</c:v>
                </c:pt>
                <c:pt idx="337">
                  <c:v>1393</c:v>
                </c:pt>
                <c:pt idx="338">
                  <c:v>1394</c:v>
                </c:pt>
                <c:pt idx="339">
                  <c:v>1395</c:v>
                </c:pt>
                <c:pt idx="340">
                  <c:v>1396</c:v>
                </c:pt>
                <c:pt idx="341">
                  <c:v>1400</c:v>
                </c:pt>
                <c:pt idx="342">
                  <c:v>1402</c:v>
                </c:pt>
                <c:pt idx="343">
                  <c:v>1405</c:v>
                </c:pt>
                <c:pt idx="344">
                  <c:v>1406</c:v>
                </c:pt>
                <c:pt idx="345">
                  <c:v>1411</c:v>
                </c:pt>
                <c:pt idx="346">
                  <c:v>1412</c:v>
                </c:pt>
                <c:pt idx="347">
                  <c:v>1414</c:v>
                </c:pt>
                <c:pt idx="348">
                  <c:v>1416</c:v>
                </c:pt>
                <c:pt idx="349">
                  <c:v>1419</c:v>
                </c:pt>
                <c:pt idx="350">
                  <c:v>1422</c:v>
                </c:pt>
                <c:pt idx="351">
                  <c:v>1425</c:v>
                </c:pt>
                <c:pt idx="352">
                  <c:v>1426</c:v>
                </c:pt>
                <c:pt idx="353">
                  <c:v>1428</c:v>
                </c:pt>
                <c:pt idx="354">
                  <c:v>1429</c:v>
                </c:pt>
                <c:pt idx="355">
                  <c:v>1430</c:v>
                </c:pt>
                <c:pt idx="356">
                  <c:v>1431</c:v>
                </c:pt>
                <c:pt idx="357">
                  <c:v>1432</c:v>
                </c:pt>
                <c:pt idx="358">
                  <c:v>1434</c:v>
                </c:pt>
                <c:pt idx="359">
                  <c:v>1436</c:v>
                </c:pt>
                <c:pt idx="360">
                  <c:v>1437</c:v>
                </c:pt>
                <c:pt idx="361">
                  <c:v>1440</c:v>
                </c:pt>
                <c:pt idx="362">
                  <c:v>1441</c:v>
                </c:pt>
                <c:pt idx="363">
                  <c:v>1442</c:v>
                </c:pt>
                <c:pt idx="364">
                  <c:v>1445</c:v>
                </c:pt>
                <c:pt idx="365">
                  <c:v>1446</c:v>
                </c:pt>
                <c:pt idx="366">
                  <c:v>1452</c:v>
                </c:pt>
                <c:pt idx="367">
                  <c:v>1453</c:v>
                </c:pt>
                <c:pt idx="368">
                  <c:v>1456</c:v>
                </c:pt>
                <c:pt idx="369">
                  <c:v>1458</c:v>
                </c:pt>
                <c:pt idx="370">
                  <c:v>1459</c:v>
                </c:pt>
                <c:pt idx="371">
                  <c:v>1464</c:v>
                </c:pt>
                <c:pt idx="372">
                  <c:v>1466</c:v>
                </c:pt>
                <c:pt idx="373">
                  <c:v>1468</c:v>
                </c:pt>
                <c:pt idx="374">
                  <c:v>1469</c:v>
                </c:pt>
                <c:pt idx="375">
                  <c:v>1470</c:v>
                </c:pt>
                <c:pt idx="376">
                  <c:v>1471</c:v>
                </c:pt>
                <c:pt idx="377">
                  <c:v>1472</c:v>
                </c:pt>
                <c:pt idx="378">
                  <c:v>1473</c:v>
                </c:pt>
                <c:pt idx="379">
                  <c:v>1474</c:v>
                </c:pt>
                <c:pt idx="380">
                  <c:v>1475</c:v>
                </c:pt>
                <c:pt idx="381">
                  <c:v>1476</c:v>
                </c:pt>
                <c:pt idx="382">
                  <c:v>1477</c:v>
                </c:pt>
                <c:pt idx="383">
                  <c:v>1478</c:v>
                </c:pt>
                <c:pt idx="384">
                  <c:v>1479</c:v>
                </c:pt>
                <c:pt idx="385">
                  <c:v>1481</c:v>
                </c:pt>
                <c:pt idx="386">
                  <c:v>1482</c:v>
                </c:pt>
                <c:pt idx="387">
                  <c:v>1484</c:v>
                </c:pt>
                <c:pt idx="388">
                  <c:v>1486</c:v>
                </c:pt>
                <c:pt idx="389">
                  <c:v>1487</c:v>
                </c:pt>
                <c:pt idx="390">
                  <c:v>1489</c:v>
                </c:pt>
                <c:pt idx="391">
                  <c:v>1490</c:v>
                </c:pt>
                <c:pt idx="392">
                  <c:v>1493</c:v>
                </c:pt>
                <c:pt idx="393">
                  <c:v>1494</c:v>
                </c:pt>
                <c:pt idx="394">
                  <c:v>1496</c:v>
                </c:pt>
                <c:pt idx="395">
                  <c:v>1498</c:v>
                </c:pt>
                <c:pt idx="396">
                  <c:v>1500</c:v>
                </c:pt>
                <c:pt idx="397">
                  <c:v>1501</c:v>
                </c:pt>
                <c:pt idx="398">
                  <c:v>1502</c:v>
                </c:pt>
                <c:pt idx="399">
                  <c:v>1504</c:v>
                </c:pt>
                <c:pt idx="400">
                  <c:v>1505</c:v>
                </c:pt>
                <c:pt idx="401">
                  <c:v>1506</c:v>
                </c:pt>
                <c:pt idx="402">
                  <c:v>1507</c:v>
                </c:pt>
                <c:pt idx="403">
                  <c:v>1509</c:v>
                </c:pt>
                <c:pt idx="404">
                  <c:v>1510</c:v>
                </c:pt>
                <c:pt idx="405">
                  <c:v>1511</c:v>
                </c:pt>
                <c:pt idx="406">
                  <c:v>1512</c:v>
                </c:pt>
                <c:pt idx="407">
                  <c:v>1513</c:v>
                </c:pt>
                <c:pt idx="408">
                  <c:v>1516</c:v>
                </c:pt>
                <c:pt idx="409">
                  <c:v>1517</c:v>
                </c:pt>
                <c:pt idx="410">
                  <c:v>1518</c:v>
                </c:pt>
                <c:pt idx="411">
                  <c:v>1520</c:v>
                </c:pt>
                <c:pt idx="412">
                  <c:v>1522</c:v>
                </c:pt>
                <c:pt idx="413">
                  <c:v>1523</c:v>
                </c:pt>
                <c:pt idx="414">
                  <c:v>1524</c:v>
                </c:pt>
                <c:pt idx="415">
                  <c:v>1525</c:v>
                </c:pt>
                <c:pt idx="416">
                  <c:v>1526</c:v>
                </c:pt>
                <c:pt idx="417">
                  <c:v>1529</c:v>
                </c:pt>
                <c:pt idx="418">
                  <c:v>1530</c:v>
                </c:pt>
                <c:pt idx="419">
                  <c:v>1533</c:v>
                </c:pt>
                <c:pt idx="420">
                  <c:v>1535</c:v>
                </c:pt>
                <c:pt idx="421">
                  <c:v>1536</c:v>
                </c:pt>
                <c:pt idx="422">
                  <c:v>1537</c:v>
                </c:pt>
                <c:pt idx="423">
                  <c:v>1539</c:v>
                </c:pt>
                <c:pt idx="424">
                  <c:v>1541</c:v>
                </c:pt>
                <c:pt idx="425">
                  <c:v>1547</c:v>
                </c:pt>
                <c:pt idx="426">
                  <c:v>1548</c:v>
                </c:pt>
                <c:pt idx="427">
                  <c:v>1550</c:v>
                </c:pt>
                <c:pt idx="428">
                  <c:v>1552</c:v>
                </c:pt>
                <c:pt idx="429">
                  <c:v>1553</c:v>
                </c:pt>
                <c:pt idx="430">
                  <c:v>1554</c:v>
                </c:pt>
                <c:pt idx="431">
                  <c:v>1555</c:v>
                </c:pt>
                <c:pt idx="432">
                  <c:v>1556</c:v>
                </c:pt>
                <c:pt idx="433">
                  <c:v>1557</c:v>
                </c:pt>
                <c:pt idx="434">
                  <c:v>1558</c:v>
                </c:pt>
                <c:pt idx="435">
                  <c:v>1559</c:v>
                </c:pt>
                <c:pt idx="436">
                  <c:v>1560</c:v>
                </c:pt>
                <c:pt idx="437">
                  <c:v>1561</c:v>
                </c:pt>
                <c:pt idx="438">
                  <c:v>1563</c:v>
                </c:pt>
                <c:pt idx="439">
                  <c:v>1564</c:v>
                </c:pt>
                <c:pt idx="440">
                  <c:v>1566</c:v>
                </c:pt>
                <c:pt idx="441">
                  <c:v>1567</c:v>
                </c:pt>
                <c:pt idx="442">
                  <c:v>1569</c:v>
                </c:pt>
                <c:pt idx="443">
                  <c:v>1571</c:v>
                </c:pt>
                <c:pt idx="444">
                  <c:v>1572</c:v>
                </c:pt>
                <c:pt idx="445">
                  <c:v>1573</c:v>
                </c:pt>
                <c:pt idx="446">
                  <c:v>1574</c:v>
                </c:pt>
                <c:pt idx="447">
                  <c:v>1575</c:v>
                </c:pt>
                <c:pt idx="448">
                  <c:v>1576</c:v>
                </c:pt>
                <c:pt idx="449">
                  <c:v>1577</c:v>
                </c:pt>
                <c:pt idx="450">
                  <c:v>1578</c:v>
                </c:pt>
                <c:pt idx="451">
                  <c:v>1580</c:v>
                </c:pt>
                <c:pt idx="452">
                  <c:v>1582</c:v>
                </c:pt>
                <c:pt idx="453">
                  <c:v>1584</c:v>
                </c:pt>
                <c:pt idx="454">
                  <c:v>1586</c:v>
                </c:pt>
                <c:pt idx="455">
                  <c:v>1588</c:v>
                </c:pt>
                <c:pt idx="456">
                  <c:v>1590</c:v>
                </c:pt>
                <c:pt idx="457">
                  <c:v>1593</c:v>
                </c:pt>
                <c:pt idx="458">
                  <c:v>1595</c:v>
                </c:pt>
                <c:pt idx="459">
                  <c:v>1600</c:v>
                </c:pt>
                <c:pt idx="460">
                  <c:v>1601</c:v>
                </c:pt>
                <c:pt idx="461">
                  <c:v>1602</c:v>
                </c:pt>
                <c:pt idx="462">
                  <c:v>1603</c:v>
                </c:pt>
                <c:pt idx="463">
                  <c:v>1604</c:v>
                </c:pt>
                <c:pt idx="464">
                  <c:v>1605</c:v>
                </c:pt>
                <c:pt idx="465">
                  <c:v>1608</c:v>
                </c:pt>
                <c:pt idx="466">
                  <c:v>1610</c:v>
                </c:pt>
                <c:pt idx="467">
                  <c:v>1611</c:v>
                </c:pt>
                <c:pt idx="468">
                  <c:v>1614</c:v>
                </c:pt>
                <c:pt idx="469">
                  <c:v>1616</c:v>
                </c:pt>
                <c:pt idx="470">
                  <c:v>1617</c:v>
                </c:pt>
                <c:pt idx="471">
                  <c:v>1620</c:v>
                </c:pt>
                <c:pt idx="472">
                  <c:v>1621</c:v>
                </c:pt>
                <c:pt idx="473">
                  <c:v>1622</c:v>
                </c:pt>
                <c:pt idx="474">
                  <c:v>1624</c:v>
                </c:pt>
                <c:pt idx="475">
                  <c:v>1625</c:v>
                </c:pt>
                <c:pt idx="476">
                  <c:v>1626</c:v>
                </c:pt>
                <c:pt idx="477">
                  <c:v>1629</c:v>
                </c:pt>
                <c:pt idx="478">
                  <c:v>1630</c:v>
                </c:pt>
                <c:pt idx="479">
                  <c:v>1632</c:v>
                </c:pt>
                <c:pt idx="480">
                  <c:v>1634</c:v>
                </c:pt>
                <c:pt idx="481">
                  <c:v>1635</c:v>
                </c:pt>
                <c:pt idx="482">
                  <c:v>1636</c:v>
                </c:pt>
                <c:pt idx="483">
                  <c:v>1638</c:v>
                </c:pt>
                <c:pt idx="484">
                  <c:v>1639</c:v>
                </c:pt>
                <c:pt idx="485">
                  <c:v>1640</c:v>
                </c:pt>
                <c:pt idx="486">
                  <c:v>1641</c:v>
                </c:pt>
                <c:pt idx="487">
                  <c:v>1644</c:v>
                </c:pt>
                <c:pt idx="488">
                  <c:v>1646</c:v>
                </c:pt>
                <c:pt idx="489">
                  <c:v>1647</c:v>
                </c:pt>
                <c:pt idx="490">
                  <c:v>1651</c:v>
                </c:pt>
                <c:pt idx="491">
                  <c:v>1652</c:v>
                </c:pt>
                <c:pt idx="492">
                  <c:v>1654</c:v>
                </c:pt>
                <c:pt idx="493">
                  <c:v>1656</c:v>
                </c:pt>
                <c:pt idx="494">
                  <c:v>1657</c:v>
                </c:pt>
                <c:pt idx="495">
                  <c:v>1658</c:v>
                </c:pt>
                <c:pt idx="496">
                  <c:v>1659</c:v>
                </c:pt>
                <c:pt idx="497">
                  <c:v>1660</c:v>
                </c:pt>
                <c:pt idx="498">
                  <c:v>1661</c:v>
                </c:pt>
                <c:pt idx="499">
                  <c:v>1663</c:v>
                </c:pt>
                <c:pt idx="500">
                  <c:v>1664</c:v>
                </c:pt>
                <c:pt idx="501">
                  <c:v>1665</c:v>
                </c:pt>
                <c:pt idx="502">
                  <c:v>1666</c:v>
                </c:pt>
                <c:pt idx="503">
                  <c:v>1668</c:v>
                </c:pt>
                <c:pt idx="504">
                  <c:v>1670</c:v>
                </c:pt>
                <c:pt idx="505">
                  <c:v>1671</c:v>
                </c:pt>
                <c:pt idx="506">
                  <c:v>1674</c:v>
                </c:pt>
                <c:pt idx="507">
                  <c:v>1675</c:v>
                </c:pt>
                <c:pt idx="508">
                  <c:v>1679</c:v>
                </c:pt>
                <c:pt idx="509">
                  <c:v>1680</c:v>
                </c:pt>
                <c:pt idx="510">
                  <c:v>1682</c:v>
                </c:pt>
                <c:pt idx="511">
                  <c:v>1683</c:v>
                </c:pt>
                <c:pt idx="512">
                  <c:v>1684</c:v>
                </c:pt>
                <c:pt idx="513">
                  <c:v>1686</c:v>
                </c:pt>
                <c:pt idx="514">
                  <c:v>1687</c:v>
                </c:pt>
                <c:pt idx="515">
                  <c:v>1688</c:v>
                </c:pt>
                <c:pt idx="516">
                  <c:v>1689</c:v>
                </c:pt>
                <c:pt idx="517">
                  <c:v>1690</c:v>
                </c:pt>
                <c:pt idx="518">
                  <c:v>1691</c:v>
                </c:pt>
                <c:pt idx="519">
                  <c:v>1692</c:v>
                </c:pt>
                <c:pt idx="520">
                  <c:v>1694</c:v>
                </c:pt>
                <c:pt idx="521">
                  <c:v>1696</c:v>
                </c:pt>
                <c:pt idx="522">
                  <c:v>1698</c:v>
                </c:pt>
                <c:pt idx="523">
                  <c:v>1699</c:v>
                </c:pt>
                <c:pt idx="524">
                  <c:v>1700</c:v>
                </c:pt>
                <c:pt idx="525">
                  <c:v>1701</c:v>
                </c:pt>
                <c:pt idx="526">
                  <c:v>1702</c:v>
                </c:pt>
                <c:pt idx="527">
                  <c:v>1704</c:v>
                </c:pt>
                <c:pt idx="528">
                  <c:v>1707</c:v>
                </c:pt>
                <c:pt idx="529">
                  <c:v>1708</c:v>
                </c:pt>
                <c:pt idx="530">
                  <c:v>1709</c:v>
                </c:pt>
                <c:pt idx="531">
                  <c:v>1710</c:v>
                </c:pt>
                <c:pt idx="532">
                  <c:v>1712</c:v>
                </c:pt>
                <c:pt idx="533">
                  <c:v>1713</c:v>
                </c:pt>
                <c:pt idx="534">
                  <c:v>1714</c:v>
                </c:pt>
                <c:pt idx="535">
                  <c:v>1716</c:v>
                </c:pt>
                <c:pt idx="536">
                  <c:v>1717</c:v>
                </c:pt>
                <c:pt idx="537">
                  <c:v>1718</c:v>
                </c:pt>
                <c:pt idx="538">
                  <c:v>1719</c:v>
                </c:pt>
                <c:pt idx="539">
                  <c:v>1720</c:v>
                </c:pt>
                <c:pt idx="540">
                  <c:v>1721</c:v>
                </c:pt>
                <c:pt idx="541">
                  <c:v>1724</c:v>
                </c:pt>
                <c:pt idx="542">
                  <c:v>1725</c:v>
                </c:pt>
                <c:pt idx="543">
                  <c:v>1726</c:v>
                </c:pt>
                <c:pt idx="544">
                  <c:v>1728</c:v>
                </c:pt>
                <c:pt idx="545">
                  <c:v>1732</c:v>
                </c:pt>
                <c:pt idx="546">
                  <c:v>1733</c:v>
                </c:pt>
                <c:pt idx="547">
                  <c:v>1734</c:v>
                </c:pt>
                <c:pt idx="548">
                  <c:v>1738</c:v>
                </c:pt>
                <c:pt idx="549">
                  <c:v>1739</c:v>
                </c:pt>
                <c:pt idx="550">
                  <c:v>1740</c:v>
                </c:pt>
                <c:pt idx="551">
                  <c:v>1742</c:v>
                </c:pt>
                <c:pt idx="552">
                  <c:v>1743</c:v>
                </c:pt>
                <c:pt idx="553">
                  <c:v>1744</c:v>
                </c:pt>
                <c:pt idx="554">
                  <c:v>1746</c:v>
                </c:pt>
                <c:pt idx="555">
                  <c:v>1750</c:v>
                </c:pt>
                <c:pt idx="556">
                  <c:v>1752</c:v>
                </c:pt>
                <c:pt idx="557">
                  <c:v>1756</c:v>
                </c:pt>
                <c:pt idx="558">
                  <c:v>1761</c:v>
                </c:pt>
                <c:pt idx="559">
                  <c:v>1762</c:v>
                </c:pt>
                <c:pt idx="560">
                  <c:v>1764</c:v>
                </c:pt>
                <c:pt idx="561">
                  <c:v>1766</c:v>
                </c:pt>
                <c:pt idx="562">
                  <c:v>1767</c:v>
                </c:pt>
                <c:pt idx="563">
                  <c:v>1768</c:v>
                </c:pt>
                <c:pt idx="564">
                  <c:v>1771</c:v>
                </c:pt>
                <c:pt idx="565">
                  <c:v>1774</c:v>
                </c:pt>
                <c:pt idx="566">
                  <c:v>1775</c:v>
                </c:pt>
                <c:pt idx="567">
                  <c:v>1776</c:v>
                </c:pt>
                <c:pt idx="568">
                  <c:v>1779</c:v>
                </c:pt>
                <c:pt idx="569">
                  <c:v>1784</c:v>
                </c:pt>
                <c:pt idx="570">
                  <c:v>1786</c:v>
                </c:pt>
                <c:pt idx="571">
                  <c:v>1787</c:v>
                </c:pt>
                <c:pt idx="572">
                  <c:v>1788</c:v>
                </c:pt>
                <c:pt idx="573">
                  <c:v>1790</c:v>
                </c:pt>
                <c:pt idx="574">
                  <c:v>1792</c:v>
                </c:pt>
                <c:pt idx="575">
                  <c:v>1795</c:v>
                </c:pt>
                <c:pt idx="576">
                  <c:v>1796</c:v>
                </c:pt>
                <c:pt idx="577">
                  <c:v>1797</c:v>
                </c:pt>
                <c:pt idx="578">
                  <c:v>1800</c:v>
                </c:pt>
                <c:pt idx="579">
                  <c:v>1801</c:v>
                </c:pt>
                <c:pt idx="580">
                  <c:v>1802</c:v>
                </c:pt>
                <c:pt idx="581">
                  <c:v>1803</c:v>
                </c:pt>
                <c:pt idx="582">
                  <c:v>1804</c:v>
                </c:pt>
                <c:pt idx="583">
                  <c:v>1811</c:v>
                </c:pt>
                <c:pt idx="584">
                  <c:v>1812</c:v>
                </c:pt>
                <c:pt idx="585">
                  <c:v>1818</c:v>
                </c:pt>
                <c:pt idx="586">
                  <c:v>1820</c:v>
                </c:pt>
                <c:pt idx="587">
                  <c:v>1824</c:v>
                </c:pt>
                <c:pt idx="588">
                  <c:v>1826</c:v>
                </c:pt>
                <c:pt idx="589">
                  <c:v>1828</c:v>
                </c:pt>
                <c:pt idx="590">
                  <c:v>1829</c:v>
                </c:pt>
                <c:pt idx="591">
                  <c:v>1836</c:v>
                </c:pt>
                <c:pt idx="592">
                  <c:v>1838</c:v>
                </c:pt>
                <c:pt idx="593">
                  <c:v>1839</c:v>
                </c:pt>
                <c:pt idx="594">
                  <c:v>1840</c:v>
                </c:pt>
                <c:pt idx="595">
                  <c:v>1842</c:v>
                </c:pt>
                <c:pt idx="596">
                  <c:v>1844</c:v>
                </c:pt>
                <c:pt idx="597">
                  <c:v>1845</c:v>
                </c:pt>
                <c:pt idx="598">
                  <c:v>1846</c:v>
                </c:pt>
                <c:pt idx="599">
                  <c:v>1848</c:v>
                </c:pt>
                <c:pt idx="600">
                  <c:v>1850</c:v>
                </c:pt>
                <c:pt idx="601">
                  <c:v>1851</c:v>
                </c:pt>
                <c:pt idx="602">
                  <c:v>1852</c:v>
                </c:pt>
                <c:pt idx="603">
                  <c:v>1855</c:v>
                </c:pt>
                <c:pt idx="604">
                  <c:v>1856</c:v>
                </c:pt>
                <c:pt idx="605">
                  <c:v>1861</c:v>
                </c:pt>
                <c:pt idx="606">
                  <c:v>1863</c:v>
                </c:pt>
                <c:pt idx="607">
                  <c:v>1865</c:v>
                </c:pt>
                <c:pt idx="608">
                  <c:v>1867</c:v>
                </c:pt>
                <c:pt idx="609">
                  <c:v>1868</c:v>
                </c:pt>
                <c:pt idx="610">
                  <c:v>1869</c:v>
                </c:pt>
                <c:pt idx="611">
                  <c:v>1872</c:v>
                </c:pt>
                <c:pt idx="612">
                  <c:v>1876</c:v>
                </c:pt>
                <c:pt idx="613">
                  <c:v>1886</c:v>
                </c:pt>
                <c:pt idx="614">
                  <c:v>1888</c:v>
                </c:pt>
                <c:pt idx="615">
                  <c:v>1889</c:v>
                </c:pt>
                <c:pt idx="616">
                  <c:v>1894</c:v>
                </c:pt>
                <c:pt idx="617">
                  <c:v>1895</c:v>
                </c:pt>
                <c:pt idx="618">
                  <c:v>1902</c:v>
                </c:pt>
                <c:pt idx="619">
                  <c:v>1904</c:v>
                </c:pt>
                <c:pt idx="620">
                  <c:v>1905</c:v>
                </c:pt>
                <c:pt idx="621">
                  <c:v>1908</c:v>
                </c:pt>
                <c:pt idx="622">
                  <c:v>1911</c:v>
                </c:pt>
                <c:pt idx="623">
                  <c:v>1912</c:v>
                </c:pt>
                <c:pt idx="624">
                  <c:v>1913</c:v>
                </c:pt>
                <c:pt idx="625">
                  <c:v>1915</c:v>
                </c:pt>
                <c:pt idx="626">
                  <c:v>1919</c:v>
                </c:pt>
                <c:pt idx="627">
                  <c:v>1920</c:v>
                </c:pt>
                <c:pt idx="628">
                  <c:v>1922</c:v>
                </c:pt>
                <c:pt idx="629">
                  <c:v>1923</c:v>
                </c:pt>
                <c:pt idx="630">
                  <c:v>1924</c:v>
                </c:pt>
                <c:pt idx="631">
                  <c:v>1928</c:v>
                </c:pt>
                <c:pt idx="632">
                  <c:v>1929</c:v>
                </c:pt>
                <c:pt idx="633">
                  <c:v>1932</c:v>
                </c:pt>
                <c:pt idx="634">
                  <c:v>1933</c:v>
                </c:pt>
                <c:pt idx="635">
                  <c:v>1935</c:v>
                </c:pt>
                <c:pt idx="636">
                  <c:v>1936</c:v>
                </c:pt>
                <c:pt idx="637">
                  <c:v>1939</c:v>
                </c:pt>
                <c:pt idx="638">
                  <c:v>1940</c:v>
                </c:pt>
                <c:pt idx="639">
                  <c:v>1944</c:v>
                </c:pt>
                <c:pt idx="640">
                  <c:v>1947</c:v>
                </c:pt>
                <c:pt idx="641">
                  <c:v>1948</c:v>
                </c:pt>
                <c:pt idx="642">
                  <c:v>1949</c:v>
                </c:pt>
                <c:pt idx="643">
                  <c:v>1950</c:v>
                </c:pt>
                <c:pt idx="644">
                  <c:v>1953</c:v>
                </c:pt>
                <c:pt idx="645">
                  <c:v>1954</c:v>
                </c:pt>
                <c:pt idx="646">
                  <c:v>1958</c:v>
                </c:pt>
                <c:pt idx="647">
                  <c:v>1959</c:v>
                </c:pt>
                <c:pt idx="648">
                  <c:v>1960</c:v>
                </c:pt>
                <c:pt idx="649">
                  <c:v>1961</c:v>
                </c:pt>
                <c:pt idx="650">
                  <c:v>1962</c:v>
                </c:pt>
                <c:pt idx="651">
                  <c:v>1964</c:v>
                </c:pt>
                <c:pt idx="652">
                  <c:v>1968</c:v>
                </c:pt>
                <c:pt idx="653">
                  <c:v>1969</c:v>
                </c:pt>
                <c:pt idx="654">
                  <c:v>1970</c:v>
                </c:pt>
                <c:pt idx="655">
                  <c:v>1971</c:v>
                </c:pt>
                <c:pt idx="656">
                  <c:v>1973</c:v>
                </c:pt>
                <c:pt idx="657">
                  <c:v>1976</c:v>
                </c:pt>
                <c:pt idx="658">
                  <c:v>1977</c:v>
                </c:pt>
                <c:pt idx="659">
                  <c:v>1978</c:v>
                </c:pt>
                <c:pt idx="660">
                  <c:v>1980</c:v>
                </c:pt>
                <c:pt idx="661">
                  <c:v>1981</c:v>
                </c:pt>
                <c:pt idx="662">
                  <c:v>1982</c:v>
                </c:pt>
                <c:pt idx="663">
                  <c:v>1983</c:v>
                </c:pt>
                <c:pt idx="664">
                  <c:v>1986</c:v>
                </c:pt>
                <c:pt idx="665">
                  <c:v>1987</c:v>
                </c:pt>
                <c:pt idx="666">
                  <c:v>1989</c:v>
                </c:pt>
                <c:pt idx="667">
                  <c:v>1991</c:v>
                </c:pt>
                <c:pt idx="668">
                  <c:v>1992</c:v>
                </c:pt>
                <c:pt idx="669">
                  <c:v>1993</c:v>
                </c:pt>
                <c:pt idx="670">
                  <c:v>2000</c:v>
                </c:pt>
                <c:pt idx="671">
                  <c:v>2002</c:v>
                </c:pt>
                <c:pt idx="672">
                  <c:v>2007</c:v>
                </c:pt>
                <c:pt idx="673">
                  <c:v>2008</c:v>
                </c:pt>
                <c:pt idx="674">
                  <c:v>2013</c:v>
                </c:pt>
                <c:pt idx="675">
                  <c:v>2018</c:v>
                </c:pt>
                <c:pt idx="676">
                  <c:v>2019</c:v>
                </c:pt>
                <c:pt idx="677">
                  <c:v>2020</c:v>
                </c:pt>
                <c:pt idx="678">
                  <c:v>2021</c:v>
                </c:pt>
                <c:pt idx="679">
                  <c:v>2022</c:v>
                </c:pt>
                <c:pt idx="680">
                  <c:v>2028</c:v>
                </c:pt>
                <c:pt idx="681">
                  <c:v>2030</c:v>
                </c:pt>
                <c:pt idx="682">
                  <c:v>2031</c:v>
                </c:pt>
                <c:pt idx="683">
                  <c:v>2034</c:v>
                </c:pt>
                <c:pt idx="684">
                  <c:v>2035</c:v>
                </c:pt>
                <c:pt idx="685">
                  <c:v>2036</c:v>
                </c:pt>
                <c:pt idx="686">
                  <c:v>2042</c:v>
                </c:pt>
                <c:pt idx="687">
                  <c:v>2046</c:v>
                </c:pt>
                <c:pt idx="688">
                  <c:v>2054</c:v>
                </c:pt>
                <c:pt idx="689">
                  <c:v>2057</c:v>
                </c:pt>
                <c:pt idx="690">
                  <c:v>2058</c:v>
                </c:pt>
                <c:pt idx="691">
                  <c:v>2060</c:v>
                </c:pt>
                <c:pt idx="692">
                  <c:v>2062</c:v>
                </c:pt>
                <c:pt idx="693">
                  <c:v>2069</c:v>
                </c:pt>
                <c:pt idx="694">
                  <c:v>2073</c:v>
                </c:pt>
                <c:pt idx="695">
                  <c:v>2076</c:v>
                </c:pt>
                <c:pt idx="696">
                  <c:v>2078</c:v>
                </c:pt>
                <c:pt idx="697">
                  <c:v>2080</c:v>
                </c:pt>
                <c:pt idx="698">
                  <c:v>2082</c:v>
                </c:pt>
                <c:pt idx="699">
                  <c:v>2084</c:v>
                </c:pt>
                <c:pt idx="700">
                  <c:v>2087</c:v>
                </c:pt>
                <c:pt idx="701">
                  <c:v>2090</c:v>
                </c:pt>
                <c:pt idx="702">
                  <c:v>2093</c:v>
                </c:pt>
                <c:pt idx="703">
                  <c:v>2094</c:v>
                </c:pt>
                <c:pt idx="704">
                  <c:v>2097</c:v>
                </c:pt>
                <c:pt idx="705">
                  <c:v>2098</c:v>
                </c:pt>
                <c:pt idx="706">
                  <c:v>2108</c:v>
                </c:pt>
                <c:pt idx="707">
                  <c:v>2110</c:v>
                </c:pt>
                <c:pt idx="708">
                  <c:v>2112</c:v>
                </c:pt>
                <c:pt idx="709">
                  <c:v>2113</c:v>
                </c:pt>
                <c:pt idx="710">
                  <c:v>2117</c:v>
                </c:pt>
                <c:pt idx="711">
                  <c:v>2119</c:v>
                </c:pt>
                <c:pt idx="712">
                  <c:v>2121</c:v>
                </c:pt>
                <c:pt idx="713">
                  <c:v>2126</c:v>
                </c:pt>
                <c:pt idx="714">
                  <c:v>2127</c:v>
                </c:pt>
                <c:pt idx="715">
                  <c:v>2132</c:v>
                </c:pt>
                <c:pt idx="716">
                  <c:v>2134</c:v>
                </c:pt>
                <c:pt idx="717">
                  <c:v>2136</c:v>
                </c:pt>
                <c:pt idx="718">
                  <c:v>2138</c:v>
                </c:pt>
                <c:pt idx="719">
                  <c:v>2142</c:v>
                </c:pt>
                <c:pt idx="720">
                  <c:v>2144</c:v>
                </c:pt>
                <c:pt idx="721">
                  <c:v>2149</c:v>
                </c:pt>
                <c:pt idx="722">
                  <c:v>2153</c:v>
                </c:pt>
                <c:pt idx="723">
                  <c:v>2156</c:v>
                </c:pt>
                <c:pt idx="724">
                  <c:v>2157</c:v>
                </c:pt>
                <c:pt idx="725">
                  <c:v>2158</c:v>
                </c:pt>
                <c:pt idx="726">
                  <c:v>2161</c:v>
                </c:pt>
                <c:pt idx="727">
                  <c:v>2167</c:v>
                </c:pt>
                <c:pt idx="728">
                  <c:v>2169</c:v>
                </c:pt>
                <c:pt idx="729">
                  <c:v>2172</c:v>
                </c:pt>
                <c:pt idx="730">
                  <c:v>2183</c:v>
                </c:pt>
                <c:pt idx="731">
                  <c:v>2184</c:v>
                </c:pt>
                <c:pt idx="732">
                  <c:v>2192</c:v>
                </c:pt>
                <c:pt idx="733">
                  <c:v>2196</c:v>
                </c:pt>
                <c:pt idx="734">
                  <c:v>2198</c:v>
                </c:pt>
                <c:pt idx="735">
                  <c:v>2200</c:v>
                </c:pt>
                <c:pt idx="736">
                  <c:v>2201</c:v>
                </c:pt>
                <c:pt idx="737">
                  <c:v>2207</c:v>
                </c:pt>
                <c:pt idx="738">
                  <c:v>2210</c:v>
                </c:pt>
                <c:pt idx="739">
                  <c:v>2217</c:v>
                </c:pt>
                <c:pt idx="740">
                  <c:v>2223</c:v>
                </c:pt>
                <c:pt idx="741">
                  <c:v>2224</c:v>
                </c:pt>
                <c:pt idx="742">
                  <c:v>2229</c:v>
                </c:pt>
                <c:pt idx="743">
                  <c:v>2230</c:v>
                </c:pt>
                <c:pt idx="744">
                  <c:v>2234</c:v>
                </c:pt>
                <c:pt idx="745">
                  <c:v>2236</c:v>
                </c:pt>
                <c:pt idx="746">
                  <c:v>2240</c:v>
                </c:pt>
                <c:pt idx="747">
                  <c:v>2243</c:v>
                </c:pt>
                <c:pt idx="748">
                  <c:v>2256</c:v>
                </c:pt>
                <c:pt idx="749">
                  <c:v>2259</c:v>
                </c:pt>
                <c:pt idx="750">
                  <c:v>2260</c:v>
                </c:pt>
                <c:pt idx="751">
                  <c:v>2262</c:v>
                </c:pt>
                <c:pt idx="752">
                  <c:v>2263</c:v>
                </c:pt>
                <c:pt idx="753">
                  <c:v>2267</c:v>
                </c:pt>
                <c:pt idx="754">
                  <c:v>2270</c:v>
                </c:pt>
                <c:pt idx="755">
                  <c:v>2274</c:v>
                </c:pt>
                <c:pt idx="756">
                  <c:v>2285</c:v>
                </c:pt>
                <c:pt idx="757">
                  <c:v>2287</c:v>
                </c:pt>
                <c:pt idx="758">
                  <c:v>2290</c:v>
                </c:pt>
                <c:pt idx="759">
                  <c:v>2291</c:v>
                </c:pt>
                <c:pt idx="760">
                  <c:v>2295</c:v>
                </c:pt>
                <c:pt idx="761">
                  <c:v>2296</c:v>
                </c:pt>
                <c:pt idx="762">
                  <c:v>2320</c:v>
                </c:pt>
                <c:pt idx="763">
                  <c:v>2324</c:v>
                </c:pt>
                <c:pt idx="764">
                  <c:v>2329</c:v>
                </c:pt>
                <c:pt idx="765">
                  <c:v>2332</c:v>
                </c:pt>
                <c:pt idx="766">
                  <c:v>2337</c:v>
                </c:pt>
                <c:pt idx="767">
                  <c:v>2340</c:v>
                </c:pt>
                <c:pt idx="768">
                  <c:v>2344</c:v>
                </c:pt>
                <c:pt idx="769">
                  <c:v>2345</c:v>
                </c:pt>
                <c:pt idx="770">
                  <c:v>2353</c:v>
                </c:pt>
                <c:pt idx="771">
                  <c:v>2358</c:v>
                </c:pt>
                <c:pt idx="772">
                  <c:v>2364</c:v>
                </c:pt>
                <c:pt idx="773">
                  <c:v>2365</c:v>
                </c:pt>
                <c:pt idx="774">
                  <c:v>2372</c:v>
                </c:pt>
                <c:pt idx="775">
                  <c:v>2374</c:v>
                </c:pt>
                <c:pt idx="776">
                  <c:v>2376</c:v>
                </c:pt>
                <c:pt idx="777">
                  <c:v>2380</c:v>
                </c:pt>
                <c:pt idx="778">
                  <c:v>2392</c:v>
                </c:pt>
                <c:pt idx="779">
                  <c:v>2398</c:v>
                </c:pt>
                <c:pt idx="780">
                  <c:v>2402</c:v>
                </c:pt>
                <c:pt idx="781">
                  <c:v>2403</c:v>
                </c:pt>
                <c:pt idx="782">
                  <c:v>2414</c:v>
                </c:pt>
                <c:pt idx="783">
                  <c:v>2417</c:v>
                </c:pt>
                <c:pt idx="784">
                  <c:v>2418</c:v>
                </c:pt>
                <c:pt idx="785">
                  <c:v>2447</c:v>
                </c:pt>
                <c:pt idx="786">
                  <c:v>2448</c:v>
                </c:pt>
                <c:pt idx="787">
                  <c:v>2450</c:v>
                </c:pt>
                <c:pt idx="788">
                  <c:v>2452</c:v>
                </c:pt>
                <c:pt idx="789">
                  <c:v>2462</c:v>
                </c:pt>
                <c:pt idx="790">
                  <c:v>2466</c:v>
                </c:pt>
                <c:pt idx="791">
                  <c:v>2468</c:v>
                </c:pt>
                <c:pt idx="792">
                  <c:v>2473</c:v>
                </c:pt>
                <c:pt idx="793">
                  <c:v>2482</c:v>
                </c:pt>
                <c:pt idx="794">
                  <c:v>2504</c:v>
                </c:pt>
                <c:pt idx="795">
                  <c:v>2514</c:v>
                </c:pt>
                <c:pt idx="796">
                  <c:v>2515</c:v>
                </c:pt>
                <c:pt idx="797">
                  <c:v>2519</c:v>
                </c:pt>
                <c:pt idx="798">
                  <c:v>2520</c:v>
                </c:pt>
                <c:pt idx="799">
                  <c:v>2521</c:v>
                </c:pt>
                <c:pt idx="800">
                  <c:v>2524</c:v>
                </c:pt>
                <c:pt idx="801">
                  <c:v>2526</c:v>
                </c:pt>
                <c:pt idx="802">
                  <c:v>2531</c:v>
                </c:pt>
                <c:pt idx="803">
                  <c:v>2554</c:v>
                </c:pt>
                <c:pt idx="804">
                  <c:v>2555</c:v>
                </c:pt>
                <c:pt idx="805">
                  <c:v>2574</c:v>
                </c:pt>
                <c:pt idx="806">
                  <c:v>2576</c:v>
                </c:pt>
                <c:pt idx="807">
                  <c:v>2596</c:v>
                </c:pt>
                <c:pt idx="808">
                  <c:v>2599</c:v>
                </c:pt>
                <c:pt idx="809">
                  <c:v>2601</c:v>
                </c:pt>
                <c:pt idx="810">
                  <c:v>2610</c:v>
                </c:pt>
                <c:pt idx="811">
                  <c:v>2612</c:v>
                </c:pt>
                <c:pt idx="812">
                  <c:v>2614</c:v>
                </c:pt>
                <c:pt idx="813">
                  <c:v>2620</c:v>
                </c:pt>
                <c:pt idx="814">
                  <c:v>2622</c:v>
                </c:pt>
                <c:pt idx="815">
                  <c:v>2624</c:v>
                </c:pt>
                <c:pt idx="816">
                  <c:v>2630</c:v>
                </c:pt>
                <c:pt idx="817">
                  <c:v>2633</c:v>
                </c:pt>
                <c:pt idx="818">
                  <c:v>2634</c:v>
                </c:pt>
                <c:pt idx="819">
                  <c:v>2640</c:v>
                </c:pt>
                <c:pt idx="820">
                  <c:v>2643</c:v>
                </c:pt>
                <c:pt idx="821">
                  <c:v>2646</c:v>
                </c:pt>
                <c:pt idx="822">
                  <c:v>2654</c:v>
                </c:pt>
                <c:pt idx="823">
                  <c:v>2668</c:v>
                </c:pt>
                <c:pt idx="824">
                  <c:v>2696</c:v>
                </c:pt>
                <c:pt idx="825">
                  <c:v>2704</c:v>
                </c:pt>
                <c:pt idx="826">
                  <c:v>2713</c:v>
                </c:pt>
                <c:pt idx="827">
                  <c:v>2715</c:v>
                </c:pt>
                <c:pt idx="828">
                  <c:v>2727</c:v>
                </c:pt>
                <c:pt idx="829">
                  <c:v>2728</c:v>
                </c:pt>
                <c:pt idx="830">
                  <c:v>2730</c:v>
                </c:pt>
                <c:pt idx="831">
                  <c:v>2775</c:v>
                </c:pt>
                <c:pt idx="832">
                  <c:v>2784</c:v>
                </c:pt>
                <c:pt idx="833">
                  <c:v>2792</c:v>
                </c:pt>
                <c:pt idx="834">
                  <c:v>2794</c:v>
                </c:pt>
                <c:pt idx="835">
                  <c:v>2810</c:v>
                </c:pt>
                <c:pt idx="836">
                  <c:v>2822</c:v>
                </c:pt>
                <c:pt idx="837">
                  <c:v>2828</c:v>
                </c:pt>
                <c:pt idx="838">
                  <c:v>2868</c:v>
                </c:pt>
                <c:pt idx="839">
                  <c:v>2872</c:v>
                </c:pt>
                <c:pt idx="840">
                  <c:v>2898</c:v>
                </c:pt>
                <c:pt idx="841">
                  <c:v>2945</c:v>
                </c:pt>
                <c:pt idx="842">
                  <c:v>2978</c:v>
                </c:pt>
                <c:pt idx="843">
                  <c:v>3082</c:v>
                </c:pt>
                <c:pt idx="844">
                  <c:v>3086</c:v>
                </c:pt>
                <c:pt idx="845">
                  <c:v>3112</c:v>
                </c:pt>
                <c:pt idx="846">
                  <c:v>3140</c:v>
                </c:pt>
                <c:pt idx="847">
                  <c:v>3194</c:v>
                </c:pt>
                <c:pt idx="848">
                  <c:v>3222</c:v>
                </c:pt>
                <c:pt idx="849">
                  <c:v>3228</c:v>
                </c:pt>
                <c:pt idx="850">
                  <c:v>3238</c:v>
                </c:pt>
                <c:pt idx="851">
                  <c:v>3279</c:v>
                </c:pt>
                <c:pt idx="852">
                  <c:v>3395</c:v>
                </c:pt>
                <c:pt idx="853">
                  <c:v>3447</c:v>
                </c:pt>
                <c:pt idx="854">
                  <c:v>3493</c:v>
                </c:pt>
                <c:pt idx="855">
                  <c:v>3608</c:v>
                </c:pt>
                <c:pt idx="856">
                  <c:v>3627</c:v>
                </c:pt>
                <c:pt idx="857">
                  <c:v>4316</c:v>
                </c:pt>
                <c:pt idx="858">
                  <c:v>4476</c:v>
                </c:pt>
                <c:pt idx="859">
                  <c:v>4676</c:v>
                </c:pt>
                <c:pt idx="860">
                  <c:v>5642</c:v>
                </c:pt>
              </c:strCache>
            </c:strRef>
          </c:cat>
          <c:val>
            <c:numRef>
              <c:f>GrLivingArea!$M$5:$M$866</c:f>
              <c:numCache>
                <c:formatCode>General</c:formatCode>
                <c:ptCount val="861"/>
                <c:pt idx="0">
                  <c:v>39300</c:v>
                </c:pt>
                <c:pt idx="1">
                  <c:v>60000</c:v>
                </c:pt>
                <c:pt idx="2">
                  <c:v>35311</c:v>
                </c:pt>
                <c:pt idx="3">
                  <c:v>68500</c:v>
                </c:pt>
                <c:pt idx="4">
                  <c:v>86000</c:v>
                </c:pt>
                <c:pt idx="5">
                  <c:v>89000</c:v>
                </c:pt>
                <c:pt idx="6">
                  <c:v>83166.666666666672</c:v>
                </c:pt>
                <c:pt idx="7">
                  <c:v>110500</c:v>
                </c:pt>
                <c:pt idx="8">
                  <c:v>86000</c:v>
                </c:pt>
                <c:pt idx="9">
                  <c:v>52500</c:v>
                </c:pt>
                <c:pt idx="10">
                  <c:v>90350</c:v>
                </c:pt>
                <c:pt idx="11">
                  <c:v>118000</c:v>
                </c:pt>
                <c:pt idx="12">
                  <c:v>82500</c:v>
                </c:pt>
                <c:pt idx="13">
                  <c:v>71100</c:v>
                </c:pt>
                <c:pt idx="14">
                  <c:v>52000</c:v>
                </c:pt>
                <c:pt idx="15">
                  <c:v>79950</c:v>
                </c:pt>
                <c:pt idx="16">
                  <c:v>125000</c:v>
                </c:pt>
                <c:pt idx="17">
                  <c:v>84500</c:v>
                </c:pt>
                <c:pt idx="18">
                  <c:v>73000</c:v>
                </c:pt>
                <c:pt idx="19">
                  <c:v>133000</c:v>
                </c:pt>
                <c:pt idx="20">
                  <c:v>132133.33333333334</c:v>
                </c:pt>
                <c:pt idx="21">
                  <c:v>110000</c:v>
                </c:pt>
                <c:pt idx="22">
                  <c:v>79000</c:v>
                </c:pt>
                <c:pt idx="23">
                  <c:v>120500</c:v>
                </c:pt>
                <c:pt idx="24">
                  <c:v>124900</c:v>
                </c:pt>
                <c:pt idx="25">
                  <c:v>92750</c:v>
                </c:pt>
                <c:pt idx="26">
                  <c:v>100000</c:v>
                </c:pt>
                <c:pt idx="27">
                  <c:v>105750</c:v>
                </c:pt>
                <c:pt idx="28">
                  <c:v>91000</c:v>
                </c:pt>
                <c:pt idx="29">
                  <c:v>109500</c:v>
                </c:pt>
                <c:pt idx="30">
                  <c:v>70000</c:v>
                </c:pt>
                <c:pt idx="31">
                  <c:v>60000</c:v>
                </c:pt>
                <c:pt idx="32">
                  <c:v>87000</c:v>
                </c:pt>
                <c:pt idx="33">
                  <c:v>119000</c:v>
                </c:pt>
                <c:pt idx="34">
                  <c:v>110000</c:v>
                </c:pt>
                <c:pt idx="35">
                  <c:v>121487.5</c:v>
                </c:pt>
                <c:pt idx="36">
                  <c:v>125000</c:v>
                </c:pt>
                <c:pt idx="37">
                  <c:v>107500</c:v>
                </c:pt>
                <c:pt idx="38">
                  <c:v>105500</c:v>
                </c:pt>
                <c:pt idx="39">
                  <c:v>114500</c:v>
                </c:pt>
                <c:pt idx="40">
                  <c:v>83000</c:v>
                </c:pt>
                <c:pt idx="41">
                  <c:v>130000</c:v>
                </c:pt>
                <c:pt idx="42">
                  <c:v>87000</c:v>
                </c:pt>
                <c:pt idx="43">
                  <c:v>82000</c:v>
                </c:pt>
                <c:pt idx="44">
                  <c:v>106750</c:v>
                </c:pt>
                <c:pt idx="45">
                  <c:v>143470</c:v>
                </c:pt>
                <c:pt idx="46">
                  <c:v>132000</c:v>
                </c:pt>
                <c:pt idx="47">
                  <c:v>112350</c:v>
                </c:pt>
                <c:pt idx="48">
                  <c:v>137000</c:v>
                </c:pt>
                <c:pt idx="49">
                  <c:v>82500</c:v>
                </c:pt>
                <c:pt idx="50">
                  <c:v>112658.31818181818</c:v>
                </c:pt>
                <c:pt idx="51">
                  <c:v>110500</c:v>
                </c:pt>
                <c:pt idx="52">
                  <c:v>85500</c:v>
                </c:pt>
                <c:pt idx="53">
                  <c:v>123000</c:v>
                </c:pt>
                <c:pt idx="54">
                  <c:v>130000</c:v>
                </c:pt>
                <c:pt idx="55">
                  <c:v>105000</c:v>
                </c:pt>
                <c:pt idx="56">
                  <c:v>104800</c:v>
                </c:pt>
                <c:pt idx="57">
                  <c:v>144000</c:v>
                </c:pt>
                <c:pt idx="58">
                  <c:v>91300</c:v>
                </c:pt>
                <c:pt idx="59">
                  <c:v>105000</c:v>
                </c:pt>
                <c:pt idx="60">
                  <c:v>135000</c:v>
                </c:pt>
                <c:pt idx="61">
                  <c:v>124236.36363636363</c:v>
                </c:pt>
                <c:pt idx="62">
                  <c:v>130000</c:v>
                </c:pt>
                <c:pt idx="63">
                  <c:v>126600</c:v>
                </c:pt>
                <c:pt idx="64">
                  <c:v>107900</c:v>
                </c:pt>
                <c:pt idx="65">
                  <c:v>128250</c:v>
                </c:pt>
                <c:pt idx="66">
                  <c:v>96633.333333333328</c:v>
                </c:pt>
                <c:pt idx="67">
                  <c:v>109008</c:v>
                </c:pt>
                <c:pt idx="68">
                  <c:v>116000</c:v>
                </c:pt>
                <c:pt idx="69">
                  <c:v>127111.11111111111</c:v>
                </c:pt>
                <c:pt idx="70">
                  <c:v>129000</c:v>
                </c:pt>
                <c:pt idx="71">
                  <c:v>148000</c:v>
                </c:pt>
                <c:pt idx="72">
                  <c:v>99500</c:v>
                </c:pt>
                <c:pt idx="73">
                  <c:v>131250</c:v>
                </c:pt>
                <c:pt idx="74">
                  <c:v>104300</c:v>
                </c:pt>
                <c:pt idx="75">
                  <c:v>117500</c:v>
                </c:pt>
                <c:pt idx="76">
                  <c:v>122250</c:v>
                </c:pt>
                <c:pt idx="77">
                  <c:v>84900</c:v>
                </c:pt>
                <c:pt idx="78">
                  <c:v>124000</c:v>
                </c:pt>
                <c:pt idx="79">
                  <c:v>108250</c:v>
                </c:pt>
                <c:pt idx="80">
                  <c:v>120666.66666666667</c:v>
                </c:pt>
                <c:pt idx="81">
                  <c:v>130250</c:v>
                </c:pt>
                <c:pt idx="82">
                  <c:v>135960</c:v>
                </c:pt>
                <c:pt idx="83">
                  <c:v>82000</c:v>
                </c:pt>
                <c:pt idx="84">
                  <c:v>112666.66666666667</c:v>
                </c:pt>
                <c:pt idx="85">
                  <c:v>119500</c:v>
                </c:pt>
                <c:pt idx="86">
                  <c:v>106500</c:v>
                </c:pt>
                <c:pt idx="87">
                  <c:v>131916.66666666666</c:v>
                </c:pt>
                <c:pt idx="88">
                  <c:v>126125</c:v>
                </c:pt>
                <c:pt idx="89">
                  <c:v>127000</c:v>
                </c:pt>
                <c:pt idx="90">
                  <c:v>141083.33333333334</c:v>
                </c:pt>
                <c:pt idx="91">
                  <c:v>117850</c:v>
                </c:pt>
                <c:pt idx="92">
                  <c:v>163500</c:v>
                </c:pt>
                <c:pt idx="93">
                  <c:v>119900</c:v>
                </c:pt>
                <c:pt idx="94">
                  <c:v>67466.666666666672</c:v>
                </c:pt>
                <c:pt idx="95">
                  <c:v>122000</c:v>
                </c:pt>
                <c:pt idx="96">
                  <c:v>132500</c:v>
                </c:pt>
                <c:pt idx="97">
                  <c:v>128500</c:v>
                </c:pt>
                <c:pt idx="98">
                  <c:v>132000</c:v>
                </c:pt>
                <c:pt idx="99">
                  <c:v>93500</c:v>
                </c:pt>
                <c:pt idx="100">
                  <c:v>132666.66666666666</c:v>
                </c:pt>
                <c:pt idx="101">
                  <c:v>143250</c:v>
                </c:pt>
                <c:pt idx="102">
                  <c:v>149900</c:v>
                </c:pt>
                <c:pt idx="103">
                  <c:v>102000</c:v>
                </c:pt>
                <c:pt idx="104">
                  <c:v>96628.571428571435</c:v>
                </c:pt>
                <c:pt idx="105">
                  <c:v>126300</c:v>
                </c:pt>
                <c:pt idx="106">
                  <c:v>137720</c:v>
                </c:pt>
                <c:pt idx="107">
                  <c:v>127500</c:v>
                </c:pt>
                <c:pt idx="108">
                  <c:v>148466.66666666666</c:v>
                </c:pt>
                <c:pt idx="109">
                  <c:v>148500</c:v>
                </c:pt>
                <c:pt idx="110">
                  <c:v>142500</c:v>
                </c:pt>
                <c:pt idx="111">
                  <c:v>142000</c:v>
                </c:pt>
                <c:pt idx="112">
                  <c:v>115000</c:v>
                </c:pt>
                <c:pt idx="113">
                  <c:v>80000</c:v>
                </c:pt>
                <c:pt idx="114">
                  <c:v>135750</c:v>
                </c:pt>
                <c:pt idx="115">
                  <c:v>118400</c:v>
                </c:pt>
                <c:pt idx="116">
                  <c:v>88000</c:v>
                </c:pt>
                <c:pt idx="117">
                  <c:v>94000</c:v>
                </c:pt>
                <c:pt idx="118">
                  <c:v>85000</c:v>
                </c:pt>
                <c:pt idx="119">
                  <c:v>151500</c:v>
                </c:pt>
                <c:pt idx="120">
                  <c:v>115000</c:v>
                </c:pt>
                <c:pt idx="121">
                  <c:v>118500</c:v>
                </c:pt>
                <c:pt idx="122">
                  <c:v>148000</c:v>
                </c:pt>
                <c:pt idx="123">
                  <c:v>139450</c:v>
                </c:pt>
                <c:pt idx="124">
                  <c:v>131500</c:v>
                </c:pt>
                <c:pt idx="125">
                  <c:v>118946.42857142857</c:v>
                </c:pt>
                <c:pt idx="126">
                  <c:v>124500</c:v>
                </c:pt>
                <c:pt idx="127">
                  <c:v>55993</c:v>
                </c:pt>
                <c:pt idx="128">
                  <c:v>100000</c:v>
                </c:pt>
                <c:pt idx="129">
                  <c:v>115433.33333333333</c:v>
                </c:pt>
                <c:pt idx="130">
                  <c:v>132700</c:v>
                </c:pt>
                <c:pt idx="131">
                  <c:v>146750</c:v>
                </c:pt>
                <c:pt idx="132">
                  <c:v>147750</c:v>
                </c:pt>
                <c:pt idx="133">
                  <c:v>144250</c:v>
                </c:pt>
                <c:pt idx="134">
                  <c:v>136066.66666666666</c:v>
                </c:pt>
                <c:pt idx="135">
                  <c:v>120500</c:v>
                </c:pt>
                <c:pt idx="136">
                  <c:v>141950</c:v>
                </c:pt>
                <c:pt idx="137">
                  <c:v>146800</c:v>
                </c:pt>
                <c:pt idx="138">
                  <c:v>128000</c:v>
                </c:pt>
                <c:pt idx="139">
                  <c:v>126500</c:v>
                </c:pt>
                <c:pt idx="140">
                  <c:v>128000</c:v>
                </c:pt>
                <c:pt idx="141">
                  <c:v>154500</c:v>
                </c:pt>
                <c:pt idx="142">
                  <c:v>133750</c:v>
                </c:pt>
                <c:pt idx="143">
                  <c:v>144333.33333333334</c:v>
                </c:pt>
                <c:pt idx="144">
                  <c:v>132240</c:v>
                </c:pt>
                <c:pt idx="145">
                  <c:v>153500</c:v>
                </c:pt>
                <c:pt idx="146">
                  <c:v>92000</c:v>
                </c:pt>
                <c:pt idx="147">
                  <c:v>146012.5</c:v>
                </c:pt>
                <c:pt idx="148">
                  <c:v>137000</c:v>
                </c:pt>
                <c:pt idx="149">
                  <c:v>119200</c:v>
                </c:pt>
                <c:pt idx="150">
                  <c:v>152425</c:v>
                </c:pt>
                <c:pt idx="151">
                  <c:v>170000</c:v>
                </c:pt>
                <c:pt idx="152">
                  <c:v>157000</c:v>
                </c:pt>
                <c:pt idx="153">
                  <c:v>101812.5</c:v>
                </c:pt>
                <c:pt idx="154">
                  <c:v>155000</c:v>
                </c:pt>
                <c:pt idx="155">
                  <c:v>140000</c:v>
                </c:pt>
                <c:pt idx="156">
                  <c:v>108900</c:v>
                </c:pt>
                <c:pt idx="157">
                  <c:v>148500</c:v>
                </c:pt>
                <c:pt idx="158">
                  <c:v>135000</c:v>
                </c:pt>
                <c:pt idx="159">
                  <c:v>144000</c:v>
                </c:pt>
                <c:pt idx="160">
                  <c:v>141000</c:v>
                </c:pt>
                <c:pt idx="161">
                  <c:v>148800</c:v>
                </c:pt>
                <c:pt idx="162">
                  <c:v>110500</c:v>
                </c:pt>
                <c:pt idx="163">
                  <c:v>139400</c:v>
                </c:pt>
                <c:pt idx="164">
                  <c:v>139000</c:v>
                </c:pt>
                <c:pt idx="165">
                  <c:v>165500</c:v>
                </c:pt>
                <c:pt idx="166">
                  <c:v>104300</c:v>
                </c:pt>
                <c:pt idx="167">
                  <c:v>85000</c:v>
                </c:pt>
                <c:pt idx="168">
                  <c:v>147500</c:v>
                </c:pt>
                <c:pt idx="169">
                  <c:v>157000</c:v>
                </c:pt>
                <c:pt idx="170">
                  <c:v>160000</c:v>
                </c:pt>
                <c:pt idx="171">
                  <c:v>107000</c:v>
                </c:pt>
                <c:pt idx="172">
                  <c:v>135633.33333333334</c:v>
                </c:pt>
                <c:pt idx="173">
                  <c:v>138000</c:v>
                </c:pt>
                <c:pt idx="174">
                  <c:v>139500</c:v>
                </c:pt>
                <c:pt idx="175">
                  <c:v>147000</c:v>
                </c:pt>
                <c:pt idx="176">
                  <c:v>100000</c:v>
                </c:pt>
                <c:pt idx="177">
                  <c:v>93000</c:v>
                </c:pt>
                <c:pt idx="178">
                  <c:v>140000</c:v>
                </c:pt>
                <c:pt idx="179">
                  <c:v>147666.66666666666</c:v>
                </c:pt>
                <c:pt idx="180">
                  <c:v>113800</c:v>
                </c:pt>
                <c:pt idx="181">
                  <c:v>120000</c:v>
                </c:pt>
                <c:pt idx="182">
                  <c:v>77985.5</c:v>
                </c:pt>
                <c:pt idx="183">
                  <c:v>176000</c:v>
                </c:pt>
                <c:pt idx="184">
                  <c:v>130500</c:v>
                </c:pt>
                <c:pt idx="185">
                  <c:v>155000</c:v>
                </c:pt>
                <c:pt idx="186">
                  <c:v>140000</c:v>
                </c:pt>
                <c:pt idx="187">
                  <c:v>176000</c:v>
                </c:pt>
                <c:pt idx="188">
                  <c:v>145000</c:v>
                </c:pt>
                <c:pt idx="189">
                  <c:v>90500</c:v>
                </c:pt>
                <c:pt idx="190">
                  <c:v>142500</c:v>
                </c:pt>
                <c:pt idx="191">
                  <c:v>134000</c:v>
                </c:pt>
                <c:pt idx="192">
                  <c:v>133470</c:v>
                </c:pt>
                <c:pt idx="193">
                  <c:v>160200</c:v>
                </c:pt>
                <c:pt idx="194">
                  <c:v>187500</c:v>
                </c:pt>
                <c:pt idx="195">
                  <c:v>128000</c:v>
                </c:pt>
                <c:pt idx="196">
                  <c:v>141000</c:v>
                </c:pt>
                <c:pt idx="197">
                  <c:v>140333.33333333334</c:v>
                </c:pt>
                <c:pt idx="198">
                  <c:v>139750</c:v>
                </c:pt>
                <c:pt idx="199">
                  <c:v>148000</c:v>
                </c:pt>
                <c:pt idx="200">
                  <c:v>139000</c:v>
                </c:pt>
                <c:pt idx="201">
                  <c:v>158000</c:v>
                </c:pt>
                <c:pt idx="202">
                  <c:v>126175</c:v>
                </c:pt>
                <c:pt idx="203">
                  <c:v>132500</c:v>
                </c:pt>
                <c:pt idx="204">
                  <c:v>174900</c:v>
                </c:pt>
                <c:pt idx="205">
                  <c:v>190000</c:v>
                </c:pt>
                <c:pt idx="206">
                  <c:v>158500</c:v>
                </c:pt>
                <c:pt idx="207">
                  <c:v>170000</c:v>
                </c:pt>
                <c:pt idx="208">
                  <c:v>124700</c:v>
                </c:pt>
                <c:pt idx="209">
                  <c:v>129888</c:v>
                </c:pt>
                <c:pt idx="210">
                  <c:v>137500</c:v>
                </c:pt>
                <c:pt idx="211">
                  <c:v>137500</c:v>
                </c:pt>
                <c:pt idx="212">
                  <c:v>120000</c:v>
                </c:pt>
                <c:pt idx="213">
                  <c:v>81000</c:v>
                </c:pt>
                <c:pt idx="214">
                  <c:v>149950</c:v>
                </c:pt>
                <c:pt idx="215">
                  <c:v>132500</c:v>
                </c:pt>
                <c:pt idx="216">
                  <c:v>106500</c:v>
                </c:pt>
                <c:pt idx="217">
                  <c:v>153750</c:v>
                </c:pt>
                <c:pt idx="218">
                  <c:v>119633.33333333333</c:v>
                </c:pt>
                <c:pt idx="219">
                  <c:v>79900</c:v>
                </c:pt>
                <c:pt idx="220">
                  <c:v>153900</c:v>
                </c:pt>
                <c:pt idx="221">
                  <c:v>154339.11111111112</c:v>
                </c:pt>
                <c:pt idx="222">
                  <c:v>110000</c:v>
                </c:pt>
                <c:pt idx="223">
                  <c:v>162000</c:v>
                </c:pt>
                <c:pt idx="224">
                  <c:v>167350</c:v>
                </c:pt>
                <c:pt idx="225">
                  <c:v>134000</c:v>
                </c:pt>
                <c:pt idx="226">
                  <c:v>171666.66666666666</c:v>
                </c:pt>
                <c:pt idx="227">
                  <c:v>129333.33333333333</c:v>
                </c:pt>
                <c:pt idx="228">
                  <c:v>155000</c:v>
                </c:pt>
                <c:pt idx="229">
                  <c:v>141250</c:v>
                </c:pt>
                <c:pt idx="230">
                  <c:v>146500</c:v>
                </c:pt>
                <c:pt idx="231">
                  <c:v>132360</c:v>
                </c:pt>
                <c:pt idx="232">
                  <c:v>148000</c:v>
                </c:pt>
                <c:pt idx="233">
                  <c:v>144950</c:v>
                </c:pt>
                <c:pt idx="234">
                  <c:v>147400</c:v>
                </c:pt>
                <c:pt idx="235">
                  <c:v>145561.66666666666</c:v>
                </c:pt>
                <c:pt idx="236">
                  <c:v>128950</c:v>
                </c:pt>
                <c:pt idx="237">
                  <c:v>198900</c:v>
                </c:pt>
                <c:pt idx="238">
                  <c:v>169175</c:v>
                </c:pt>
                <c:pt idx="239">
                  <c:v>129500</c:v>
                </c:pt>
                <c:pt idx="240">
                  <c:v>115800</c:v>
                </c:pt>
                <c:pt idx="241">
                  <c:v>178500</c:v>
                </c:pt>
                <c:pt idx="242">
                  <c:v>179900</c:v>
                </c:pt>
                <c:pt idx="243">
                  <c:v>98600</c:v>
                </c:pt>
                <c:pt idx="244">
                  <c:v>139716.66666666666</c:v>
                </c:pt>
                <c:pt idx="245">
                  <c:v>194000</c:v>
                </c:pt>
                <c:pt idx="246">
                  <c:v>199900</c:v>
                </c:pt>
                <c:pt idx="247">
                  <c:v>175500</c:v>
                </c:pt>
                <c:pt idx="248">
                  <c:v>150000</c:v>
                </c:pt>
                <c:pt idx="249">
                  <c:v>154000</c:v>
                </c:pt>
                <c:pt idx="250">
                  <c:v>197000</c:v>
                </c:pt>
                <c:pt idx="251">
                  <c:v>127120</c:v>
                </c:pt>
                <c:pt idx="252">
                  <c:v>147900</c:v>
                </c:pt>
                <c:pt idx="253">
                  <c:v>160000</c:v>
                </c:pt>
                <c:pt idx="254">
                  <c:v>156600</c:v>
                </c:pt>
                <c:pt idx="255">
                  <c:v>166500</c:v>
                </c:pt>
                <c:pt idx="256">
                  <c:v>147500</c:v>
                </c:pt>
                <c:pt idx="257">
                  <c:v>132864.75</c:v>
                </c:pt>
                <c:pt idx="258">
                  <c:v>163000</c:v>
                </c:pt>
                <c:pt idx="259">
                  <c:v>183250</c:v>
                </c:pt>
                <c:pt idx="260">
                  <c:v>167500</c:v>
                </c:pt>
                <c:pt idx="261">
                  <c:v>179900</c:v>
                </c:pt>
                <c:pt idx="262">
                  <c:v>167947.5</c:v>
                </c:pt>
                <c:pt idx="263">
                  <c:v>136166.66666666666</c:v>
                </c:pt>
                <c:pt idx="264">
                  <c:v>173500</c:v>
                </c:pt>
                <c:pt idx="265">
                  <c:v>135000</c:v>
                </c:pt>
                <c:pt idx="266">
                  <c:v>203000</c:v>
                </c:pt>
                <c:pt idx="267">
                  <c:v>60000</c:v>
                </c:pt>
                <c:pt idx="268">
                  <c:v>167000</c:v>
                </c:pt>
                <c:pt idx="269">
                  <c:v>171500</c:v>
                </c:pt>
                <c:pt idx="270">
                  <c:v>140000</c:v>
                </c:pt>
                <c:pt idx="271">
                  <c:v>110000</c:v>
                </c:pt>
                <c:pt idx="272">
                  <c:v>135250</c:v>
                </c:pt>
                <c:pt idx="273">
                  <c:v>162000</c:v>
                </c:pt>
                <c:pt idx="274">
                  <c:v>245500</c:v>
                </c:pt>
                <c:pt idx="275">
                  <c:v>173000</c:v>
                </c:pt>
                <c:pt idx="276">
                  <c:v>159776.33333333334</c:v>
                </c:pt>
                <c:pt idx="277">
                  <c:v>155000</c:v>
                </c:pt>
                <c:pt idx="278">
                  <c:v>153000</c:v>
                </c:pt>
                <c:pt idx="279">
                  <c:v>180000</c:v>
                </c:pt>
                <c:pt idx="280">
                  <c:v>143875</c:v>
                </c:pt>
                <c:pt idx="281">
                  <c:v>134397</c:v>
                </c:pt>
                <c:pt idx="282">
                  <c:v>115000</c:v>
                </c:pt>
                <c:pt idx="283">
                  <c:v>141833.33333333334</c:v>
                </c:pt>
                <c:pt idx="284">
                  <c:v>160000</c:v>
                </c:pt>
                <c:pt idx="285">
                  <c:v>181000</c:v>
                </c:pt>
                <c:pt idx="286">
                  <c:v>138495</c:v>
                </c:pt>
                <c:pt idx="287">
                  <c:v>197677.6</c:v>
                </c:pt>
                <c:pt idx="288">
                  <c:v>166710.33333333334</c:v>
                </c:pt>
                <c:pt idx="289">
                  <c:v>40000</c:v>
                </c:pt>
                <c:pt idx="290">
                  <c:v>123000</c:v>
                </c:pt>
                <c:pt idx="291">
                  <c:v>163250</c:v>
                </c:pt>
                <c:pt idx="292">
                  <c:v>147000</c:v>
                </c:pt>
                <c:pt idx="293">
                  <c:v>180666.66666666666</c:v>
                </c:pt>
                <c:pt idx="294">
                  <c:v>150750</c:v>
                </c:pt>
                <c:pt idx="295">
                  <c:v>140000</c:v>
                </c:pt>
                <c:pt idx="296">
                  <c:v>167900</c:v>
                </c:pt>
                <c:pt idx="297">
                  <c:v>132500</c:v>
                </c:pt>
                <c:pt idx="298">
                  <c:v>174875</c:v>
                </c:pt>
                <c:pt idx="299">
                  <c:v>213500</c:v>
                </c:pt>
                <c:pt idx="300">
                  <c:v>159500</c:v>
                </c:pt>
                <c:pt idx="301">
                  <c:v>150567</c:v>
                </c:pt>
                <c:pt idx="302">
                  <c:v>161500</c:v>
                </c:pt>
                <c:pt idx="303">
                  <c:v>154900</c:v>
                </c:pt>
                <c:pt idx="304">
                  <c:v>134971.42857142858</c:v>
                </c:pt>
                <c:pt idx="305">
                  <c:v>112000</c:v>
                </c:pt>
                <c:pt idx="306">
                  <c:v>107500</c:v>
                </c:pt>
                <c:pt idx="307">
                  <c:v>136000</c:v>
                </c:pt>
                <c:pt idx="308">
                  <c:v>179000</c:v>
                </c:pt>
                <c:pt idx="309">
                  <c:v>166750</c:v>
                </c:pt>
                <c:pt idx="310">
                  <c:v>165633.33333333334</c:v>
                </c:pt>
                <c:pt idx="311">
                  <c:v>127250</c:v>
                </c:pt>
                <c:pt idx="312">
                  <c:v>177000</c:v>
                </c:pt>
                <c:pt idx="313">
                  <c:v>215500</c:v>
                </c:pt>
                <c:pt idx="314">
                  <c:v>147666.66666666666</c:v>
                </c:pt>
                <c:pt idx="315">
                  <c:v>157175</c:v>
                </c:pt>
                <c:pt idx="316">
                  <c:v>177300</c:v>
                </c:pt>
                <c:pt idx="317">
                  <c:v>185850</c:v>
                </c:pt>
                <c:pt idx="318">
                  <c:v>123750</c:v>
                </c:pt>
                <c:pt idx="319">
                  <c:v>123250</c:v>
                </c:pt>
                <c:pt idx="320">
                  <c:v>173223</c:v>
                </c:pt>
                <c:pt idx="321">
                  <c:v>103600</c:v>
                </c:pt>
                <c:pt idx="322">
                  <c:v>177250</c:v>
                </c:pt>
                <c:pt idx="323">
                  <c:v>250580</c:v>
                </c:pt>
                <c:pt idx="324">
                  <c:v>105000</c:v>
                </c:pt>
                <c:pt idx="325">
                  <c:v>140500</c:v>
                </c:pt>
                <c:pt idx="326">
                  <c:v>112250</c:v>
                </c:pt>
                <c:pt idx="327">
                  <c:v>161000</c:v>
                </c:pt>
                <c:pt idx="328">
                  <c:v>197500</c:v>
                </c:pt>
                <c:pt idx="329">
                  <c:v>154375</c:v>
                </c:pt>
                <c:pt idx="330">
                  <c:v>155125</c:v>
                </c:pt>
                <c:pt idx="331">
                  <c:v>166000</c:v>
                </c:pt>
                <c:pt idx="332">
                  <c:v>158900</c:v>
                </c:pt>
                <c:pt idx="333">
                  <c:v>93000</c:v>
                </c:pt>
                <c:pt idx="334">
                  <c:v>152500</c:v>
                </c:pt>
                <c:pt idx="335">
                  <c:v>196000</c:v>
                </c:pt>
                <c:pt idx="336">
                  <c:v>141050</c:v>
                </c:pt>
                <c:pt idx="337">
                  <c:v>135500</c:v>
                </c:pt>
                <c:pt idx="338">
                  <c:v>163250</c:v>
                </c:pt>
                <c:pt idx="339">
                  <c:v>162000</c:v>
                </c:pt>
                <c:pt idx="340">
                  <c:v>153575</c:v>
                </c:pt>
                <c:pt idx="341">
                  <c:v>149500</c:v>
                </c:pt>
                <c:pt idx="342">
                  <c:v>194201</c:v>
                </c:pt>
                <c:pt idx="343">
                  <c:v>171750</c:v>
                </c:pt>
                <c:pt idx="344">
                  <c:v>89500</c:v>
                </c:pt>
                <c:pt idx="345">
                  <c:v>82500</c:v>
                </c:pt>
                <c:pt idx="346">
                  <c:v>154810.66666666666</c:v>
                </c:pt>
                <c:pt idx="347">
                  <c:v>179685</c:v>
                </c:pt>
                <c:pt idx="348">
                  <c:v>150200</c:v>
                </c:pt>
                <c:pt idx="349">
                  <c:v>288050</c:v>
                </c:pt>
                <c:pt idx="350">
                  <c:v>165000</c:v>
                </c:pt>
                <c:pt idx="351">
                  <c:v>180500</c:v>
                </c:pt>
                <c:pt idx="352">
                  <c:v>174725</c:v>
                </c:pt>
                <c:pt idx="353">
                  <c:v>204840</c:v>
                </c:pt>
                <c:pt idx="354">
                  <c:v>181900</c:v>
                </c:pt>
                <c:pt idx="355">
                  <c:v>179033.33333333334</c:v>
                </c:pt>
                <c:pt idx="356">
                  <c:v>178500</c:v>
                </c:pt>
                <c:pt idx="357">
                  <c:v>171500</c:v>
                </c:pt>
                <c:pt idx="358">
                  <c:v>189000</c:v>
                </c:pt>
                <c:pt idx="359">
                  <c:v>210000</c:v>
                </c:pt>
                <c:pt idx="360">
                  <c:v>193000</c:v>
                </c:pt>
                <c:pt idx="361">
                  <c:v>132475</c:v>
                </c:pt>
                <c:pt idx="362">
                  <c:v>161250</c:v>
                </c:pt>
                <c:pt idx="363">
                  <c:v>175825</c:v>
                </c:pt>
                <c:pt idx="364">
                  <c:v>158000</c:v>
                </c:pt>
                <c:pt idx="365">
                  <c:v>175000</c:v>
                </c:pt>
                <c:pt idx="366">
                  <c:v>148450</c:v>
                </c:pt>
                <c:pt idx="367">
                  <c:v>190000</c:v>
                </c:pt>
                <c:pt idx="368">
                  <c:v>163815</c:v>
                </c:pt>
                <c:pt idx="369">
                  <c:v>136750</c:v>
                </c:pt>
                <c:pt idx="370">
                  <c:v>192000</c:v>
                </c:pt>
                <c:pt idx="371">
                  <c:v>228961</c:v>
                </c:pt>
                <c:pt idx="372">
                  <c:v>173633.33333333334</c:v>
                </c:pt>
                <c:pt idx="373">
                  <c:v>244600</c:v>
                </c:pt>
                <c:pt idx="374">
                  <c:v>135000</c:v>
                </c:pt>
                <c:pt idx="375">
                  <c:v>165666.66666666666</c:v>
                </c:pt>
                <c:pt idx="376">
                  <c:v>172500</c:v>
                </c:pt>
                <c:pt idx="377">
                  <c:v>157500</c:v>
                </c:pt>
                <c:pt idx="378">
                  <c:v>143000</c:v>
                </c:pt>
                <c:pt idx="379">
                  <c:v>168500</c:v>
                </c:pt>
                <c:pt idx="380">
                  <c:v>127000</c:v>
                </c:pt>
                <c:pt idx="381">
                  <c:v>173500</c:v>
                </c:pt>
                <c:pt idx="382">
                  <c:v>145000</c:v>
                </c:pt>
                <c:pt idx="383">
                  <c:v>178666.66666666666</c:v>
                </c:pt>
                <c:pt idx="384">
                  <c:v>182875</c:v>
                </c:pt>
                <c:pt idx="385">
                  <c:v>174000</c:v>
                </c:pt>
                <c:pt idx="386">
                  <c:v>148966.66666666666</c:v>
                </c:pt>
                <c:pt idx="387">
                  <c:v>189133.33333333334</c:v>
                </c:pt>
                <c:pt idx="388">
                  <c:v>167000</c:v>
                </c:pt>
                <c:pt idx="389">
                  <c:v>113000</c:v>
                </c:pt>
                <c:pt idx="390">
                  <c:v>185950</c:v>
                </c:pt>
                <c:pt idx="391">
                  <c:v>184000</c:v>
                </c:pt>
                <c:pt idx="392">
                  <c:v>208900</c:v>
                </c:pt>
                <c:pt idx="393">
                  <c:v>230000</c:v>
                </c:pt>
                <c:pt idx="394">
                  <c:v>202332.5</c:v>
                </c:pt>
                <c:pt idx="395">
                  <c:v>196200</c:v>
                </c:pt>
                <c:pt idx="396">
                  <c:v>203492.66666666666</c:v>
                </c:pt>
                <c:pt idx="397">
                  <c:v>183000</c:v>
                </c:pt>
                <c:pt idx="398">
                  <c:v>189792.5</c:v>
                </c:pt>
                <c:pt idx="399">
                  <c:v>191666.66666666666</c:v>
                </c:pt>
                <c:pt idx="400">
                  <c:v>147250</c:v>
                </c:pt>
                <c:pt idx="401">
                  <c:v>238811</c:v>
                </c:pt>
                <c:pt idx="402">
                  <c:v>127000</c:v>
                </c:pt>
                <c:pt idx="403">
                  <c:v>179400</c:v>
                </c:pt>
                <c:pt idx="404">
                  <c:v>108000</c:v>
                </c:pt>
                <c:pt idx="405">
                  <c:v>185000</c:v>
                </c:pt>
                <c:pt idx="406">
                  <c:v>168500</c:v>
                </c:pt>
                <c:pt idx="407">
                  <c:v>137500</c:v>
                </c:pt>
                <c:pt idx="408">
                  <c:v>167000</c:v>
                </c:pt>
                <c:pt idx="409">
                  <c:v>172500</c:v>
                </c:pt>
                <c:pt idx="410">
                  <c:v>274000</c:v>
                </c:pt>
                <c:pt idx="411">
                  <c:v>156217</c:v>
                </c:pt>
                <c:pt idx="412">
                  <c:v>102000</c:v>
                </c:pt>
                <c:pt idx="413">
                  <c:v>180000</c:v>
                </c:pt>
                <c:pt idx="414">
                  <c:v>202000</c:v>
                </c:pt>
                <c:pt idx="415">
                  <c:v>206000</c:v>
                </c:pt>
                <c:pt idx="416">
                  <c:v>114750</c:v>
                </c:pt>
                <c:pt idx="417">
                  <c:v>98000</c:v>
                </c:pt>
                <c:pt idx="418">
                  <c:v>259500</c:v>
                </c:pt>
                <c:pt idx="419">
                  <c:v>280000</c:v>
                </c:pt>
                <c:pt idx="420">
                  <c:v>150607.33333333334</c:v>
                </c:pt>
                <c:pt idx="421">
                  <c:v>214000</c:v>
                </c:pt>
                <c:pt idx="422">
                  <c:v>174000</c:v>
                </c:pt>
                <c:pt idx="423">
                  <c:v>149500</c:v>
                </c:pt>
                <c:pt idx="424">
                  <c:v>212500</c:v>
                </c:pt>
                <c:pt idx="425">
                  <c:v>215200</c:v>
                </c:pt>
                <c:pt idx="426">
                  <c:v>180000</c:v>
                </c:pt>
                <c:pt idx="427">
                  <c:v>241000</c:v>
                </c:pt>
                <c:pt idx="428">
                  <c:v>196400</c:v>
                </c:pt>
                <c:pt idx="429">
                  <c:v>186500</c:v>
                </c:pt>
                <c:pt idx="430">
                  <c:v>209500</c:v>
                </c:pt>
                <c:pt idx="431">
                  <c:v>183250</c:v>
                </c:pt>
                <c:pt idx="432">
                  <c:v>152500</c:v>
                </c:pt>
                <c:pt idx="433">
                  <c:v>234000</c:v>
                </c:pt>
                <c:pt idx="434">
                  <c:v>146000</c:v>
                </c:pt>
                <c:pt idx="435">
                  <c:v>153500</c:v>
                </c:pt>
                <c:pt idx="436">
                  <c:v>187500</c:v>
                </c:pt>
                <c:pt idx="437">
                  <c:v>277500</c:v>
                </c:pt>
                <c:pt idx="438">
                  <c:v>245000</c:v>
                </c:pt>
                <c:pt idx="439">
                  <c:v>172750</c:v>
                </c:pt>
                <c:pt idx="440">
                  <c:v>262500</c:v>
                </c:pt>
                <c:pt idx="441">
                  <c:v>230280.5</c:v>
                </c:pt>
                <c:pt idx="442">
                  <c:v>175900</c:v>
                </c:pt>
                <c:pt idx="443">
                  <c:v>208500</c:v>
                </c:pt>
                <c:pt idx="444">
                  <c:v>177350</c:v>
                </c:pt>
                <c:pt idx="445">
                  <c:v>175100</c:v>
                </c:pt>
                <c:pt idx="446">
                  <c:v>211000</c:v>
                </c:pt>
                <c:pt idx="447">
                  <c:v>179200</c:v>
                </c:pt>
                <c:pt idx="448">
                  <c:v>189833.33333333334</c:v>
                </c:pt>
                <c:pt idx="449">
                  <c:v>140200</c:v>
                </c:pt>
                <c:pt idx="450">
                  <c:v>210045</c:v>
                </c:pt>
                <c:pt idx="451">
                  <c:v>235128</c:v>
                </c:pt>
                <c:pt idx="452">
                  <c:v>187950</c:v>
                </c:pt>
                <c:pt idx="453">
                  <c:v>124000</c:v>
                </c:pt>
                <c:pt idx="454">
                  <c:v>181000</c:v>
                </c:pt>
                <c:pt idx="455">
                  <c:v>191810.66666666666</c:v>
                </c:pt>
                <c:pt idx="456">
                  <c:v>210000</c:v>
                </c:pt>
                <c:pt idx="457">
                  <c:v>219000</c:v>
                </c:pt>
                <c:pt idx="458">
                  <c:v>140000</c:v>
                </c:pt>
                <c:pt idx="459">
                  <c:v>210933.33333333334</c:v>
                </c:pt>
                <c:pt idx="460">
                  <c:v>189666.66666666666</c:v>
                </c:pt>
                <c:pt idx="461">
                  <c:v>215000</c:v>
                </c:pt>
                <c:pt idx="462">
                  <c:v>175900</c:v>
                </c:pt>
                <c:pt idx="463">
                  <c:v>172666.66666666666</c:v>
                </c:pt>
                <c:pt idx="464">
                  <c:v>107400</c:v>
                </c:pt>
                <c:pt idx="465">
                  <c:v>137450</c:v>
                </c:pt>
                <c:pt idx="466">
                  <c:v>205000</c:v>
                </c:pt>
                <c:pt idx="467">
                  <c:v>167900</c:v>
                </c:pt>
                <c:pt idx="468">
                  <c:v>221500</c:v>
                </c:pt>
                <c:pt idx="469">
                  <c:v>206833.33333333334</c:v>
                </c:pt>
                <c:pt idx="470">
                  <c:v>193000</c:v>
                </c:pt>
                <c:pt idx="471">
                  <c:v>205833.33333333334</c:v>
                </c:pt>
                <c:pt idx="472">
                  <c:v>202500</c:v>
                </c:pt>
                <c:pt idx="473">
                  <c:v>168000</c:v>
                </c:pt>
                <c:pt idx="474">
                  <c:v>262000</c:v>
                </c:pt>
                <c:pt idx="475">
                  <c:v>235000</c:v>
                </c:pt>
                <c:pt idx="476">
                  <c:v>167500</c:v>
                </c:pt>
                <c:pt idx="477">
                  <c:v>277000</c:v>
                </c:pt>
                <c:pt idx="478">
                  <c:v>254246.5</c:v>
                </c:pt>
                <c:pt idx="479">
                  <c:v>157875</c:v>
                </c:pt>
                <c:pt idx="480">
                  <c:v>250000</c:v>
                </c:pt>
                <c:pt idx="481">
                  <c:v>163500</c:v>
                </c:pt>
                <c:pt idx="482">
                  <c:v>255000</c:v>
                </c:pt>
                <c:pt idx="483">
                  <c:v>192000</c:v>
                </c:pt>
                <c:pt idx="484">
                  <c:v>115000</c:v>
                </c:pt>
                <c:pt idx="485">
                  <c:v>193333.33333333334</c:v>
                </c:pt>
                <c:pt idx="486">
                  <c:v>178000</c:v>
                </c:pt>
                <c:pt idx="487">
                  <c:v>196166.66666666666</c:v>
                </c:pt>
                <c:pt idx="488">
                  <c:v>245244.25</c:v>
                </c:pt>
                <c:pt idx="489">
                  <c:v>173500</c:v>
                </c:pt>
                <c:pt idx="490">
                  <c:v>184000</c:v>
                </c:pt>
                <c:pt idx="491">
                  <c:v>276875</c:v>
                </c:pt>
                <c:pt idx="492">
                  <c:v>230000</c:v>
                </c:pt>
                <c:pt idx="493">
                  <c:v>180020</c:v>
                </c:pt>
                <c:pt idx="494">
                  <c:v>163500</c:v>
                </c:pt>
                <c:pt idx="495">
                  <c:v>188000</c:v>
                </c:pt>
                <c:pt idx="496">
                  <c:v>278000</c:v>
                </c:pt>
                <c:pt idx="497">
                  <c:v>224566.66666666666</c:v>
                </c:pt>
                <c:pt idx="498">
                  <c:v>200800</c:v>
                </c:pt>
                <c:pt idx="499">
                  <c:v>256000</c:v>
                </c:pt>
                <c:pt idx="500">
                  <c:v>148575</c:v>
                </c:pt>
                <c:pt idx="501">
                  <c:v>216475</c:v>
                </c:pt>
                <c:pt idx="502">
                  <c:v>161000</c:v>
                </c:pt>
                <c:pt idx="503">
                  <c:v>209250</c:v>
                </c:pt>
                <c:pt idx="504">
                  <c:v>240000</c:v>
                </c:pt>
                <c:pt idx="505">
                  <c:v>173000</c:v>
                </c:pt>
                <c:pt idx="506">
                  <c:v>200500</c:v>
                </c:pt>
                <c:pt idx="507">
                  <c:v>181000</c:v>
                </c:pt>
                <c:pt idx="508">
                  <c:v>193500</c:v>
                </c:pt>
                <c:pt idx="509">
                  <c:v>187288.75</c:v>
                </c:pt>
                <c:pt idx="510">
                  <c:v>187250</c:v>
                </c:pt>
                <c:pt idx="511">
                  <c:v>172500</c:v>
                </c:pt>
                <c:pt idx="512">
                  <c:v>266000</c:v>
                </c:pt>
                <c:pt idx="513">
                  <c:v>207500</c:v>
                </c:pt>
                <c:pt idx="514">
                  <c:v>160000</c:v>
                </c:pt>
                <c:pt idx="515">
                  <c:v>200000</c:v>
                </c:pt>
                <c:pt idx="516">
                  <c:v>215609.33333333334</c:v>
                </c:pt>
                <c:pt idx="517">
                  <c:v>162500</c:v>
                </c:pt>
                <c:pt idx="518">
                  <c:v>127000</c:v>
                </c:pt>
                <c:pt idx="519">
                  <c:v>224500</c:v>
                </c:pt>
                <c:pt idx="520">
                  <c:v>251712.5</c:v>
                </c:pt>
                <c:pt idx="521">
                  <c:v>143900</c:v>
                </c:pt>
                <c:pt idx="522">
                  <c:v>320000</c:v>
                </c:pt>
                <c:pt idx="523">
                  <c:v>95000</c:v>
                </c:pt>
                <c:pt idx="524">
                  <c:v>182750</c:v>
                </c:pt>
                <c:pt idx="525">
                  <c:v>171000</c:v>
                </c:pt>
                <c:pt idx="526">
                  <c:v>367294</c:v>
                </c:pt>
                <c:pt idx="527">
                  <c:v>306000</c:v>
                </c:pt>
                <c:pt idx="528">
                  <c:v>228000</c:v>
                </c:pt>
                <c:pt idx="529">
                  <c:v>130000</c:v>
                </c:pt>
                <c:pt idx="530">
                  <c:v>181600</c:v>
                </c:pt>
                <c:pt idx="531">
                  <c:v>229580.4</c:v>
                </c:pt>
                <c:pt idx="532">
                  <c:v>145000</c:v>
                </c:pt>
                <c:pt idx="533">
                  <c:v>274900</c:v>
                </c:pt>
                <c:pt idx="534">
                  <c:v>196500</c:v>
                </c:pt>
                <c:pt idx="535">
                  <c:v>157225</c:v>
                </c:pt>
                <c:pt idx="536">
                  <c:v>194333.33333333334</c:v>
                </c:pt>
                <c:pt idx="537">
                  <c:v>273166.66666666669</c:v>
                </c:pt>
                <c:pt idx="538">
                  <c:v>324000</c:v>
                </c:pt>
                <c:pt idx="539">
                  <c:v>213466.66666666666</c:v>
                </c:pt>
                <c:pt idx="540">
                  <c:v>190500</c:v>
                </c:pt>
                <c:pt idx="541">
                  <c:v>192950</c:v>
                </c:pt>
                <c:pt idx="542">
                  <c:v>197000</c:v>
                </c:pt>
                <c:pt idx="543">
                  <c:v>311872</c:v>
                </c:pt>
                <c:pt idx="544">
                  <c:v>160428.57142857142</c:v>
                </c:pt>
                <c:pt idx="545">
                  <c:v>178000</c:v>
                </c:pt>
                <c:pt idx="546">
                  <c:v>182300</c:v>
                </c:pt>
                <c:pt idx="547">
                  <c:v>215750</c:v>
                </c:pt>
                <c:pt idx="548">
                  <c:v>104900</c:v>
                </c:pt>
                <c:pt idx="549">
                  <c:v>172500</c:v>
                </c:pt>
                <c:pt idx="550">
                  <c:v>219500</c:v>
                </c:pt>
                <c:pt idx="551">
                  <c:v>221500</c:v>
                </c:pt>
                <c:pt idx="552">
                  <c:v>175000</c:v>
                </c:pt>
                <c:pt idx="553">
                  <c:v>194500</c:v>
                </c:pt>
                <c:pt idx="554">
                  <c:v>377500</c:v>
                </c:pt>
                <c:pt idx="555">
                  <c:v>142000</c:v>
                </c:pt>
                <c:pt idx="556">
                  <c:v>241950</c:v>
                </c:pt>
                <c:pt idx="557">
                  <c:v>204000</c:v>
                </c:pt>
                <c:pt idx="558">
                  <c:v>227875</c:v>
                </c:pt>
                <c:pt idx="559">
                  <c:v>157000</c:v>
                </c:pt>
                <c:pt idx="560">
                  <c:v>231500</c:v>
                </c:pt>
                <c:pt idx="561">
                  <c:v>370878</c:v>
                </c:pt>
                <c:pt idx="562">
                  <c:v>239000</c:v>
                </c:pt>
                <c:pt idx="563">
                  <c:v>189683.33333333334</c:v>
                </c:pt>
                <c:pt idx="564">
                  <c:v>115000</c:v>
                </c:pt>
                <c:pt idx="565">
                  <c:v>108450</c:v>
                </c:pt>
                <c:pt idx="566">
                  <c:v>213000</c:v>
                </c:pt>
                <c:pt idx="567">
                  <c:v>195321</c:v>
                </c:pt>
                <c:pt idx="568">
                  <c:v>183950</c:v>
                </c:pt>
                <c:pt idx="569">
                  <c:v>138887</c:v>
                </c:pt>
                <c:pt idx="570">
                  <c:v>219066.66666666666</c:v>
                </c:pt>
                <c:pt idx="571">
                  <c:v>275000</c:v>
                </c:pt>
                <c:pt idx="572">
                  <c:v>199000</c:v>
                </c:pt>
                <c:pt idx="573">
                  <c:v>179075</c:v>
                </c:pt>
                <c:pt idx="574">
                  <c:v>232000</c:v>
                </c:pt>
                <c:pt idx="575">
                  <c:v>169500</c:v>
                </c:pt>
                <c:pt idx="576">
                  <c:v>175500</c:v>
                </c:pt>
                <c:pt idx="577">
                  <c:v>213500</c:v>
                </c:pt>
                <c:pt idx="578">
                  <c:v>217875</c:v>
                </c:pt>
                <c:pt idx="579">
                  <c:v>264450</c:v>
                </c:pt>
                <c:pt idx="580">
                  <c:v>200100</c:v>
                </c:pt>
                <c:pt idx="581">
                  <c:v>155000</c:v>
                </c:pt>
                <c:pt idx="582">
                  <c:v>189000</c:v>
                </c:pt>
                <c:pt idx="583">
                  <c:v>230000</c:v>
                </c:pt>
                <c:pt idx="584">
                  <c:v>154750</c:v>
                </c:pt>
                <c:pt idx="585">
                  <c:v>169500</c:v>
                </c:pt>
                <c:pt idx="586">
                  <c:v>192900</c:v>
                </c:pt>
                <c:pt idx="587">
                  <c:v>207166.66666666666</c:v>
                </c:pt>
                <c:pt idx="588">
                  <c:v>237000</c:v>
                </c:pt>
                <c:pt idx="589">
                  <c:v>314813</c:v>
                </c:pt>
                <c:pt idx="590">
                  <c:v>237000</c:v>
                </c:pt>
                <c:pt idx="591">
                  <c:v>248418.5</c:v>
                </c:pt>
                <c:pt idx="592">
                  <c:v>253570</c:v>
                </c:pt>
                <c:pt idx="593">
                  <c:v>211166.66666666666</c:v>
                </c:pt>
                <c:pt idx="594">
                  <c:v>230000</c:v>
                </c:pt>
                <c:pt idx="595">
                  <c:v>385000</c:v>
                </c:pt>
                <c:pt idx="596">
                  <c:v>223333.33333333334</c:v>
                </c:pt>
                <c:pt idx="597">
                  <c:v>189000</c:v>
                </c:pt>
                <c:pt idx="598">
                  <c:v>143000</c:v>
                </c:pt>
                <c:pt idx="599">
                  <c:v>207000</c:v>
                </c:pt>
                <c:pt idx="600">
                  <c:v>287000</c:v>
                </c:pt>
                <c:pt idx="601">
                  <c:v>187000</c:v>
                </c:pt>
                <c:pt idx="602">
                  <c:v>241339</c:v>
                </c:pt>
                <c:pt idx="603">
                  <c:v>161950</c:v>
                </c:pt>
                <c:pt idx="604">
                  <c:v>394432</c:v>
                </c:pt>
                <c:pt idx="605">
                  <c:v>200000</c:v>
                </c:pt>
                <c:pt idx="606">
                  <c:v>219210</c:v>
                </c:pt>
                <c:pt idx="607">
                  <c:v>235000</c:v>
                </c:pt>
                <c:pt idx="608">
                  <c:v>190000</c:v>
                </c:pt>
                <c:pt idx="609">
                  <c:v>187750</c:v>
                </c:pt>
                <c:pt idx="610">
                  <c:v>221480.5</c:v>
                </c:pt>
                <c:pt idx="611">
                  <c:v>251500</c:v>
                </c:pt>
                <c:pt idx="612">
                  <c:v>185000</c:v>
                </c:pt>
                <c:pt idx="613">
                  <c:v>199900</c:v>
                </c:pt>
                <c:pt idx="614">
                  <c:v>190000</c:v>
                </c:pt>
                <c:pt idx="615">
                  <c:v>122000</c:v>
                </c:pt>
                <c:pt idx="616">
                  <c:v>214900</c:v>
                </c:pt>
                <c:pt idx="617">
                  <c:v>194500</c:v>
                </c:pt>
                <c:pt idx="618">
                  <c:v>223500</c:v>
                </c:pt>
                <c:pt idx="619">
                  <c:v>206500</c:v>
                </c:pt>
                <c:pt idx="620">
                  <c:v>320000</c:v>
                </c:pt>
                <c:pt idx="621">
                  <c:v>206450</c:v>
                </c:pt>
                <c:pt idx="622">
                  <c:v>215000</c:v>
                </c:pt>
                <c:pt idx="623">
                  <c:v>163000</c:v>
                </c:pt>
                <c:pt idx="624">
                  <c:v>177000</c:v>
                </c:pt>
                <c:pt idx="625">
                  <c:v>220000</c:v>
                </c:pt>
                <c:pt idx="626">
                  <c:v>233230</c:v>
                </c:pt>
                <c:pt idx="627">
                  <c:v>159833.33333333334</c:v>
                </c:pt>
                <c:pt idx="628">
                  <c:v>287963</c:v>
                </c:pt>
                <c:pt idx="629">
                  <c:v>190000</c:v>
                </c:pt>
                <c:pt idx="630">
                  <c:v>280000</c:v>
                </c:pt>
                <c:pt idx="631">
                  <c:v>172166.66666666666</c:v>
                </c:pt>
                <c:pt idx="632">
                  <c:v>226000</c:v>
                </c:pt>
                <c:pt idx="633">
                  <c:v>394617</c:v>
                </c:pt>
                <c:pt idx="634">
                  <c:v>214000</c:v>
                </c:pt>
                <c:pt idx="635">
                  <c:v>230667.5</c:v>
                </c:pt>
                <c:pt idx="636">
                  <c:v>230500</c:v>
                </c:pt>
                <c:pt idx="637">
                  <c:v>266000</c:v>
                </c:pt>
                <c:pt idx="638">
                  <c:v>395192</c:v>
                </c:pt>
                <c:pt idx="639">
                  <c:v>360000</c:v>
                </c:pt>
                <c:pt idx="640">
                  <c:v>254900</c:v>
                </c:pt>
                <c:pt idx="641">
                  <c:v>195000</c:v>
                </c:pt>
                <c:pt idx="642">
                  <c:v>236000</c:v>
                </c:pt>
                <c:pt idx="643">
                  <c:v>239000</c:v>
                </c:pt>
                <c:pt idx="644">
                  <c:v>246000</c:v>
                </c:pt>
                <c:pt idx="645">
                  <c:v>311500</c:v>
                </c:pt>
                <c:pt idx="646">
                  <c:v>197500</c:v>
                </c:pt>
                <c:pt idx="647">
                  <c:v>218666.66666666666</c:v>
                </c:pt>
                <c:pt idx="648">
                  <c:v>170500</c:v>
                </c:pt>
                <c:pt idx="649">
                  <c:v>215000</c:v>
                </c:pt>
                <c:pt idx="650">
                  <c:v>239799</c:v>
                </c:pt>
                <c:pt idx="651">
                  <c:v>167500</c:v>
                </c:pt>
                <c:pt idx="652">
                  <c:v>220750</c:v>
                </c:pt>
                <c:pt idx="653">
                  <c:v>190000</c:v>
                </c:pt>
                <c:pt idx="654">
                  <c:v>281000</c:v>
                </c:pt>
                <c:pt idx="655">
                  <c:v>253000</c:v>
                </c:pt>
                <c:pt idx="656">
                  <c:v>395000</c:v>
                </c:pt>
                <c:pt idx="657">
                  <c:v>440000</c:v>
                </c:pt>
                <c:pt idx="658">
                  <c:v>165000</c:v>
                </c:pt>
                <c:pt idx="659">
                  <c:v>176000</c:v>
                </c:pt>
                <c:pt idx="660">
                  <c:v>315000</c:v>
                </c:pt>
                <c:pt idx="661">
                  <c:v>135000</c:v>
                </c:pt>
                <c:pt idx="662">
                  <c:v>228500</c:v>
                </c:pt>
                <c:pt idx="663">
                  <c:v>225000</c:v>
                </c:pt>
                <c:pt idx="664">
                  <c:v>205000</c:v>
                </c:pt>
                <c:pt idx="665">
                  <c:v>301500</c:v>
                </c:pt>
                <c:pt idx="666">
                  <c:v>255000</c:v>
                </c:pt>
                <c:pt idx="667">
                  <c:v>220000</c:v>
                </c:pt>
                <c:pt idx="668">
                  <c:v>250000</c:v>
                </c:pt>
                <c:pt idx="669">
                  <c:v>190000</c:v>
                </c:pt>
                <c:pt idx="670">
                  <c:v>305900</c:v>
                </c:pt>
                <c:pt idx="671">
                  <c:v>145000</c:v>
                </c:pt>
                <c:pt idx="672">
                  <c:v>310000</c:v>
                </c:pt>
                <c:pt idx="673">
                  <c:v>225000</c:v>
                </c:pt>
                <c:pt idx="674">
                  <c:v>269790</c:v>
                </c:pt>
                <c:pt idx="675">
                  <c:v>378500</c:v>
                </c:pt>
                <c:pt idx="676">
                  <c:v>167500</c:v>
                </c:pt>
                <c:pt idx="677">
                  <c:v>262120.33333333334</c:v>
                </c:pt>
                <c:pt idx="678">
                  <c:v>274725</c:v>
                </c:pt>
                <c:pt idx="679">
                  <c:v>192000</c:v>
                </c:pt>
                <c:pt idx="680">
                  <c:v>369900</c:v>
                </c:pt>
                <c:pt idx="681">
                  <c:v>195000</c:v>
                </c:pt>
                <c:pt idx="682">
                  <c:v>229750</c:v>
                </c:pt>
                <c:pt idx="683">
                  <c:v>219500</c:v>
                </c:pt>
                <c:pt idx="684">
                  <c:v>222500</c:v>
                </c:pt>
                <c:pt idx="685">
                  <c:v>375000</c:v>
                </c:pt>
                <c:pt idx="686">
                  <c:v>253293</c:v>
                </c:pt>
                <c:pt idx="687">
                  <c:v>328250</c:v>
                </c:pt>
                <c:pt idx="688">
                  <c:v>244000</c:v>
                </c:pt>
                <c:pt idx="689">
                  <c:v>250000</c:v>
                </c:pt>
                <c:pt idx="690">
                  <c:v>129500</c:v>
                </c:pt>
                <c:pt idx="691">
                  <c:v>212500</c:v>
                </c:pt>
                <c:pt idx="692">
                  <c:v>277000</c:v>
                </c:pt>
                <c:pt idx="693">
                  <c:v>242000</c:v>
                </c:pt>
                <c:pt idx="694">
                  <c:v>210000</c:v>
                </c:pt>
                <c:pt idx="695">
                  <c:v>465000</c:v>
                </c:pt>
                <c:pt idx="696">
                  <c:v>339750</c:v>
                </c:pt>
                <c:pt idx="697">
                  <c:v>184500</c:v>
                </c:pt>
                <c:pt idx="698">
                  <c:v>200000</c:v>
                </c:pt>
                <c:pt idx="699">
                  <c:v>309000</c:v>
                </c:pt>
                <c:pt idx="700">
                  <c:v>187500</c:v>
                </c:pt>
                <c:pt idx="701">
                  <c:v>215833.33333333334</c:v>
                </c:pt>
                <c:pt idx="702">
                  <c:v>215000</c:v>
                </c:pt>
                <c:pt idx="703">
                  <c:v>263000</c:v>
                </c:pt>
                <c:pt idx="704">
                  <c:v>308433.33333333331</c:v>
                </c:pt>
                <c:pt idx="705">
                  <c:v>275500</c:v>
                </c:pt>
                <c:pt idx="706">
                  <c:v>235000</c:v>
                </c:pt>
                <c:pt idx="707">
                  <c:v>224500</c:v>
                </c:pt>
                <c:pt idx="708">
                  <c:v>206900</c:v>
                </c:pt>
                <c:pt idx="709">
                  <c:v>350000</c:v>
                </c:pt>
                <c:pt idx="710">
                  <c:v>237500</c:v>
                </c:pt>
                <c:pt idx="711">
                  <c:v>158000</c:v>
                </c:pt>
                <c:pt idx="712">
                  <c:v>415298</c:v>
                </c:pt>
                <c:pt idx="713">
                  <c:v>185000</c:v>
                </c:pt>
                <c:pt idx="714">
                  <c:v>254500</c:v>
                </c:pt>
                <c:pt idx="715">
                  <c:v>316600</c:v>
                </c:pt>
                <c:pt idx="716">
                  <c:v>214500</c:v>
                </c:pt>
                <c:pt idx="717">
                  <c:v>137900</c:v>
                </c:pt>
                <c:pt idx="718">
                  <c:v>106000</c:v>
                </c:pt>
                <c:pt idx="719">
                  <c:v>193500</c:v>
                </c:pt>
                <c:pt idx="720">
                  <c:v>277000</c:v>
                </c:pt>
                <c:pt idx="721">
                  <c:v>239686</c:v>
                </c:pt>
                <c:pt idx="722">
                  <c:v>313000</c:v>
                </c:pt>
                <c:pt idx="723">
                  <c:v>262500</c:v>
                </c:pt>
                <c:pt idx="724">
                  <c:v>226000</c:v>
                </c:pt>
                <c:pt idx="725">
                  <c:v>243000</c:v>
                </c:pt>
                <c:pt idx="726">
                  <c:v>325624</c:v>
                </c:pt>
                <c:pt idx="727">
                  <c:v>294000</c:v>
                </c:pt>
                <c:pt idx="728">
                  <c:v>228500</c:v>
                </c:pt>
                <c:pt idx="729">
                  <c:v>280000</c:v>
                </c:pt>
                <c:pt idx="730">
                  <c:v>229000</c:v>
                </c:pt>
                <c:pt idx="731">
                  <c:v>335000</c:v>
                </c:pt>
                <c:pt idx="732">
                  <c:v>179500</c:v>
                </c:pt>
                <c:pt idx="733">
                  <c:v>271900</c:v>
                </c:pt>
                <c:pt idx="734">
                  <c:v>250000</c:v>
                </c:pt>
                <c:pt idx="735">
                  <c:v>145900</c:v>
                </c:pt>
                <c:pt idx="736">
                  <c:v>274970</c:v>
                </c:pt>
                <c:pt idx="737">
                  <c:v>180000</c:v>
                </c:pt>
                <c:pt idx="738">
                  <c:v>117500</c:v>
                </c:pt>
                <c:pt idx="739">
                  <c:v>268000</c:v>
                </c:pt>
                <c:pt idx="740">
                  <c:v>244000</c:v>
                </c:pt>
                <c:pt idx="741">
                  <c:v>350000</c:v>
                </c:pt>
                <c:pt idx="742">
                  <c:v>104000</c:v>
                </c:pt>
                <c:pt idx="743">
                  <c:v>118500</c:v>
                </c:pt>
                <c:pt idx="744">
                  <c:v>501837</c:v>
                </c:pt>
                <c:pt idx="745">
                  <c:v>222000</c:v>
                </c:pt>
                <c:pt idx="746">
                  <c:v>142953</c:v>
                </c:pt>
                <c:pt idx="747">
                  <c:v>225000</c:v>
                </c:pt>
                <c:pt idx="748">
                  <c:v>236000</c:v>
                </c:pt>
                <c:pt idx="749">
                  <c:v>217000</c:v>
                </c:pt>
                <c:pt idx="750">
                  <c:v>328000</c:v>
                </c:pt>
                <c:pt idx="751">
                  <c:v>305000</c:v>
                </c:pt>
                <c:pt idx="752">
                  <c:v>260000</c:v>
                </c:pt>
                <c:pt idx="753">
                  <c:v>200000</c:v>
                </c:pt>
                <c:pt idx="754">
                  <c:v>290000</c:v>
                </c:pt>
                <c:pt idx="755">
                  <c:v>154300</c:v>
                </c:pt>
                <c:pt idx="756">
                  <c:v>248000</c:v>
                </c:pt>
                <c:pt idx="757">
                  <c:v>225000</c:v>
                </c:pt>
                <c:pt idx="758">
                  <c:v>189200</c:v>
                </c:pt>
                <c:pt idx="759">
                  <c:v>181950</c:v>
                </c:pt>
                <c:pt idx="760">
                  <c:v>268000</c:v>
                </c:pt>
                <c:pt idx="761">
                  <c:v>451950</c:v>
                </c:pt>
                <c:pt idx="762">
                  <c:v>214250</c:v>
                </c:pt>
                <c:pt idx="763">
                  <c:v>345000</c:v>
                </c:pt>
                <c:pt idx="764">
                  <c:v>262280</c:v>
                </c:pt>
                <c:pt idx="765">
                  <c:v>426000</c:v>
                </c:pt>
                <c:pt idx="766">
                  <c:v>90000</c:v>
                </c:pt>
                <c:pt idx="767">
                  <c:v>266500</c:v>
                </c:pt>
                <c:pt idx="768">
                  <c:v>265000</c:v>
                </c:pt>
                <c:pt idx="769">
                  <c:v>239000</c:v>
                </c:pt>
                <c:pt idx="770">
                  <c:v>260000</c:v>
                </c:pt>
                <c:pt idx="771">
                  <c:v>181000</c:v>
                </c:pt>
                <c:pt idx="772">
                  <c:v>611657</c:v>
                </c:pt>
                <c:pt idx="773">
                  <c:v>337000</c:v>
                </c:pt>
                <c:pt idx="774">
                  <c:v>107500</c:v>
                </c:pt>
                <c:pt idx="775">
                  <c:v>285000</c:v>
                </c:pt>
                <c:pt idx="776">
                  <c:v>325300</c:v>
                </c:pt>
                <c:pt idx="777">
                  <c:v>129000</c:v>
                </c:pt>
                <c:pt idx="778">
                  <c:v>367125</c:v>
                </c:pt>
                <c:pt idx="779">
                  <c:v>315750</c:v>
                </c:pt>
                <c:pt idx="780">
                  <c:v>555000</c:v>
                </c:pt>
                <c:pt idx="781">
                  <c:v>244400</c:v>
                </c:pt>
                <c:pt idx="782">
                  <c:v>160000</c:v>
                </c:pt>
                <c:pt idx="783">
                  <c:v>260000</c:v>
                </c:pt>
                <c:pt idx="784">
                  <c:v>341000</c:v>
                </c:pt>
                <c:pt idx="785">
                  <c:v>169000</c:v>
                </c:pt>
                <c:pt idx="786">
                  <c:v>402000</c:v>
                </c:pt>
                <c:pt idx="787">
                  <c:v>340000</c:v>
                </c:pt>
                <c:pt idx="788">
                  <c:v>288000</c:v>
                </c:pt>
                <c:pt idx="789">
                  <c:v>320000</c:v>
                </c:pt>
                <c:pt idx="790">
                  <c:v>340000</c:v>
                </c:pt>
                <c:pt idx="791">
                  <c:v>354000</c:v>
                </c:pt>
                <c:pt idx="792">
                  <c:v>317000</c:v>
                </c:pt>
                <c:pt idx="793">
                  <c:v>281213</c:v>
                </c:pt>
                <c:pt idx="794">
                  <c:v>325000</c:v>
                </c:pt>
                <c:pt idx="795">
                  <c:v>250000</c:v>
                </c:pt>
                <c:pt idx="796">
                  <c:v>200624</c:v>
                </c:pt>
                <c:pt idx="797">
                  <c:v>335000</c:v>
                </c:pt>
                <c:pt idx="798">
                  <c:v>300000</c:v>
                </c:pt>
                <c:pt idx="799">
                  <c:v>151400</c:v>
                </c:pt>
                <c:pt idx="800">
                  <c:v>278000</c:v>
                </c:pt>
                <c:pt idx="801">
                  <c:v>213000</c:v>
                </c:pt>
                <c:pt idx="802">
                  <c:v>290000</c:v>
                </c:pt>
                <c:pt idx="803">
                  <c:v>159500</c:v>
                </c:pt>
                <c:pt idx="804">
                  <c:v>191000</c:v>
                </c:pt>
                <c:pt idx="805">
                  <c:v>276000</c:v>
                </c:pt>
                <c:pt idx="806">
                  <c:v>361919</c:v>
                </c:pt>
                <c:pt idx="807">
                  <c:v>342643</c:v>
                </c:pt>
                <c:pt idx="808">
                  <c:v>333168</c:v>
                </c:pt>
                <c:pt idx="809">
                  <c:v>189000</c:v>
                </c:pt>
                <c:pt idx="810">
                  <c:v>303477</c:v>
                </c:pt>
                <c:pt idx="811">
                  <c:v>336000</c:v>
                </c:pt>
                <c:pt idx="812">
                  <c:v>240000</c:v>
                </c:pt>
                <c:pt idx="813">
                  <c:v>190000</c:v>
                </c:pt>
                <c:pt idx="814">
                  <c:v>325000</c:v>
                </c:pt>
                <c:pt idx="815">
                  <c:v>239000</c:v>
                </c:pt>
                <c:pt idx="816">
                  <c:v>315000</c:v>
                </c:pt>
                <c:pt idx="817">
                  <c:v>466500</c:v>
                </c:pt>
                <c:pt idx="818">
                  <c:v>200000</c:v>
                </c:pt>
                <c:pt idx="819">
                  <c:v>265979</c:v>
                </c:pt>
                <c:pt idx="820">
                  <c:v>380000</c:v>
                </c:pt>
                <c:pt idx="821">
                  <c:v>260000</c:v>
                </c:pt>
                <c:pt idx="822">
                  <c:v>250000</c:v>
                </c:pt>
                <c:pt idx="823">
                  <c:v>412500</c:v>
                </c:pt>
                <c:pt idx="824">
                  <c:v>383970</c:v>
                </c:pt>
                <c:pt idx="825">
                  <c:v>345000</c:v>
                </c:pt>
                <c:pt idx="826">
                  <c:v>446261</c:v>
                </c:pt>
                <c:pt idx="827">
                  <c:v>299800</c:v>
                </c:pt>
                <c:pt idx="828">
                  <c:v>315000</c:v>
                </c:pt>
                <c:pt idx="829">
                  <c:v>437154</c:v>
                </c:pt>
                <c:pt idx="830">
                  <c:v>301000</c:v>
                </c:pt>
                <c:pt idx="831">
                  <c:v>325000</c:v>
                </c:pt>
                <c:pt idx="832">
                  <c:v>250000</c:v>
                </c:pt>
                <c:pt idx="833">
                  <c:v>256000</c:v>
                </c:pt>
                <c:pt idx="834">
                  <c:v>403000</c:v>
                </c:pt>
                <c:pt idx="835">
                  <c:v>302000</c:v>
                </c:pt>
                <c:pt idx="836">
                  <c:v>582933</c:v>
                </c:pt>
                <c:pt idx="837">
                  <c:v>424870</c:v>
                </c:pt>
                <c:pt idx="838">
                  <c:v>556581</c:v>
                </c:pt>
                <c:pt idx="839">
                  <c:v>278500</c:v>
                </c:pt>
                <c:pt idx="840">
                  <c:v>287000</c:v>
                </c:pt>
                <c:pt idx="841">
                  <c:v>438780</c:v>
                </c:pt>
                <c:pt idx="842">
                  <c:v>242000</c:v>
                </c:pt>
                <c:pt idx="843">
                  <c:v>197000</c:v>
                </c:pt>
                <c:pt idx="844">
                  <c:v>200500</c:v>
                </c:pt>
                <c:pt idx="845">
                  <c:v>235000</c:v>
                </c:pt>
                <c:pt idx="846">
                  <c:v>485000</c:v>
                </c:pt>
                <c:pt idx="847">
                  <c:v>359100</c:v>
                </c:pt>
                <c:pt idx="848">
                  <c:v>320000</c:v>
                </c:pt>
                <c:pt idx="849">
                  <c:v>430000</c:v>
                </c:pt>
                <c:pt idx="850">
                  <c:v>410000</c:v>
                </c:pt>
                <c:pt idx="851">
                  <c:v>538000</c:v>
                </c:pt>
                <c:pt idx="852">
                  <c:v>200000</c:v>
                </c:pt>
                <c:pt idx="853">
                  <c:v>381000</c:v>
                </c:pt>
                <c:pt idx="854">
                  <c:v>295000</c:v>
                </c:pt>
                <c:pt idx="855">
                  <c:v>475000</c:v>
                </c:pt>
                <c:pt idx="856">
                  <c:v>625000</c:v>
                </c:pt>
                <c:pt idx="857">
                  <c:v>755000</c:v>
                </c:pt>
                <c:pt idx="858">
                  <c:v>745000</c:v>
                </c:pt>
                <c:pt idx="859">
                  <c:v>184750</c:v>
                </c:pt>
                <c:pt idx="860">
                  <c:v>160000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4-49B6-B09B-A6A9A8242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4541935"/>
        <c:axId val="1214531119"/>
      </c:barChart>
      <c:catAx>
        <c:axId val="121454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531119"/>
        <c:crosses val="autoZero"/>
        <c:auto val="1"/>
        <c:lblAlgn val="ctr"/>
        <c:lblOffset val="100"/>
        <c:noMultiLvlLbl val="0"/>
      </c:catAx>
      <c:valAx>
        <c:axId val="121453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54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'Tot Sales Prices' by 'HeatingQc'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 Sales Prices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HeatingQC!$E$6:$E$10</c:f>
              <c:strCache>
                <c:ptCount val="5"/>
                <c:pt idx="0">
                  <c:v>Ex</c:v>
                </c:pt>
                <c:pt idx="1">
                  <c:v>Gd</c:v>
                </c:pt>
                <c:pt idx="2">
                  <c:v>TA</c:v>
                </c:pt>
                <c:pt idx="3">
                  <c:v>Fa</c:v>
                </c:pt>
                <c:pt idx="4">
                  <c:v>Po</c:v>
                </c:pt>
              </c:strCache>
            </c:strRef>
          </c:cat>
          <c:val>
            <c:numRef>
              <c:f>HeatingQC!$F$6:$F$10</c:f>
              <c:numCache>
                <c:formatCode>General</c:formatCode>
                <c:ptCount val="5"/>
                <c:pt idx="0">
                  <c:v>214914.42914979756</c:v>
                </c:pt>
                <c:pt idx="1">
                  <c:v>156858.87136929462</c:v>
                </c:pt>
                <c:pt idx="2">
                  <c:v>142362.87616822429</c:v>
                </c:pt>
                <c:pt idx="3">
                  <c:v>123919.48979591837</c:v>
                </c:pt>
                <c:pt idx="4">
                  <c:v>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4-42E1-B640-1F74C1809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16902847"/>
        <c:axId val="431306191"/>
      </c:barChart>
      <c:catAx>
        <c:axId val="316902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HeatingQc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06191"/>
        <c:crosses val="autoZero"/>
        <c:auto val="1"/>
        <c:lblAlgn val="ctr"/>
        <c:lblOffset val="100"/>
        <c:noMultiLvlLbl val="0"/>
      </c:catAx>
      <c:valAx>
        <c:axId val="43130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 Sales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0284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'HeatingQc': </a:t>
            </a:r>
            <a:r>
              <a:rPr lang="en-US">
                <a:solidFill>
                  <a:srgbClr val="DD5A13"/>
                </a:solidFill>
              </a:rPr>
              <a:t>Ex</a:t>
            </a:r>
            <a:r>
              <a:rPr lang="en-US"/>
              <a:t> has noticeably higher 'Tot Sales Prices'.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331"/>
          </a:solidFill>
          <a:ln>
            <a:noFill/>
          </a:ln>
          <a:effectLst/>
        </c:spPr>
      </c:pivotFmt>
      <c:pivotFmt>
        <c:idx val="4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06-40E8-A670-00FCB73318FB}"/>
              </c:ext>
            </c:extLst>
          </c:dPt>
          <c:cat>
            <c:strLit>
              <c:ptCount val="5"/>
              <c:pt idx="0">
                <c:v>Ex</c:v>
              </c:pt>
              <c:pt idx="1">
                <c:v>TA</c:v>
              </c:pt>
              <c:pt idx="2">
                <c:v>Gd</c:v>
              </c:pt>
              <c:pt idx="3">
                <c:v>Fa</c:v>
              </c:pt>
              <c:pt idx="4">
                <c:v>Po</c:v>
              </c:pt>
            </c:strLit>
          </c:cat>
          <c:val>
            <c:numLit>
              <c:formatCode>General</c:formatCode>
              <c:ptCount val="5"/>
              <c:pt idx="0">
                <c:v>159251592</c:v>
              </c:pt>
              <c:pt idx="1">
                <c:v>60931311</c:v>
              </c:pt>
              <c:pt idx="2">
                <c:v>37802988</c:v>
              </c:pt>
              <c:pt idx="3">
                <c:v>6072055</c:v>
              </c:pt>
              <c:pt idx="4">
                <c:v>87000</c:v>
              </c:pt>
            </c:numLit>
          </c:val>
          <c:extLst>
            <c:ext xmlns:c16="http://schemas.microsoft.com/office/drawing/2014/chart" uri="{C3380CC4-5D6E-409C-BE32-E72D297353CC}">
              <c16:uniqueId val="{00000002-1406-40E8-A670-00FCB7331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577992847"/>
        <c:axId val="1578004079"/>
      </c:barChart>
      <c:catAx>
        <c:axId val="157799284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HeatingQc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004079"/>
        <c:crosses val="autoZero"/>
        <c:auto val="1"/>
        <c:lblAlgn val="ctr"/>
        <c:lblOffset val="100"/>
        <c:noMultiLvlLbl val="0"/>
      </c:catAx>
      <c:valAx>
        <c:axId val="1578004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 Sales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2847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[housing-price-capstone Dennis M.xlsx]Overall quality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quality</a:t>
            </a:r>
            <a:r>
              <a:rPr lang="en-US" baseline="0"/>
              <a:t> Vs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'Overall quality '!$I$5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quality '!$H$6:$H$16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'Overall quality '!$I$6:$I$16</c:f>
              <c:numCache>
                <c:formatCode>General</c:formatCode>
                <c:ptCount val="10"/>
                <c:pt idx="0">
                  <c:v>100300</c:v>
                </c:pt>
                <c:pt idx="1">
                  <c:v>155311</c:v>
                </c:pt>
                <c:pt idx="2">
                  <c:v>1749475</c:v>
                </c:pt>
                <c:pt idx="3">
                  <c:v>12576796</c:v>
                </c:pt>
                <c:pt idx="4">
                  <c:v>52719144</c:v>
                </c:pt>
                <c:pt idx="5">
                  <c:v>60439535</c:v>
                </c:pt>
                <c:pt idx="6">
                  <c:v>66261539</c:v>
                </c:pt>
                <c:pt idx="7">
                  <c:v>46155570</c:v>
                </c:pt>
                <c:pt idx="8">
                  <c:v>15803060</c:v>
                </c:pt>
                <c:pt idx="9">
                  <c:v>7894591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0-464F-BB1E-A3BF257E2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489504207"/>
        <c:axId val="489515023"/>
      </c:barChart>
      <c:catAx>
        <c:axId val="48950420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 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515023"/>
        <c:crosses val="autoZero"/>
        <c:auto val="1"/>
        <c:lblAlgn val="ctr"/>
        <c:lblOffset val="100"/>
        <c:noMultiLvlLbl val="0"/>
      </c:catAx>
      <c:valAx>
        <c:axId val="48951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504207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Field2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'Overall Condition'!$D$5:$D$13</c:f>
              <c:numCache>
                <c:formatCode>General</c:formatCode>
                <c:ptCount val="9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</c:numCache>
            </c:numRef>
          </c:cat>
          <c:val>
            <c:numRef>
              <c:f>'Overall Condition'!$E$5:$E$13</c:f>
              <c:numCache>
                <c:formatCode>General</c:formatCode>
                <c:ptCount val="9"/>
                <c:pt idx="0">
                  <c:v>216004.54545454544</c:v>
                </c:pt>
                <c:pt idx="1">
                  <c:v>155651.73611111112</c:v>
                </c:pt>
                <c:pt idx="2">
                  <c:v>158145.48780487804</c:v>
                </c:pt>
                <c:pt idx="3">
                  <c:v>153961.59126984127</c:v>
                </c:pt>
                <c:pt idx="4">
                  <c:v>203146.91473812424</c:v>
                </c:pt>
                <c:pt idx="5">
                  <c:v>120438.43859649122</c:v>
                </c:pt>
                <c:pt idx="6">
                  <c:v>101929.4</c:v>
                </c:pt>
                <c:pt idx="7">
                  <c:v>141986.4</c:v>
                </c:pt>
                <c:pt idx="8">
                  <c:v>61000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0-407B-B2B1-E26C74B56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10123663"/>
        <c:axId val="310126575"/>
      </c:barChart>
      <c:catAx>
        <c:axId val="3101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26575"/>
        <c:crosses val="autoZero"/>
        <c:auto val="1"/>
        <c:lblAlgn val="ctr"/>
        <c:lblOffset val="100"/>
        <c:noMultiLvlLbl val="0"/>
      </c:catAx>
      <c:valAx>
        <c:axId val="310126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2366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'Overall Condition'!$D$5:$D$13</c:f>
              <c:numCache>
                <c:formatCode>General</c:formatCode>
                <c:ptCount val="9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</c:numCache>
            </c:numRef>
          </c:cat>
          <c:val>
            <c:numRef>
              <c:f>'Overall Condition'!$E$5:$E$13</c:f>
              <c:numCache>
                <c:formatCode>General</c:formatCode>
                <c:ptCount val="9"/>
                <c:pt idx="0">
                  <c:v>216004.54545454544</c:v>
                </c:pt>
                <c:pt idx="1">
                  <c:v>155651.73611111112</c:v>
                </c:pt>
                <c:pt idx="2">
                  <c:v>158145.48780487804</c:v>
                </c:pt>
                <c:pt idx="3">
                  <c:v>153961.59126984127</c:v>
                </c:pt>
                <c:pt idx="4">
                  <c:v>203146.91473812424</c:v>
                </c:pt>
                <c:pt idx="5">
                  <c:v>120438.43859649122</c:v>
                </c:pt>
                <c:pt idx="6">
                  <c:v>101929.4</c:v>
                </c:pt>
                <c:pt idx="7">
                  <c:v>141986.4</c:v>
                </c:pt>
                <c:pt idx="8">
                  <c:v>61000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D-4334-A5DB-7A23C6C24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310123663"/>
        <c:axId val="310126575"/>
      </c:barChart>
      <c:catAx>
        <c:axId val="310123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26575"/>
        <c:crosses val="autoZero"/>
        <c:auto val="1"/>
        <c:lblAlgn val="ctr"/>
        <c:lblOffset val="100"/>
        <c:noMultiLvlLbl val="0"/>
      </c:catAx>
      <c:valAx>
        <c:axId val="31012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2366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'Central Air'!$S$10:$T$10</c:f>
              <c:strCache>
                <c:ptCount val="2"/>
                <c:pt idx="0">
                  <c:v>Central Air(Y)</c:v>
                </c:pt>
                <c:pt idx="1">
                  <c:v>Central Air(N)</c:v>
                </c:pt>
              </c:strCache>
            </c:strRef>
          </c:cat>
          <c:val>
            <c:numRef>
              <c:f>'Central Air'!$S$11:$T$11</c:f>
              <c:numCache>
                <c:formatCode>General</c:formatCode>
                <c:ptCount val="2"/>
                <c:pt idx="0">
                  <c:v>207359.68145800318</c:v>
                </c:pt>
                <c:pt idx="1">
                  <c:v>106173.91358024691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8-4C01-87F5-4332BA6A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7032975"/>
        <c:axId val="1437034223"/>
      </c:barChart>
      <c:catAx>
        <c:axId val="143703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34223"/>
        <c:crosses val="autoZero"/>
        <c:auto val="1"/>
        <c:lblAlgn val="ctr"/>
        <c:lblOffset val="100"/>
        <c:noMultiLvlLbl val="0"/>
      </c:catAx>
      <c:valAx>
        <c:axId val="143703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3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'Central Air'!$S$10:$T$10</c:f>
              <c:strCache>
                <c:ptCount val="2"/>
                <c:pt idx="0">
                  <c:v>Central Air(Y)</c:v>
                </c:pt>
                <c:pt idx="1">
                  <c:v>Central Air(N)</c:v>
                </c:pt>
              </c:strCache>
            </c:strRef>
          </c:cat>
          <c:val>
            <c:numRef>
              <c:f>'Central Air'!$S$11:$T$11</c:f>
              <c:numCache>
                <c:formatCode>General</c:formatCode>
                <c:ptCount val="2"/>
                <c:pt idx="0">
                  <c:v>207359.68145800318</c:v>
                </c:pt>
                <c:pt idx="1">
                  <c:v>106173.91358024691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E-4123-AE5E-C47A03E3A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7032975"/>
        <c:axId val="1437034223"/>
      </c:barChart>
      <c:catAx>
        <c:axId val="143703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34223"/>
        <c:crosses val="autoZero"/>
        <c:auto val="1"/>
        <c:lblAlgn val="ctr"/>
        <c:lblOffset val="100"/>
        <c:noMultiLvlLbl val="0"/>
      </c:catAx>
      <c:valAx>
        <c:axId val="143703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3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'SalePrice'</cx:v>
        </cx:txData>
      </cx:tx>
    </cx:title>
    <cx:plotArea>
      <cx:plotAreaRegion>
        <cx:series layoutId="clusteredColumn" uniqueId="{C1C78078-4F0F-470B-9F0D-0756DE6C782B}">
          <cx:spPr>
            <a:solidFill>
              <a:srgbClr val="595959"/>
            </a:solidFill>
          </cx:spPr>
          <cx:dataId val="0"/>
          <cx:layoutPr>
            <cx:binning intervalClosed="r" overflow="328900.0001">
              <cx:binSize val="25000"/>
            </cx:binning>
          </cx:layoutPr>
        </cx:series>
      </cx:plotAreaRegion>
      <cx:axis id="0">
        <cx:catScaling gapWidth="0.330000013"/>
        <cx:title>
          <cx:tx>
            <cx:txData>
              <cx:v>SalePrice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CB6DB5A8-277A-4743-8CE1-5C449AAE52DD}">
          <cx:tx>
            <cx:txData>
              <cx:f>_xlchart.v1.1</cx:f>
              <cx:v>OverallQual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482600</xdr:colOff>
      <xdr:row>23</xdr:row>
      <xdr:rowOff>82550</xdr:rowOff>
    </xdr:from>
    <xdr:to>
      <xdr:col>9</xdr:col>
      <xdr:colOff>177800</xdr:colOff>
      <xdr:row>38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SalePrice'&#10;&#10;Description automatically generated">
              <a:extLst>
                <a:ext uri="{FF2B5EF4-FFF2-40B4-BE49-F238E27FC236}">
                  <a16:creationId xmlns:a16="http://schemas.microsoft.com/office/drawing/2014/main" id="{0F87F7A5-3349-4B11-BC18-1062D6B37A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2200" y="4330700"/>
              <a:ext cx="591185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4</xdr:row>
      <xdr:rowOff>6349</xdr:rowOff>
    </xdr:from>
    <xdr:to>
      <xdr:col>9</xdr:col>
      <xdr:colOff>177800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2A6F1-BFB0-4B37-B14A-2E21B205B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4</xdr:row>
      <xdr:rowOff>174625</xdr:rowOff>
    </xdr:from>
    <xdr:to>
      <xdr:col>10</xdr:col>
      <xdr:colOff>311150</xdr:colOff>
      <xdr:row>19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37055-CA02-49C9-9CB9-64C91F69A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549275</xdr:colOff>
      <xdr:row>2</xdr:row>
      <xdr:rowOff>165099</xdr:rowOff>
    </xdr:from>
    <xdr:to>
      <xdr:col>21</xdr:col>
      <xdr:colOff>88900</xdr:colOff>
      <xdr:row>17</xdr:row>
      <xdr:rowOff>79374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2D4089-53EC-4E3A-9B66-27AB9FE39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362377</xdr:colOff>
      <xdr:row>3</xdr:row>
      <xdr:rowOff>94394</xdr:rowOff>
    </xdr:from>
    <xdr:to>
      <xdr:col>15</xdr:col>
      <xdr:colOff>63000</xdr:colOff>
      <xdr:row>18</xdr:row>
      <xdr:rowOff>75344</xdr:rowOff>
    </xdr:to>
    <xdr:graphicFrame macro="">
      <xdr:nvGraphicFramePr>
        <xdr:cNvPr id="2" name="Chart 1" descr="Chart type: Clustered Column. 'Tot Sales Prices' by 'HeatingQc'&#10;&#10;Description automatically generated">
          <a:extLst>
            <a:ext uri="{FF2B5EF4-FFF2-40B4-BE49-F238E27FC236}">
              <a16:creationId xmlns:a16="http://schemas.microsoft.com/office/drawing/2014/main" id="{1AB46C65-F67F-4BA7-8D5D-1C2D2D09D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14</xdr:col>
      <xdr:colOff>326776</xdr:colOff>
      <xdr:row>36</xdr:row>
      <xdr:rowOff>146121</xdr:rowOff>
    </xdr:to>
    <xdr:graphicFrame macro="">
      <xdr:nvGraphicFramePr>
        <xdr:cNvPr id="3" name="Chart 2" descr="Chart type: Clustered Bar. 'HeatingQc': Ex has noticeably higher 'Tot Sales Prices'.&#10;&#10;Description automatically generated">
          <a:extLst>
            <a:ext uri="{FF2B5EF4-FFF2-40B4-BE49-F238E27FC236}">
              <a16:creationId xmlns:a16="http://schemas.microsoft.com/office/drawing/2014/main" id="{CA8E1493-BE4B-4CC5-B5EE-90E79411B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12700</xdr:colOff>
      <xdr:row>3</xdr:row>
      <xdr:rowOff>0</xdr:rowOff>
    </xdr:from>
    <xdr:to>
      <xdr:col>18</xdr:col>
      <xdr:colOff>317500</xdr:colOff>
      <xdr:row>17</xdr:row>
      <xdr:rowOff>165100</xdr:rowOff>
    </xdr:to>
    <xdr:graphicFrame macro="">
      <xdr:nvGraphicFramePr>
        <xdr:cNvPr id="2" name="Chart 1" descr="Chart type: Clustered Bar. '1stFlrSF' by 'GarageCars' and 'CentralAir'&#10;&#10;Description automatically generated">
          <a:extLst>
            <a:ext uri="{FF2B5EF4-FFF2-40B4-BE49-F238E27FC236}">
              <a16:creationId xmlns:a16="http://schemas.microsoft.com/office/drawing/2014/main" id="{0638F6D6-0769-4FAB-A6D0-F6E12FB22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206375</xdr:colOff>
      <xdr:row>10</xdr:row>
      <xdr:rowOff>107951</xdr:rowOff>
    </xdr:from>
    <xdr:to>
      <xdr:col>5</xdr:col>
      <xdr:colOff>165100</xdr:colOff>
      <xdr:row>24</xdr:row>
      <xdr:rowOff>22225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0DD7906-7DF6-4BB1-8CD7-C5D517D9EE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975" y="1949451"/>
              <a:ext cx="3241675" cy="24923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5</xdr:row>
      <xdr:rowOff>6350</xdr:rowOff>
    </xdr:from>
    <xdr:to>
      <xdr:col>13</xdr:col>
      <xdr:colOff>311150</xdr:colOff>
      <xdr:row>19</xdr:row>
      <xdr:rowOff>171450</xdr:rowOff>
    </xdr:to>
    <xdr:graphicFrame macro="">
      <xdr:nvGraphicFramePr>
        <xdr:cNvPr id="3" name="Chart 2" descr="Chart type: Clustered Column. 'Field2' by 'Field1'&#10;&#10;Description automatically generated">
          <a:extLst>
            <a:ext uri="{FF2B5EF4-FFF2-40B4-BE49-F238E27FC236}">
              <a16:creationId xmlns:a16="http://schemas.microsoft.com/office/drawing/2014/main" id="{E308F816-3E4E-4E6B-B599-C529C08F2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5</xdr:row>
      <xdr:rowOff>0</xdr:rowOff>
    </xdr:from>
    <xdr:to>
      <xdr:col>23</xdr:col>
      <xdr:colOff>304800</xdr:colOff>
      <xdr:row>19</xdr:row>
      <xdr:rowOff>165100</xdr:rowOff>
    </xdr:to>
    <xdr:graphicFrame macro="">
      <xdr:nvGraphicFramePr>
        <xdr:cNvPr id="4" name="Chart 3" descr="Chart type: Clustered Column. 'Field2' by 'Field1'&#10;&#10;Description automatically generated">
          <a:extLst>
            <a:ext uri="{FF2B5EF4-FFF2-40B4-BE49-F238E27FC236}">
              <a16:creationId xmlns:a16="http://schemas.microsoft.com/office/drawing/2014/main" id="{E66F4D4D-FA6C-42FC-ACF3-037F05B30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27779</xdr:colOff>
      <xdr:row>18</xdr:row>
      <xdr:rowOff>95250</xdr:rowOff>
    </xdr:from>
    <xdr:to>
      <xdr:col>20</xdr:col>
      <xdr:colOff>896937</xdr:colOff>
      <xdr:row>29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54CA2-AC0B-4C70-B76E-30097F318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250029</xdr:colOff>
      <xdr:row>14</xdr:row>
      <xdr:rowOff>163512</xdr:rowOff>
    </xdr:from>
    <xdr:to>
      <xdr:col>15</xdr:col>
      <xdr:colOff>246062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AA5D8-1C07-44C3-99CB-BC4B1538B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mugume" refreshedDate="44179.788579745371" createdVersion="6" refreshedVersion="6" minRefreshableVersion="3" recordCount="1460" xr:uid="{00000000-000A-0000-FFFF-FFFF7F000000}">
  <cacheSource type="worksheet">
    <worksheetSource ref="A1:CC1461" sheet="housing-price-data-04042019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 count="4">
        <s v="NA"/>
        <s v="Ex"/>
        <s v="Fa"/>
        <s v="Gd"/>
      </sharedItems>
    </cacheField>
    <cacheField name="Fence" numFmtId="0">
      <sharedItems count="5">
        <s v="NA"/>
        <s v="MnPrv"/>
        <s v="GdWo"/>
        <s v="GdPrv"/>
        <s v="MnWw"/>
      </sharedItems>
    </cacheField>
    <cacheField name="MiscFeature" numFmtId="0">
      <sharedItems count="5">
        <s v="NA"/>
        <s v="Shed"/>
        <s v="Gar2"/>
        <s v="Othr"/>
        <s v="TenC"/>
      </sharedItems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 count="9">
        <s v="WD"/>
        <s v="New"/>
        <s v="COD"/>
        <s v="ConLD"/>
        <s v="ConLI"/>
        <s v="CWD"/>
        <s v="ConLw"/>
        <s v="Con"/>
        <s v="Oth"/>
      </sharedItems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mugume" refreshedDate="44179.843824421296" createdVersion="6" refreshedVersion="6" minRefreshableVersion="3" recordCount="1461" xr:uid="{00000000-000A-0000-FFFF-FFFF80000000}">
  <cacheSource type="worksheet">
    <worksheetSource ref="CB1:CC1048576" sheet="housing-price-data-04042019"/>
  </cacheSource>
  <cacheFields count="2">
    <cacheField name="SaleCondition" numFmtId="0">
      <sharedItems containsBlank="1" count="7">
        <s v="Normal"/>
        <s v="Abnorml"/>
        <s v="Partial"/>
        <s v="AdjLand"/>
        <s v="Alloca"/>
        <s v="Family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mugume" refreshedDate="44182.580795023146" createdVersion="6" refreshedVersion="6" minRefreshableVersion="3" recordCount="1460" xr:uid="{00000000-000A-0000-FFFF-FFFF85000000}">
  <cacheSource type="worksheet">
    <worksheetSource ref="A1:A1462" sheet="GrLivingArea"/>
  </cacheSource>
  <cacheFields count="1"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mugume" refreshedDate="44182.710699884257" createdVersion="6" refreshedVersion="6" minRefreshableVersion="3" recordCount="1460" xr:uid="{00000000-000A-0000-FFFF-FFFFA7000000}">
  <cacheSource type="worksheet">
    <worksheetSource ref="A3:R1463" sheet="Combined variables"/>
  </cacheSource>
  <cacheFields count="16"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mugume" refreshedDate="44182.782792245373" createdVersion="6" refreshedVersion="6" minRefreshableVersion="3" recordCount="5" xr:uid="{00000000-000A-0000-FFFF-FFFFB4000000}">
  <cacheSource type="worksheet">
    <worksheetSource ref="E5:F10" sheet="HeatingQC"/>
  </cacheSource>
  <cacheFields count="2">
    <cacheField name="HeatingQc " numFmtId="0">
      <sharedItems count="5">
        <s v="Ex"/>
        <s v="Gd"/>
        <s v="TA"/>
        <s v="Fa"/>
        <s v="Po"/>
      </sharedItems>
    </cacheField>
    <cacheField name="Tot Sales Prices" numFmtId="0">
      <sharedItems containsSemiMixedTypes="0" containsString="0" containsNumber="1" containsInteger="1" minValue="87000" maxValue="1592515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mugume" refreshedDate="44182.888602777777" createdVersion="6" refreshedVersion="6" minRefreshableVersion="3" recordCount="1460" xr:uid="{00000000-000A-0000-FFFF-FFFFBA000000}">
  <cacheSource type="worksheet">
    <worksheetSource ref="I4:J1464" sheet="GrLivingArea"/>
  </cacheSource>
  <cacheFields count="2"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mugume" refreshedDate="44182.912633564818" createdVersion="6" refreshedVersion="6" minRefreshableVersion="3" recordCount="1460" xr:uid="{00000000-000A-0000-FFFF-FFFFC0000000}">
  <cacheSource type="worksheet">
    <worksheetSource ref="A4:B1464" sheet="Central Air"/>
  </cacheSource>
  <cacheFields count="2">
    <cacheField name="CentralAir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n v="1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x v="0"/>
    <x v="0"/>
    <x v="0"/>
    <n v="0"/>
    <n v="2"/>
    <x v="0"/>
    <x v="0"/>
    <x v="0"/>
    <x v="0"/>
  </r>
  <r>
    <n v="2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x v="0"/>
    <x v="0"/>
    <x v="0"/>
    <n v="0"/>
    <n v="5"/>
    <x v="1"/>
    <x v="0"/>
    <x v="0"/>
    <x v="1"/>
  </r>
  <r>
    <n v="3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x v="0"/>
    <x v="0"/>
    <x v="0"/>
    <n v="0"/>
    <n v="9"/>
    <x v="0"/>
    <x v="0"/>
    <x v="0"/>
    <x v="2"/>
  </r>
  <r>
    <n v="4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x v="0"/>
    <x v="0"/>
    <x v="0"/>
    <n v="0"/>
    <n v="2"/>
    <x v="2"/>
    <x v="0"/>
    <x v="1"/>
    <x v="3"/>
  </r>
  <r>
    <n v="5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x v="0"/>
    <x v="0"/>
    <x v="0"/>
    <n v="0"/>
    <n v="12"/>
    <x v="0"/>
    <x v="0"/>
    <x v="0"/>
    <x v="4"/>
  </r>
  <r>
    <n v="6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x v="0"/>
    <x v="1"/>
    <x v="1"/>
    <n v="700"/>
    <n v="10"/>
    <x v="3"/>
    <x v="0"/>
    <x v="0"/>
    <x v="5"/>
  </r>
  <r>
    <n v="7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x v="0"/>
    <x v="0"/>
    <x v="0"/>
    <n v="0"/>
    <n v="8"/>
    <x v="1"/>
    <x v="0"/>
    <x v="0"/>
    <x v="6"/>
  </r>
  <r>
    <n v="8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x v="0"/>
    <x v="0"/>
    <x v="1"/>
    <n v="350"/>
    <n v="11"/>
    <x v="3"/>
    <x v="0"/>
    <x v="0"/>
    <x v="7"/>
  </r>
  <r>
    <n v="9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x v="0"/>
    <x v="0"/>
    <x v="0"/>
    <n v="0"/>
    <n v="4"/>
    <x v="0"/>
    <x v="0"/>
    <x v="1"/>
    <x v="8"/>
  </r>
  <r>
    <n v="10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x v="0"/>
    <x v="0"/>
    <x v="0"/>
    <n v="0"/>
    <n v="1"/>
    <x v="0"/>
    <x v="0"/>
    <x v="0"/>
    <x v="9"/>
  </r>
  <r>
    <n v="11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x v="0"/>
    <x v="0"/>
    <x v="0"/>
    <n v="0"/>
    <n v="2"/>
    <x v="0"/>
    <x v="0"/>
    <x v="0"/>
    <x v="10"/>
  </r>
  <r>
    <n v="12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x v="0"/>
    <x v="0"/>
    <x v="0"/>
    <n v="0"/>
    <n v="7"/>
    <x v="2"/>
    <x v="1"/>
    <x v="2"/>
    <x v="11"/>
  </r>
  <r>
    <n v="13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x v="0"/>
    <x v="0"/>
    <x v="0"/>
    <n v="0"/>
    <n v="9"/>
    <x v="0"/>
    <x v="0"/>
    <x v="0"/>
    <x v="12"/>
  </r>
  <r>
    <n v="14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x v="0"/>
    <x v="0"/>
    <x v="0"/>
    <n v="0"/>
    <n v="8"/>
    <x v="1"/>
    <x v="1"/>
    <x v="2"/>
    <x v="13"/>
  </r>
  <r>
    <n v="15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x v="0"/>
    <x v="2"/>
    <x v="0"/>
    <n v="0"/>
    <n v="5"/>
    <x v="0"/>
    <x v="0"/>
    <x v="0"/>
    <x v="14"/>
  </r>
  <r>
    <n v="16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x v="0"/>
    <x v="3"/>
    <x v="0"/>
    <n v="0"/>
    <n v="7"/>
    <x v="1"/>
    <x v="0"/>
    <x v="0"/>
    <x v="15"/>
  </r>
  <r>
    <n v="17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x v="0"/>
    <x v="0"/>
    <x v="1"/>
    <n v="700"/>
    <n v="3"/>
    <x v="4"/>
    <x v="0"/>
    <x v="0"/>
    <x v="16"/>
  </r>
  <r>
    <n v="18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x v="0"/>
    <x v="0"/>
    <x v="1"/>
    <n v="500"/>
    <n v="10"/>
    <x v="2"/>
    <x v="0"/>
    <x v="0"/>
    <x v="17"/>
  </r>
  <r>
    <n v="19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x v="0"/>
    <x v="0"/>
    <x v="0"/>
    <n v="0"/>
    <n v="6"/>
    <x v="0"/>
    <x v="0"/>
    <x v="0"/>
    <x v="18"/>
  </r>
  <r>
    <n v="20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x v="0"/>
    <x v="1"/>
    <x v="0"/>
    <n v="0"/>
    <n v="5"/>
    <x v="3"/>
    <x v="2"/>
    <x v="1"/>
    <x v="19"/>
  </r>
  <r>
    <n v="21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x v="0"/>
    <x v="0"/>
    <x v="0"/>
    <n v="0"/>
    <n v="11"/>
    <x v="2"/>
    <x v="1"/>
    <x v="2"/>
    <x v="20"/>
  </r>
  <r>
    <n v="22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x v="0"/>
    <x v="3"/>
    <x v="0"/>
    <n v="0"/>
    <n v="6"/>
    <x v="1"/>
    <x v="0"/>
    <x v="0"/>
    <x v="21"/>
  </r>
  <r>
    <n v="23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x v="0"/>
    <x v="0"/>
    <x v="0"/>
    <n v="0"/>
    <n v="9"/>
    <x v="0"/>
    <x v="0"/>
    <x v="0"/>
    <x v="22"/>
  </r>
  <r>
    <n v="24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x v="0"/>
    <x v="0"/>
    <x v="0"/>
    <n v="0"/>
    <n v="6"/>
    <x v="1"/>
    <x v="0"/>
    <x v="0"/>
    <x v="8"/>
  </r>
  <r>
    <n v="25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x v="0"/>
    <x v="1"/>
    <x v="0"/>
    <n v="0"/>
    <n v="5"/>
    <x v="4"/>
    <x v="0"/>
    <x v="0"/>
    <x v="23"/>
  </r>
  <r>
    <n v="26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x v="0"/>
    <x v="0"/>
    <x v="0"/>
    <n v="0"/>
    <n v="7"/>
    <x v="3"/>
    <x v="0"/>
    <x v="0"/>
    <x v="24"/>
  </r>
  <r>
    <n v="27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x v="0"/>
    <x v="0"/>
    <x v="0"/>
    <n v="0"/>
    <n v="5"/>
    <x v="4"/>
    <x v="0"/>
    <x v="0"/>
    <x v="25"/>
  </r>
  <r>
    <n v="28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x v="0"/>
    <x v="0"/>
    <x v="0"/>
    <n v="0"/>
    <n v="5"/>
    <x v="4"/>
    <x v="0"/>
    <x v="0"/>
    <x v="26"/>
  </r>
  <r>
    <n v="29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x v="0"/>
    <x v="0"/>
    <x v="0"/>
    <n v="0"/>
    <n v="12"/>
    <x v="2"/>
    <x v="0"/>
    <x v="0"/>
    <x v="27"/>
  </r>
  <r>
    <n v="30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x v="0"/>
    <x v="0"/>
    <x v="0"/>
    <n v="0"/>
    <n v="5"/>
    <x v="0"/>
    <x v="0"/>
    <x v="0"/>
    <x v="28"/>
  </r>
  <r>
    <n v="31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x v="0"/>
    <x v="1"/>
    <x v="0"/>
    <n v="0"/>
    <n v="7"/>
    <x v="0"/>
    <x v="0"/>
    <x v="0"/>
    <x v="29"/>
  </r>
  <r>
    <n v="32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x v="0"/>
    <x v="1"/>
    <x v="0"/>
    <n v="0"/>
    <n v="6"/>
    <x v="0"/>
    <x v="0"/>
    <x v="0"/>
    <x v="30"/>
  </r>
  <r>
    <n v="33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x v="0"/>
    <x v="0"/>
    <x v="0"/>
    <n v="0"/>
    <n v="1"/>
    <x v="0"/>
    <x v="0"/>
    <x v="0"/>
    <x v="31"/>
  </r>
  <r>
    <n v="34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x v="0"/>
    <x v="0"/>
    <x v="0"/>
    <n v="0"/>
    <n v="4"/>
    <x v="4"/>
    <x v="0"/>
    <x v="0"/>
    <x v="32"/>
  </r>
  <r>
    <n v="35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x v="0"/>
    <x v="0"/>
    <x v="0"/>
    <n v="0"/>
    <n v="8"/>
    <x v="1"/>
    <x v="0"/>
    <x v="0"/>
    <x v="33"/>
  </r>
  <r>
    <n v="36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x v="0"/>
    <x v="0"/>
    <x v="0"/>
    <n v="0"/>
    <n v="9"/>
    <x v="2"/>
    <x v="0"/>
    <x v="0"/>
    <x v="34"/>
  </r>
  <r>
    <n v="37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x v="0"/>
    <x v="0"/>
    <x v="0"/>
    <n v="0"/>
    <n v="6"/>
    <x v="3"/>
    <x v="0"/>
    <x v="0"/>
    <x v="35"/>
  </r>
  <r>
    <n v="38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x v="0"/>
    <x v="0"/>
    <x v="0"/>
    <n v="0"/>
    <n v="10"/>
    <x v="3"/>
    <x v="0"/>
    <x v="0"/>
    <x v="36"/>
  </r>
  <r>
    <n v="39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x v="0"/>
    <x v="0"/>
    <x v="0"/>
    <n v="0"/>
    <n v="1"/>
    <x v="4"/>
    <x v="0"/>
    <x v="1"/>
    <x v="37"/>
  </r>
  <r>
    <n v="40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x v="0"/>
    <x v="0"/>
    <x v="0"/>
    <n v="0"/>
    <n v="6"/>
    <x v="0"/>
    <x v="0"/>
    <x v="3"/>
    <x v="38"/>
  </r>
  <r>
    <n v="41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x v="0"/>
    <x v="2"/>
    <x v="0"/>
    <n v="0"/>
    <n v="12"/>
    <x v="2"/>
    <x v="0"/>
    <x v="1"/>
    <x v="39"/>
  </r>
  <r>
    <n v="42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x v="0"/>
    <x v="0"/>
    <x v="0"/>
    <n v="0"/>
    <n v="7"/>
    <x v="1"/>
    <x v="0"/>
    <x v="0"/>
    <x v="40"/>
  </r>
  <r>
    <n v="43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x v="0"/>
    <x v="1"/>
    <x v="0"/>
    <n v="0"/>
    <n v="12"/>
    <x v="1"/>
    <x v="0"/>
    <x v="0"/>
    <x v="12"/>
  </r>
  <r>
    <n v="44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x v="0"/>
    <x v="1"/>
    <x v="0"/>
    <n v="0"/>
    <n v="7"/>
    <x v="0"/>
    <x v="0"/>
    <x v="0"/>
    <x v="41"/>
  </r>
  <r>
    <n v="45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x v="0"/>
    <x v="0"/>
    <x v="0"/>
    <n v="0"/>
    <n v="5"/>
    <x v="2"/>
    <x v="0"/>
    <x v="0"/>
    <x v="42"/>
  </r>
  <r>
    <n v="46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x v="0"/>
    <x v="0"/>
    <x v="0"/>
    <n v="0"/>
    <n v="2"/>
    <x v="4"/>
    <x v="0"/>
    <x v="0"/>
    <x v="43"/>
  </r>
  <r>
    <n v="47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x v="0"/>
    <x v="0"/>
    <x v="0"/>
    <n v="0"/>
    <n v="8"/>
    <x v="3"/>
    <x v="0"/>
    <x v="1"/>
    <x v="44"/>
  </r>
  <r>
    <n v="48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x v="0"/>
    <x v="0"/>
    <x v="0"/>
    <n v="0"/>
    <n v="7"/>
    <x v="1"/>
    <x v="0"/>
    <x v="0"/>
    <x v="45"/>
  </r>
  <r>
    <n v="49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x v="0"/>
    <x v="0"/>
    <x v="0"/>
    <n v="0"/>
    <n v="6"/>
    <x v="3"/>
    <x v="1"/>
    <x v="2"/>
    <x v="46"/>
  </r>
  <r>
    <n v="50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x v="0"/>
    <x v="1"/>
    <x v="0"/>
    <n v="0"/>
    <n v="1"/>
    <x v="1"/>
    <x v="0"/>
    <x v="0"/>
    <x v="47"/>
  </r>
  <r>
    <n v="51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x v="0"/>
    <x v="0"/>
    <x v="0"/>
    <n v="0"/>
    <n v="7"/>
    <x v="1"/>
    <x v="0"/>
    <x v="0"/>
    <x v="48"/>
  </r>
  <r>
    <n v="5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x v="0"/>
    <x v="1"/>
    <x v="1"/>
    <n v="400"/>
    <n v="9"/>
    <x v="2"/>
    <x v="0"/>
    <x v="0"/>
    <x v="49"/>
  </r>
  <r>
    <n v="53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x v="0"/>
    <x v="0"/>
    <x v="0"/>
    <n v="0"/>
    <n v="5"/>
    <x v="4"/>
    <x v="0"/>
    <x v="0"/>
    <x v="50"/>
  </r>
  <r>
    <n v="54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x v="0"/>
    <x v="0"/>
    <x v="0"/>
    <n v="0"/>
    <n v="11"/>
    <x v="2"/>
    <x v="0"/>
    <x v="0"/>
    <x v="51"/>
  </r>
  <r>
    <n v="55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x v="0"/>
    <x v="1"/>
    <x v="0"/>
    <n v="0"/>
    <n v="2"/>
    <x v="1"/>
    <x v="0"/>
    <x v="0"/>
    <x v="52"/>
  </r>
  <r>
    <n v="56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x v="0"/>
    <x v="0"/>
    <x v="0"/>
    <n v="0"/>
    <n v="7"/>
    <x v="0"/>
    <x v="0"/>
    <x v="0"/>
    <x v="53"/>
  </r>
  <r>
    <n v="57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x v="0"/>
    <x v="0"/>
    <x v="0"/>
    <n v="0"/>
    <n v="8"/>
    <x v="3"/>
    <x v="0"/>
    <x v="1"/>
    <x v="54"/>
  </r>
  <r>
    <n v="58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x v="0"/>
    <x v="0"/>
    <x v="0"/>
    <n v="0"/>
    <n v="8"/>
    <x v="2"/>
    <x v="0"/>
    <x v="0"/>
    <x v="55"/>
  </r>
  <r>
    <n v="59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x v="0"/>
    <x v="0"/>
    <x v="0"/>
    <n v="0"/>
    <n v="10"/>
    <x v="2"/>
    <x v="1"/>
    <x v="2"/>
    <x v="56"/>
  </r>
  <r>
    <n v="60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x v="0"/>
    <x v="1"/>
    <x v="0"/>
    <n v="0"/>
    <n v="1"/>
    <x v="0"/>
    <x v="0"/>
    <x v="0"/>
    <x v="57"/>
  </r>
  <r>
    <n v="61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x v="0"/>
    <x v="0"/>
    <x v="0"/>
    <n v="0"/>
    <n v="5"/>
    <x v="2"/>
    <x v="1"/>
    <x v="2"/>
    <x v="58"/>
  </r>
  <r>
    <n v="62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x v="0"/>
    <x v="0"/>
    <x v="0"/>
    <n v="0"/>
    <n v="3"/>
    <x v="1"/>
    <x v="0"/>
    <x v="0"/>
    <x v="59"/>
  </r>
  <r>
    <n v="63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x v="0"/>
    <x v="0"/>
    <x v="0"/>
    <n v="0"/>
    <n v="10"/>
    <x v="1"/>
    <x v="0"/>
    <x v="0"/>
    <x v="60"/>
  </r>
  <r>
    <n v="64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x v="0"/>
    <x v="3"/>
    <x v="0"/>
    <n v="0"/>
    <n v="4"/>
    <x v="4"/>
    <x v="0"/>
    <x v="0"/>
    <x v="3"/>
  </r>
  <r>
    <n v="65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x v="0"/>
    <x v="3"/>
    <x v="0"/>
    <n v="0"/>
    <n v="2"/>
    <x v="3"/>
    <x v="0"/>
    <x v="0"/>
    <x v="61"/>
  </r>
  <r>
    <n v="66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x v="0"/>
    <x v="0"/>
    <x v="0"/>
    <n v="0"/>
    <n v="10"/>
    <x v="1"/>
    <x v="0"/>
    <x v="0"/>
    <x v="62"/>
  </r>
  <r>
    <n v="67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x v="0"/>
    <x v="0"/>
    <x v="0"/>
    <n v="0"/>
    <n v="7"/>
    <x v="4"/>
    <x v="0"/>
    <x v="0"/>
    <x v="63"/>
  </r>
  <r>
    <n v="68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x v="0"/>
    <x v="0"/>
    <x v="0"/>
    <n v="0"/>
    <n v="6"/>
    <x v="1"/>
    <x v="0"/>
    <x v="0"/>
    <x v="64"/>
  </r>
  <r>
    <n v="69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x v="0"/>
    <x v="0"/>
    <x v="0"/>
    <n v="0"/>
    <n v="6"/>
    <x v="4"/>
    <x v="0"/>
    <x v="0"/>
    <x v="65"/>
  </r>
  <r>
    <n v="70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x v="0"/>
    <x v="0"/>
    <x v="0"/>
    <n v="0"/>
    <n v="7"/>
    <x v="2"/>
    <x v="0"/>
    <x v="0"/>
    <x v="66"/>
  </r>
  <r>
    <n v="71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x v="0"/>
    <x v="0"/>
    <x v="0"/>
    <n v="0"/>
    <n v="2"/>
    <x v="1"/>
    <x v="0"/>
    <x v="0"/>
    <x v="67"/>
  </r>
  <r>
    <n v="72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x v="0"/>
    <x v="0"/>
    <x v="0"/>
    <n v="0"/>
    <n v="6"/>
    <x v="1"/>
    <x v="0"/>
    <x v="0"/>
    <x v="10"/>
  </r>
  <r>
    <n v="73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x v="0"/>
    <x v="0"/>
    <x v="0"/>
    <n v="0"/>
    <n v="12"/>
    <x v="3"/>
    <x v="0"/>
    <x v="0"/>
    <x v="68"/>
  </r>
  <r>
    <n v="74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x v="0"/>
    <x v="2"/>
    <x v="0"/>
    <n v="0"/>
    <n v="5"/>
    <x v="4"/>
    <x v="0"/>
    <x v="0"/>
    <x v="69"/>
  </r>
  <r>
    <n v="75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x v="0"/>
    <x v="0"/>
    <x v="0"/>
    <n v="0"/>
    <n v="5"/>
    <x v="4"/>
    <x v="0"/>
    <x v="0"/>
    <x v="70"/>
  </r>
  <r>
    <n v="76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x v="0"/>
    <x v="2"/>
    <x v="0"/>
    <n v="0"/>
    <n v="11"/>
    <x v="3"/>
    <x v="0"/>
    <x v="0"/>
    <x v="71"/>
  </r>
  <r>
    <n v="77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x v="0"/>
    <x v="0"/>
    <x v="0"/>
    <n v="0"/>
    <n v="4"/>
    <x v="0"/>
    <x v="0"/>
    <x v="0"/>
    <x v="72"/>
  </r>
  <r>
    <n v="78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x v="0"/>
    <x v="1"/>
    <x v="0"/>
    <n v="0"/>
    <n v="1"/>
    <x v="0"/>
    <x v="0"/>
    <x v="0"/>
    <x v="47"/>
  </r>
  <r>
    <n v="79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4"/>
    <x v="4"/>
    <x v="0"/>
    <x v="0"/>
    <x v="73"/>
  </r>
  <r>
    <n v="80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x v="0"/>
    <x v="1"/>
    <x v="0"/>
    <n v="0"/>
    <n v="5"/>
    <x v="3"/>
    <x v="0"/>
    <x v="0"/>
    <x v="50"/>
  </r>
  <r>
    <n v="81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x v="0"/>
    <x v="0"/>
    <x v="0"/>
    <n v="0"/>
    <n v="6"/>
    <x v="3"/>
    <x v="0"/>
    <x v="0"/>
    <x v="74"/>
  </r>
  <r>
    <n v="82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x v="0"/>
    <x v="0"/>
    <x v="0"/>
    <n v="0"/>
    <n v="3"/>
    <x v="2"/>
    <x v="0"/>
    <x v="0"/>
    <x v="75"/>
  </r>
  <r>
    <n v="83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x v="0"/>
    <x v="0"/>
    <x v="0"/>
    <n v="0"/>
    <n v="10"/>
    <x v="0"/>
    <x v="0"/>
    <x v="0"/>
    <x v="76"/>
  </r>
  <r>
    <n v="84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x v="0"/>
    <x v="0"/>
    <x v="0"/>
    <n v="0"/>
    <n v="7"/>
    <x v="1"/>
    <x v="2"/>
    <x v="0"/>
    <x v="77"/>
  </r>
  <r>
    <n v="85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x v="0"/>
    <x v="0"/>
    <x v="1"/>
    <n v="700"/>
    <n v="5"/>
    <x v="3"/>
    <x v="0"/>
    <x v="0"/>
    <x v="78"/>
  </r>
  <r>
    <n v="86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x v="0"/>
    <x v="0"/>
    <x v="0"/>
    <n v="0"/>
    <n v="4"/>
    <x v="2"/>
    <x v="0"/>
    <x v="0"/>
    <x v="79"/>
  </r>
  <r>
    <n v="87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x v="0"/>
    <x v="0"/>
    <x v="0"/>
    <n v="0"/>
    <n v="3"/>
    <x v="3"/>
    <x v="0"/>
    <x v="0"/>
    <x v="80"/>
  </r>
  <r>
    <n v="88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x v="0"/>
    <x v="0"/>
    <x v="0"/>
    <n v="0"/>
    <n v="6"/>
    <x v="3"/>
    <x v="1"/>
    <x v="2"/>
    <x v="81"/>
  </r>
  <r>
    <n v="89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x v="0"/>
    <x v="1"/>
    <x v="0"/>
    <n v="0"/>
    <n v="10"/>
    <x v="3"/>
    <x v="3"/>
    <x v="1"/>
    <x v="82"/>
  </r>
  <r>
    <n v="90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8"/>
    <x v="1"/>
    <x v="0"/>
    <x v="0"/>
    <x v="83"/>
  </r>
  <r>
    <n v="91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x v="0"/>
    <x v="0"/>
    <x v="0"/>
    <n v="0"/>
    <n v="7"/>
    <x v="2"/>
    <x v="0"/>
    <x v="0"/>
    <x v="84"/>
  </r>
  <r>
    <n v="92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x v="0"/>
    <x v="2"/>
    <x v="0"/>
    <n v="0"/>
    <n v="12"/>
    <x v="2"/>
    <x v="0"/>
    <x v="1"/>
    <x v="85"/>
  </r>
  <r>
    <n v="93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x v="0"/>
    <x v="0"/>
    <x v="0"/>
    <n v="0"/>
    <n v="8"/>
    <x v="3"/>
    <x v="0"/>
    <x v="0"/>
    <x v="86"/>
  </r>
  <r>
    <n v="94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x v="0"/>
    <x v="0"/>
    <x v="0"/>
    <n v="0"/>
    <n v="11"/>
    <x v="1"/>
    <x v="0"/>
    <x v="0"/>
    <x v="87"/>
  </r>
  <r>
    <n v="95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x v="0"/>
    <x v="0"/>
    <x v="0"/>
    <n v="0"/>
    <n v="5"/>
    <x v="1"/>
    <x v="0"/>
    <x v="0"/>
    <x v="88"/>
  </r>
  <r>
    <n v="96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x v="0"/>
    <x v="0"/>
    <x v="1"/>
    <n v="480"/>
    <n v="4"/>
    <x v="3"/>
    <x v="0"/>
    <x v="0"/>
    <x v="68"/>
  </r>
  <r>
    <n v="97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x v="0"/>
    <x v="0"/>
    <x v="0"/>
    <n v="0"/>
    <n v="8"/>
    <x v="2"/>
    <x v="0"/>
    <x v="0"/>
    <x v="89"/>
  </r>
  <r>
    <n v="98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x v="0"/>
    <x v="0"/>
    <x v="0"/>
    <n v="0"/>
    <n v="5"/>
    <x v="1"/>
    <x v="0"/>
    <x v="0"/>
    <x v="90"/>
  </r>
  <r>
    <n v="99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x v="0"/>
    <x v="0"/>
    <x v="1"/>
    <n v="400"/>
    <n v="5"/>
    <x v="4"/>
    <x v="2"/>
    <x v="1"/>
    <x v="91"/>
  </r>
  <r>
    <n v="100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x v="0"/>
    <x v="0"/>
    <x v="1"/>
    <n v="400"/>
    <n v="1"/>
    <x v="4"/>
    <x v="0"/>
    <x v="0"/>
    <x v="92"/>
  </r>
  <r>
    <n v="101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x v="0"/>
    <x v="0"/>
    <x v="0"/>
    <n v="0"/>
    <n v="2"/>
    <x v="4"/>
    <x v="0"/>
    <x v="0"/>
    <x v="93"/>
  </r>
  <r>
    <n v="102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x v="0"/>
    <x v="0"/>
    <x v="0"/>
    <n v="0"/>
    <n v="6"/>
    <x v="4"/>
    <x v="0"/>
    <x v="0"/>
    <x v="94"/>
  </r>
  <r>
    <n v="103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x v="0"/>
    <x v="0"/>
    <x v="0"/>
    <n v="0"/>
    <n v="6"/>
    <x v="3"/>
    <x v="0"/>
    <x v="4"/>
    <x v="95"/>
  </r>
  <r>
    <n v="104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x v="0"/>
    <x v="0"/>
    <x v="0"/>
    <n v="0"/>
    <n v="5"/>
    <x v="4"/>
    <x v="0"/>
    <x v="0"/>
    <x v="96"/>
  </r>
  <r>
    <n v="105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x v="0"/>
    <x v="0"/>
    <x v="0"/>
    <n v="0"/>
    <n v="6"/>
    <x v="1"/>
    <x v="0"/>
    <x v="0"/>
    <x v="97"/>
  </r>
  <r>
    <n v="106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x v="0"/>
    <x v="0"/>
    <x v="0"/>
    <n v="0"/>
    <n v="8"/>
    <x v="0"/>
    <x v="0"/>
    <x v="0"/>
    <x v="4"/>
  </r>
  <r>
    <n v="107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x v="0"/>
    <x v="0"/>
    <x v="1"/>
    <n v="450"/>
    <n v="8"/>
    <x v="1"/>
    <x v="0"/>
    <x v="0"/>
    <x v="98"/>
  </r>
  <r>
    <n v="108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x v="0"/>
    <x v="0"/>
    <x v="0"/>
    <n v="0"/>
    <n v="4"/>
    <x v="0"/>
    <x v="0"/>
    <x v="2"/>
    <x v="99"/>
  </r>
  <r>
    <n v="109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x v="0"/>
    <x v="0"/>
    <x v="0"/>
    <n v="0"/>
    <n v="8"/>
    <x v="1"/>
    <x v="0"/>
    <x v="0"/>
    <x v="99"/>
  </r>
  <r>
    <n v="110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x v="0"/>
    <x v="1"/>
    <x v="0"/>
    <n v="0"/>
    <n v="1"/>
    <x v="4"/>
    <x v="2"/>
    <x v="0"/>
    <x v="100"/>
  </r>
  <r>
    <n v="111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x v="0"/>
    <x v="0"/>
    <x v="0"/>
    <n v="0"/>
    <n v="10"/>
    <x v="2"/>
    <x v="0"/>
    <x v="0"/>
    <x v="101"/>
  </r>
  <r>
    <n v="112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x v="0"/>
    <x v="0"/>
    <x v="0"/>
    <n v="0"/>
    <n v="4"/>
    <x v="4"/>
    <x v="0"/>
    <x v="0"/>
    <x v="63"/>
  </r>
  <r>
    <n v="113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x v="0"/>
    <x v="0"/>
    <x v="0"/>
    <n v="0"/>
    <n v="10"/>
    <x v="1"/>
    <x v="1"/>
    <x v="2"/>
    <x v="102"/>
  </r>
  <r>
    <n v="114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x v="0"/>
    <x v="1"/>
    <x v="0"/>
    <n v="0"/>
    <n v="10"/>
    <x v="1"/>
    <x v="2"/>
    <x v="1"/>
    <x v="103"/>
  </r>
  <r>
    <n v="115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x v="0"/>
    <x v="1"/>
    <x v="0"/>
    <n v="0"/>
    <n v="7"/>
    <x v="1"/>
    <x v="0"/>
    <x v="0"/>
    <x v="104"/>
  </r>
  <r>
    <n v="116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x v="0"/>
    <x v="0"/>
    <x v="0"/>
    <n v="0"/>
    <n v="6"/>
    <x v="1"/>
    <x v="0"/>
    <x v="0"/>
    <x v="105"/>
  </r>
  <r>
    <n v="117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x v="0"/>
    <x v="0"/>
    <x v="0"/>
    <n v="0"/>
    <n v="9"/>
    <x v="3"/>
    <x v="0"/>
    <x v="0"/>
    <x v="19"/>
  </r>
  <r>
    <n v="118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x v="0"/>
    <x v="0"/>
    <x v="0"/>
    <n v="0"/>
    <n v="4"/>
    <x v="1"/>
    <x v="1"/>
    <x v="2"/>
    <x v="106"/>
  </r>
  <r>
    <n v="119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x v="0"/>
    <x v="0"/>
    <x v="0"/>
    <n v="0"/>
    <n v="5"/>
    <x v="4"/>
    <x v="0"/>
    <x v="0"/>
    <x v="107"/>
  </r>
  <r>
    <n v="120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x v="0"/>
    <x v="0"/>
    <x v="0"/>
    <n v="0"/>
    <n v="7"/>
    <x v="2"/>
    <x v="1"/>
    <x v="2"/>
    <x v="108"/>
  </r>
  <r>
    <n v="121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x v="0"/>
    <x v="0"/>
    <x v="0"/>
    <n v="0"/>
    <n v="10"/>
    <x v="2"/>
    <x v="0"/>
    <x v="0"/>
    <x v="63"/>
  </r>
  <r>
    <n v="122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x v="0"/>
    <x v="1"/>
    <x v="0"/>
    <n v="0"/>
    <n v="6"/>
    <x v="1"/>
    <x v="0"/>
    <x v="0"/>
    <x v="98"/>
  </r>
  <r>
    <n v="123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x v="0"/>
    <x v="0"/>
    <x v="0"/>
    <n v="0"/>
    <n v="6"/>
    <x v="0"/>
    <x v="0"/>
    <x v="0"/>
    <x v="109"/>
  </r>
  <r>
    <n v="124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x v="0"/>
    <x v="0"/>
    <x v="0"/>
    <n v="0"/>
    <n v="3"/>
    <x v="0"/>
    <x v="0"/>
    <x v="0"/>
    <x v="110"/>
  </r>
  <r>
    <n v="125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x v="0"/>
    <x v="0"/>
    <x v="0"/>
    <n v="0"/>
    <n v="1"/>
    <x v="3"/>
    <x v="0"/>
    <x v="0"/>
    <x v="111"/>
  </r>
  <r>
    <n v="126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x v="0"/>
    <x v="0"/>
    <x v="0"/>
    <n v="0"/>
    <n v="6"/>
    <x v="2"/>
    <x v="0"/>
    <x v="0"/>
    <x v="112"/>
  </r>
  <r>
    <n v="127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x v="0"/>
    <x v="0"/>
    <x v="0"/>
    <n v="0"/>
    <n v="2"/>
    <x v="1"/>
    <x v="0"/>
    <x v="0"/>
    <x v="113"/>
  </r>
  <r>
    <n v="128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x v="0"/>
    <x v="0"/>
    <x v="0"/>
    <n v="0"/>
    <n v="6"/>
    <x v="1"/>
    <x v="0"/>
    <x v="0"/>
    <x v="114"/>
  </r>
  <r>
    <n v="129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x v="0"/>
    <x v="0"/>
    <x v="0"/>
    <n v="0"/>
    <n v="7"/>
    <x v="2"/>
    <x v="0"/>
    <x v="0"/>
    <x v="106"/>
  </r>
  <r>
    <n v="130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x v="0"/>
    <x v="4"/>
    <x v="0"/>
    <n v="0"/>
    <n v="7"/>
    <x v="2"/>
    <x v="0"/>
    <x v="1"/>
    <x v="115"/>
  </r>
  <r>
    <n v="131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x v="0"/>
    <x v="3"/>
    <x v="0"/>
    <n v="0"/>
    <n v="5"/>
    <x v="2"/>
    <x v="0"/>
    <x v="0"/>
    <x v="64"/>
  </r>
  <r>
    <n v="132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x v="0"/>
    <x v="0"/>
    <x v="0"/>
    <n v="0"/>
    <n v="7"/>
    <x v="3"/>
    <x v="0"/>
    <x v="0"/>
    <x v="67"/>
  </r>
  <r>
    <n v="133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x v="0"/>
    <x v="0"/>
    <x v="0"/>
    <n v="0"/>
    <n v="7"/>
    <x v="1"/>
    <x v="0"/>
    <x v="0"/>
    <x v="116"/>
  </r>
  <r>
    <n v="134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x v="0"/>
    <x v="0"/>
    <x v="0"/>
    <n v="0"/>
    <n v="6"/>
    <x v="3"/>
    <x v="0"/>
    <x v="0"/>
    <x v="117"/>
  </r>
  <r>
    <n v="135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x v="0"/>
    <x v="1"/>
    <x v="0"/>
    <n v="0"/>
    <n v="7"/>
    <x v="2"/>
    <x v="0"/>
    <x v="0"/>
    <x v="63"/>
  </r>
  <r>
    <n v="136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x v="0"/>
    <x v="1"/>
    <x v="0"/>
    <n v="0"/>
    <n v="5"/>
    <x v="0"/>
    <x v="0"/>
    <x v="0"/>
    <x v="80"/>
  </r>
  <r>
    <n v="137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x v="0"/>
    <x v="0"/>
    <x v="0"/>
    <n v="0"/>
    <n v="7"/>
    <x v="1"/>
    <x v="0"/>
    <x v="0"/>
    <x v="5"/>
  </r>
  <r>
    <n v="138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x v="0"/>
    <x v="0"/>
    <x v="0"/>
    <n v="0"/>
    <n v="7"/>
    <x v="2"/>
    <x v="0"/>
    <x v="5"/>
    <x v="118"/>
  </r>
  <r>
    <n v="139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x v="0"/>
    <x v="3"/>
    <x v="0"/>
    <n v="0"/>
    <n v="12"/>
    <x v="0"/>
    <x v="0"/>
    <x v="0"/>
    <x v="22"/>
  </r>
  <r>
    <n v="140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x v="0"/>
    <x v="1"/>
    <x v="0"/>
    <n v="0"/>
    <n v="8"/>
    <x v="3"/>
    <x v="0"/>
    <x v="0"/>
    <x v="119"/>
  </r>
  <r>
    <n v="141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4"/>
    <x v="4"/>
    <x v="4"/>
    <x v="0"/>
    <x v="99"/>
  </r>
  <r>
    <n v="142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x v="0"/>
    <x v="0"/>
    <x v="0"/>
    <n v="0"/>
    <n v="1"/>
    <x v="2"/>
    <x v="0"/>
    <x v="0"/>
    <x v="79"/>
  </r>
  <r>
    <n v="143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x v="0"/>
    <x v="1"/>
    <x v="0"/>
    <n v="0"/>
    <n v="6"/>
    <x v="4"/>
    <x v="0"/>
    <x v="0"/>
    <x v="120"/>
  </r>
  <r>
    <n v="144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x v="0"/>
    <x v="0"/>
    <x v="0"/>
    <n v="0"/>
    <n v="6"/>
    <x v="3"/>
    <x v="0"/>
    <x v="0"/>
    <x v="121"/>
  </r>
  <r>
    <n v="145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x v="0"/>
    <x v="0"/>
    <x v="0"/>
    <n v="0"/>
    <n v="11"/>
    <x v="2"/>
    <x v="4"/>
    <x v="1"/>
    <x v="122"/>
  </r>
  <r>
    <n v="146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x v="0"/>
    <x v="0"/>
    <x v="0"/>
    <n v="0"/>
    <n v="4"/>
    <x v="2"/>
    <x v="0"/>
    <x v="0"/>
    <x v="52"/>
  </r>
  <r>
    <n v="147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x v="0"/>
    <x v="0"/>
    <x v="0"/>
    <n v="0"/>
    <n v="11"/>
    <x v="3"/>
    <x v="0"/>
    <x v="0"/>
    <x v="123"/>
  </r>
  <r>
    <n v="148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x v="0"/>
    <x v="0"/>
    <x v="0"/>
    <n v="0"/>
    <n v="5"/>
    <x v="4"/>
    <x v="0"/>
    <x v="0"/>
    <x v="124"/>
  </r>
  <r>
    <n v="149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4"/>
    <x v="0"/>
    <x v="0"/>
    <x v="0"/>
    <x v="42"/>
  </r>
  <r>
    <n v="150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x v="0"/>
    <x v="0"/>
    <x v="0"/>
    <n v="0"/>
    <n v="4"/>
    <x v="2"/>
    <x v="0"/>
    <x v="0"/>
    <x v="99"/>
  </r>
  <r>
    <n v="151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x v="0"/>
    <x v="1"/>
    <x v="0"/>
    <n v="0"/>
    <n v="1"/>
    <x v="1"/>
    <x v="0"/>
    <x v="0"/>
    <x v="125"/>
  </r>
  <r>
    <n v="152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x v="0"/>
    <x v="0"/>
    <x v="0"/>
    <n v="0"/>
    <n v="1"/>
    <x v="0"/>
    <x v="1"/>
    <x v="2"/>
    <x v="126"/>
  </r>
  <r>
    <n v="153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x v="0"/>
    <x v="2"/>
    <x v="0"/>
    <n v="0"/>
    <n v="6"/>
    <x v="2"/>
    <x v="0"/>
    <x v="0"/>
    <x v="100"/>
  </r>
  <r>
    <n v="154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x v="0"/>
    <x v="0"/>
    <x v="0"/>
    <n v="0"/>
    <n v="3"/>
    <x v="0"/>
    <x v="0"/>
    <x v="0"/>
    <x v="127"/>
  </r>
  <r>
    <n v="155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x v="0"/>
    <x v="0"/>
    <x v="0"/>
    <n v="0"/>
    <n v="3"/>
    <x v="2"/>
    <x v="0"/>
    <x v="5"/>
    <x v="122"/>
  </r>
  <r>
    <n v="156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x v="0"/>
    <x v="0"/>
    <x v="0"/>
    <n v="0"/>
    <n v="4"/>
    <x v="0"/>
    <x v="0"/>
    <x v="0"/>
    <x v="128"/>
  </r>
  <r>
    <n v="157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x v="0"/>
    <x v="0"/>
    <x v="0"/>
    <n v="0"/>
    <n v="6"/>
    <x v="2"/>
    <x v="0"/>
    <x v="0"/>
    <x v="129"/>
  </r>
  <r>
    <n v="158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x v="0"/>
    <x v="0"/>
    <x v="0"/>
    <n v="0"/>
    <n v="5"/>
    <x v="4"/>
    <x v="1"/>
    <x v="2"/>
    <x v="130"/>
  </r>
  <r>
    <n v="159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x v="0"/>
    <x v="2"/>
    <x v="0"/>
    <n v="0"/>
    <n v="5"/>
    <x v="4"/>
    <x v="0"/>
    <x v="0"/>
    <x v="131"/>
  </r>
  <r>
    <n v="160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x v="0"/>
    <x v="0"/>
    <x v="0"/>
    <n v="0"/>
    <n v="3"/>
    <x v="2"/>
    <x v="1"/>
    <x v="2"/>
    <x v="107"/>
  </r>
  <r>
    <n v="161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x v="0"/>
    <x v="0"/>
    <x v="0"/>
    <n v="0"/>
    <n v="6"/>
    <x v="0"/>
    <x v="0"/>
    <x v="0"/>
    <x v="132"/>
  </r>
  <r>
    <n v="162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x v="0"/>
    <x v="0"/>
    <x v="0"/>
    <n v="0"/>
    <n v="3"/>
    <x v="0"/>
    <x v="0"/>
    <x v="0"/>
    <x v="133"/>
  </r>
  <r>
    <n v="163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x v="0"/>
    <x v="0"/>
    <x v="0"/>
    <n v="0"/>
    <n v="5"/>
    <x v="4"/>
    <x v="1"/>
    <x v="2"/>
    <x v="117"/>
  </r>
  <r>
    <n v="164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1"/>
    <x v="0"/>
    <n v="0"/>
    <n v="4"/>
    <x v="1"/>
    <x v="0"/>
    <x v="0"/>
    <x v="134"/>
  </r>
  <r>
    <n v="165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x v="0"/>
    <x v="0"/>
    <x v="0"/>
    <n v="0"/>
    <n v="10"/>
    <x v="1"/>
    <x v="0"/>
    <x v="0"/>
    <x v="135"/>
  </r>
  <r>
    <n v="166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x v="0"/>
    <x v="0"/>
    <x v="0"/>
    <n v="0"/>
    <n v="9"/>
    <x v="0"/>
    <x v="0"/>
    <x v="0"/>
    <x v="136"/>
  </r>
  <r>
    <n v="167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x v="0"/>
    <x v="2"/>
    <x v="0"/>
    <n v="0"/>
    <n v="11"/>
    <x v="3"/>
    <x v="2"/>
    <x v="0"/>
    <x v="100"/>
  </r>
  <r>
    <n v="168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x v="0"/>
    <x v="0"/>
    <x v="0"/>
    <n v="0"/>
    <n v="11"/>
    <x v="1"/>
    <x v="1"/>
    <x v="2"/>
    <x v="137"/>
  </r>
  <r>
    <n v="169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x v="0"/>
    <x v="0"/>
    <x v="0"/>
    <n v="0"/>
    <n v="5"/>
    <x v="1"/>
    <x v="0"/>
    <x v="0"/>
    <x v="138"/>
  </r>
  <r>
    <n v="170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x v="0"/>
    <x v="0"/>
    <x v="0"/>
    <n v="0"/>
    <n v="1"/>
    <x v="2"/>
    <x v="0"/>
    <x v="0"/>
    <x v="139"/>
  </r>
  <r>
    <n v="171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x v="0"/>
    <x v="0"/>
    <x v="0"/>
    <n v="0"/>
    <n v="5"/>
    <x v="1"/>
    <x v="0"/>
    <x v="0"/>
    <x v="140"/>
  </r>
  <r>
    <n v="172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x v="0"/>
    <x v="0"/>
    <x v="0"/>
    <n v="0"/>
    <n v="5"/>
    <x v="4"/>
    <x v="0"/>
    <x v="0"/>
    <x v="141"/>
  </r>
  <r>
    <n v="173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x v="0"/>
    <x v="0"/>
    <x v="0"/>
    <n v="0"/>
    <n v="6"/>
    <x v="2"/>
    <x v="0"/>
    <x v="0"/>
    <x v="142"/>
  </r>
  <r>
    <n v="174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x v="0"/>
    <x v="0"/>
    <x v="0"/>
    <n v="0"/>
    <n v="6"/>
    <x v="0"/>
    <x v="2"/>
    <x v="0"/>
    <x v="143"/>
  </r>
  <r>
    <n v="175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x v="0"/>
    <x v="0"/>
    <x v="0"/>
    <n v="0"/>
    <n v="11"/>
    <x v="0"/>
    <x v="0"/>
    <x v="0"/>
    <x v="144"/>
  </r>
  <r>
    <n v="176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x v="0"/>
    <x v="1"/>
    <x v="0"/>
    <n v="0"/>
    <n v="6"/>
    <x v="1"/>
    <x v="0"/>
    <x v="0"/>
    <x v="145"/>
  </r>
  <r>
    <n v="177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x v="0"/>
    <x v="0"/>
    <x v="0"/>
    <n v="0"/>
    <n v="9"/>
    <x v="1"/>
    <x v="0"/>
    <x v="0"/>
    <x v="146"/>
  </r>
  <r>
    <n v="178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x v="0"/>
    <x v="0"/>
    <x v="0"/>
    <n v="0"/>
    <n v="7"/>
    <x v="2"/>
    <x v="0"/>
    <x v="0"/>
    <x v="54"/>
  </r>
  <r>
    <n v="179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x v="0"/>
    <x v="0"/>
    <x v="0"/>
    <n v="0"/>
    <n v="7"/>
    <x v="3"/>
    <x v="1"/>
    <x v="2"/>
    <x v="147"/>
  </r>
  <r>
    <n v="180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x v="0"/>
    <x v="0"/>
    <x v="0"/>
    <n v="0"/>
    <n v="7"/>
    <x v="1"/>
    <x v="0"/>
    <x v="0"/>
    <x v="98"/>
  </r>
  <r>
    <n v="181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x v="0"/>
    <x v="0"/>
    <x v="0"/>
    <n v="0"/>
    <n v="6"/>
    <x v="1"/>
    <x v="0"/>
    <x v="0"/>
    <x v="48"/>
  </r>
  <r>
    <n v="182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x v="0"/>
    <x v="0"/>
    <x v="0"/>
    <n v="0"/>
    <n v="7"/>
    <x v="2"/>
    <x v="0"/>
    <x v="0"/>
    <x v="148"/>
  </r>
  <r>
    <n v="183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x v="0"/>
    <x v="1"/>
    <x v="0"/>
    <n v="0"/>
    <n v="6"/>
    <x v="1"/>
    <x v="0"/>
    <x v="0"/>
    <x v="149"/>
  </r>
  <r>
    <n v="184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x v="0"/>
    <x v="0"/>
    <x v="0"/>
    <n v="0"/>
    <n v="6"/>
    <x v="0"/>
    <x v="0"/>
    <x v="0"/>
    <x v="7"/>
  </r>
  <r>
    <n v="185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x v="0"/>
    <x v="1"/>
    <x v="0"/>
    <n v="0"/>
    <n v="6"/>
    <x v="2"/>
    <x v="0"/>
    <x v="0"/>
    <x v="47"/>
  </r>
  <r>
    <n v="186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x v="0"/>
    <x v="3"/>
    <x v="0"/>
    <n v="0"/>
    <n v="6"/>
    <x v="2"/>
    <x v="0"/>
    <x v="0"/>
    <x v="150"/>
  </r>
  <r>
    <n v="187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x v="0"/>
    <x v="3"/>
    <x v="0"/>
    <n v="0"/>
    <n v="6"/>
    <x v="3"/>
    <x v="0"/>
    <x v="0"/>
    <x v="151"/>
  </r>
  <r>
    <n v="188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x v="0"/>
    <x v="1"/>
    <x v="0"/>
    <n v="0"/>
    <n v="8"/>
    <x v="3"/>
    <x v="0"/>
    <x v="0"/>
    <x v="152"/>
  </r>
  <r>
    <n v="189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x v="0"/>
    <x v="0"/>
    <x v="0"/>
    <n v="0"/>
    <n v="6"/>
    <x v="3"/>
    <x v="0"/>
    <x v="4"/>
    <x v="153"/>
  </r>
  <r>
    <n v="190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x v="0"/>
    <x v="0"/>
    <x v="0"/>
    <n v="0"/>
    <n v="8"/>
    <x v="0"/>
    <x v="0"/>
    <x v="0"/>
    <x v="154"/>
  </r>
  <r>
    <n v="191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x v="0"/>
    <x v="0"/>
    <x v="0"/>
    <n v="0"/>
    <n v="12"/>
    <x v="1"/>
    <x v="0"/>
    <x v="0"/>
    <x v="155"/>
  </r>
  <r>
    <n v="192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x v="0"/>
    <x v="0"/>
    <x v="0"/>
    <n v="0"/>
    <n v="6"/>
    <x v="1"/>
    <x v="0"/>
    <x v="0"/>
    <x v="144"/>
  </r>
  <r>
    <n v="193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x v="0"/>
    <x v="0"/>
    <x v="0"/>
    <n v="0"/>
    <n v="9"/>
    <x v="3"/>
    <x v="0"/>
    <x v="0"/>
    <x v="156"/>
  </r>
  <r>
    <n v="194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x v="0"/>
    <x v="0"/>
    <x v="0"/>
    <n v="0"/>
    <n v="5"/>
    <x v="2"/>
    <x v="0"/>
    <x v="0"/>
    <x v="52"/>
  </r>
  <r>
    <n v="195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x v="0"/>
    <x v="0"/>
    <x v="0"/>
    <n v="0"/>
    <n v="5"/>
    <x v="0"/>
    <x v="0"/>
    <x v="0"/>
    <x v="47"/>
  </r>
  <r>
    <n v="196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x v="0"/>
    <x v="0"/>
    <x v="0"/>
    <n v="0"/>
    <n v="7"/>
    <x v="3"/>
    <x v="0"/>
    <x v="0"/>
    <x v="157"/>
  </r>
  <r>
    <n v="197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x v="0"/>
    <x v="0"/>
    <x v="0"/>
    <n v="0"/>
    <n v="9"/>
    <x v="1"/>
    <x v="1"/>
    <x v="2"/>
    <x v="158"/>
  </r>
  <r>
    <n v="198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x v="1"/>
    <x v="3"/>
    <x v="0"/>
    <n v="0"/>
    <n v="3"/>
    <x v="2"/>
    <x v="0"/>
    <x v="1"/>
    <x v="127"/>
  </r>
  <r>
    <n v="199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x v="0"/>
    <x v="1"/>
    <x v="0"/>
    <n v="0"/>
    <n v="7"/>
    <x v="3"/>
    <x v="0"/>
    <x v="1"/>
    <x v="159"/>
  </r>
  <r>
    <n v="200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x v="0"/>
    <x v="0"/>
    <x v="0"/>
    <n v="0"/>
    <n v="1"/>
    <x v="3"/>
    <x v="0"/>
    <x v="0"/>
    <x v="160"/>
  </r>
  <r>
    <n v="201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x v="0"/>
    <x v="0"/>
    <x v="0"/>
    <n v="0"/>
    <n v="3"/>
    <x v="4"/>
    <x v="0"/>
    <x v="0"/>
    <x v="3"/>
  </r>
  <r>
    <n v="202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x v="0"/>
    <x v="1"/>
    <x v="0"/>
    <n v="0"/>
    <n v="2"/>
    <x v="0"/>
    <x v="0"/>
    <x v="0"/>
    <x v="161"/>
  </r>
  <r>
    <n v="203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x v="0"/>
    <x v="0"/>
    <x v="0"/>
    <n v="0"/>
    <n v="5"/>
    <x v="2"/>
    <x v="2"/>
    <x v="0"/>
    <x v="162"/>
  </r>
  <r>
    <n v="204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x v="0"/>
    <x v="0"/>
    <x v="0"/>
    <n v="0"/>
    <n v="1"/>
    <x v="0"/>
    <x v="0"/>
    <x v="0"/>
    <x v="16"/>
  </r>
  <r>
    <n v="205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x v="0"/>
    <x v="4"/>
    <x v="0"/>
    <n v="0"/>
    <n v="4"/>
    <x v="3"/>
    <x v="0"/>
    <x v="0"/>
    <x v="50"/>
  </r>
  <r>
    <n v="206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x v="0"/>
    <x v="0"/>
    <x v="0"/>
    <n v="0"/>
    <n v="5"/>
    <x v="3"/>
    <x v="0"/>
    <x v="0"/>
    <x v="53"/>
  </r>
  <r>
    <n v="207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x v="0"/>
    <x v="0"/>
    <x v="0"/>
    <n v="0"/>
    <n v="3"/>
    <x v="1"/>
    <x v="0"/>
    <x v="0"/>
    <x v="163"/>
  </r>
  <r>
    <n v="208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x v="0"/>
    <x v="2"/>
    <x v="0"/>
    <n v="0"/>
    <n v="4"/>
    <x v="0"/>
    <x v="0"/>
    <x v="0"/>
    <x v="42"/>
  </r>
  <r>
    <n v="209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x v="0"/>
    <x v="0"/>
    <x v="0"/>
    <n v="0"/>
    <n v="4"/>
    <x v="1"/>
    <x v="0"/>
    <x v="0"/>
    <x v="164"/>
  </r>
  <r>
    <n v="210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x v="0"/>
    <x v="1"/>
    <x v="0"/>
    <n v="0"/>
    <n v="7"/>
    <x v="0"/>
    <x v="0"/>
    <x v="0"/>
    <x v="35"/>
  </r>
  <r>
    <n v="211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x v="0"/>
    <x v="0"/>
    <x v="0"/>
    <n v="0"/>
    <n v="4"/>
    <x v="0"/>
    <x v="0"/>
    <x v="0"/>
    <x v="165"/>
  </r>
  <r>
    <n v="212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x v="0"/>
    <x v="0"/>
    <x v="0"/>
    <n v="0"/>
    <n v="3"/>
    <x v="4"/>
    <x v="0"/>
    <x v="0"/>
    <x v="166"/>
  </r>
  <r>
    <n v="213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x v="0"/>
    <x v="0"/>
    <x v="0"/>
    <n v="0"/>
    <n v="7"/>
    <x v="3"/>
    <x v="1"/>
    <x v="2"/>
    <x v="167"/>
  </r>
  <r>
    <n v="214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x v="0"/>
    <x v="0"/>
    <x v="0"/>
    <n v="0"/>
    <n v="7"/>
    <x v="2"/>
    <x v="0"/>
    <x v="0"/>
    <x v="168"/>
  </r>
  <r>
    <n v="215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x v="0"/>
    <x v="1"/>
    <x v="1"/>
    <n v="450"/>
    <n v="3"/>
    <x v="4"/>
    <x v="0"/>
    <x v="0"/>
    <x v="169"/>
  </r>
  <r>
    <n v="216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x v="0"/>
    <x v="1"/>
    <x v="0"/>
    <n v="0"/>
    <n v="5"/>
    <x v="2"/>
    <x v="0"/>
    <x v="0"/>
    <x v="170"/>
  </r>
  <r>
    <n v="217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x v="0"/>
    <x v="0"/>
    <x v="0"/>
    <n v="0"/>
    <n v="4"/>
    <x v="0"/>
    <x v="0"/>
    <x v="0"/>
    <x v="171"/>
  </r>
  <r>
    <n v="218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x v="0"/>
    <x v="0"/>
    <x v="0"/>
    <n v="0"/>
    <n v="9"/>
    <x v="2"/>
    <x v="0"/>
    <x v="5"/>
    <x v="172"/>
  </r>
  <r>
    <n v="219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x v="0"/>
    <x v="0"/>
    <x v="0"/>
    <n v="0"/>
    <n v="5"/>
    <x v="0"/>
    <x v="0"/>
    <x v="0"/>
    <x v="173"/>
  </r>
  <r>
    <n v="220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x v="0"/>
    <x v="0"/>
    <x v="0"/>
    <n v="0"/>
    <n v="3"/>
    <x v="2"/>
    <x v="1"/>
    <x v="2"/>
    <x v="174"/>
  </r>
  <r>
    <n v="221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x v="0"/>
    <x v="0"/>
    <x v="0"/>
    <n v="0"/>
    <n v="4"/>
    <x v="2"/>
    <x v="1"/>
    <x v="2"/>
    <x v="175"/>
  </r>
  <r>
    <n v="222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x v="0"/>
    <x v="0"/>
    <x v="0"/>
    <n v="0"/>
    <n v="12"/>
    <x v="3"/>
    <x v="4"/>
    <x v="0"/>
    <x v="7"/>
  </r>
  <r>
    <n v="223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x v="0"/>
    <x v="1"/>
    <x v="0"/>
    <n v="0"/>
    <n v="2"/>
    <x v="2"/>
    <x v="0"/>
    <x v="0"/>
    <x v="31"/>
  </r>
  <r>
    <n v="224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x v="0"/>
    <x v="0"/>
    <x v="0"/>
    <n v="0"/>
    <n v="3"/>
    <x v="3"/>
    <x v="0"/>
    <x v="1"/>
    <x v="176"/>
  </r>
  <r>
    <n v="225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x v="0"/>
    <x v="0"/>
    <x v="0"/>
    <n v="0"/>
    <n v="6"/>
    <x v="3"/>
    <x v="0"/>
    <x v="0"/>
    <x v="177"/>
  </r>
  <r>
    <n v="226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x v="0"/>
    <x v="0"/>
    <x v="0"/>
    <n v="0"/>
    <n v="5"/>
    <x v="3"/>
    <x v="2"/>
    <x v="1"/>
    <x v="162"/>
  </r>
  <r>
    <n v="227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x v="0"/>
    <x v="0"/>
    <x v="0"/>
    <n v="0"/>
    <n v="6"/>
    <x v="1"/>
    <x v="0"/>
    <x v="1"/>
    <x v="178"/>
  </r>
  <r>
    <n v="228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x v="0"/>
    <x v="0"/>
    <x v="0"/>
    <n v="0"/>
    <n v="9"/>
    <x v="0"/>
    <x v="0"/>
    <x v="0"/>
    <x v="179"/>
  </r>
  <r>
    <n v="229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x v="0"/>
    <x v="1"/>
    <x v="0"/>
    <n v="0"/>
    <n v="5"/>
    <x v="4"/>
    <x v="0"/>
    <x v="0"/>
    <x v="122"/>
  </r>
  <r>
    <n v="23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x v="0"/>
    <x v="0"/>
    <x v="0"/>
    <n v="0"/>
    <n v="5"/>
    <x v="3"/>
    <x v="0"/>
    <x v="0"/>
    <x v="180"/>
  </r>
  <r>
    <n v="231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x v="0"/>
    <x v="0"/>
    <x v="0"/>
    <n v="0"/>
    <n v="4"/>
    <x v="4"/>
    <x v="0"/>
    <x v="0"/>
    <x v="181"/>
  </r>
  <r>
    <n v="232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x v="0"/>
    <x v="0"/>
    <x v="0"/>
    <n v="0"/>
    <n v="7"/>
    <x v="3"/>
    <x v="0"/>
    <x v="0"/>
    <x v="182"/>
  </r>
  <r>
    <n v="23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x v="0"/>
    <x v="0"/>
    <x v="0"/>
    <n v="0"/>
    <n v="6"/>
    <x v="2"/>
    <x v="0"/>
    <x v="0"/>
    <x v="183"/>
  </r>
  <r>
    <n v="234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x v="0"/>
    <x v="1"/>
    <x v="0"/>
    <n v="0"/>
    <n v="2"/>
    <x v="4"/>
    <x v="0"/>
    <x v="0"/>
    <x v="184"/>
  </r>
  <r>
    <n v="235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x v="0"/>
    <x v="0"/>
    <x v="0"/>
    <n v="0"/>
    <n v="5"/>
    <x v="4"/>
    <x v="0"/>
    <x v="0"/>
    <x v="185"/>
  </r>
  <r>
    <n v="236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x v="0"/>
    <x v="0"/>
    <x v="0"/>
    <n v="0"/>
    <n v="8"/>
    <x v="0"/>
    <x v="0"/>
    <x v="0"/>
    <x v="186"/>
  </r>
  <r>
    <n v="237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x v="0"/>
    <x v="0"/>
    <x v="0"/>
    <n v="0"/>
    <n v="5"/>
    <x v="4"/>
    <x v="0"/>
    <x v="0"/>
    <x v="187"/>
  </r>
  <r>
    <n v="238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x v="0"/>
    <x v="0"/>
    <x v="0"/>
    <n v="0"/>
    <n v="2"/>
    <x v="4"/>
    <x v="0"/>
    <x v="0"/>
    <x v="188"/>
  </r>
  <r>
    <n v="239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x v="0"/>
    <x v="0"/>
    <x v="0"/>
    <n v="0"/>
    <n v="12"/>
    <x v="1"/>
    <x v="1"/>
    <x v="2"/>
    <x v="189"/>
  </r>
  <r>
    <n v="240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x v="0"/>
    <x v="1"/>
    <x v="0"/>
    <n v="0"/>
    <n v="4"/>
    <x v="4"/>
    <x v="0"/>
    <x v="0"/>
    <x v="46"/>
  </r>
  <r>
    <n v="241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x v="0"/>
    <x v="0"/>
    <x v="0"/>
    <n v="0"/>
    <n v="4"/>
    <x v="4"/>
    <x v="0"/>
    <x v="0"/>
    <x v="190"/>
  </r>
  <r>
    <n v="242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x v="0"/>
    <x v="0"/>
    <x v="0"/>
    <n v="0"/>
    <n v="8"/>
    <x v="1"/>
    <x v="0"/>
    <x v="0"/>
    <x v="191"/>
  </r>
  <r>
    <n v="243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x v="0"/>
    <x v="0"/>
    <x v="0"/>
    <n v="0"/>
    <n v="4"/>
    <x v="2"/>
    <x v="0"/>
    <x v="0"/>
    <x v="128"/>
  </r>
  <r>
    <n v="244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x v="0"/>
    <x v="0"/>
    <x v="0"/>
    <n v="0"/>
    <n v="4"/>
    <x v="3"/>
    <x v="0"/>
    <x v="0"/>
    <x v="149"/>
  </r>
  <r>
    <n v="245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x v="0"/>
    <x v="0"/>
    <x v="0"/>
    <n v="0"/>
    <n v="5"/>
    <x v="4"/>
    <x v="0"/>
    <x v="0"/>
    <x v="93"/>
  </r>
  <r>
    <n v="246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x v="0"/>
    <x v="0"/>
    <x v="0"/>
    <n v="0"/>
    <n v="6"/>
    <x v="2"/>
    <x v="0"/>
    <x v="0"/>
    <x v="192"/>
  </r>
  <r>
    <n v="247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x v="0"/>
    <x v="0"/>
    <x v="0"/>
    <n v="0"/>
    <n v="4"/>
    <x v="2"/>
    <x v="0"/>
    <x v="0"/>
    <x v="193"/>
  </r>
  <r>
    <n v="248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x v="0"/>
    <x v="0"/>
    <x v="0"/>
    <n v="0"/>
    <n v="6"/>
    <x v="2"/>
    <x v="0"/>
    <x v="0"/>
    <x v="3"/>
  </r>
  <r>
    <n v="249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x v="0"/>
    <x v="0"/>
    <x v="0"/>
    <n v="0"/>
    <n v="9"/>
    <x v="1"/>
    <x v="0"/>
    <x v="0"/>
    <x v="63"/>
  </r>
  <r>
    <n v="250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x v="0"/>
    <x v="0"/>
    <x v="1"/>
    <n v="500"/>
    <n v="6"/>
    <x v="1"/>
    <x v="0"/>
    <x v="0"/>
    <x v="164"/>
  </r>
  <r>
    <n v="251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x v="0"/>
    <x v="2"/>
    <x v="1"/>
    <n v="450"/>
    <n v="5"/>
    <x v="4"/>
    <x v="0"/>
    <x v="0"/>
    <x v="194"/>
  </r>
  <r>
    <n v="252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x v="0"/>
    <x v="0"/>
    <x v="0"/>
    <n v="0"/>
    <n v="12"/>
    <x v="1"/>
    <x v="0"/>
    <x v="5"/>
    <x v="127"/>
  </r>
  <r>
    <n v="253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x v="0"/>
    <x v="0"/>
    <x v="0"/>
    <n v="0"/>
    <n v="12"/>
    <x v="0"/>
    <x v="0"/>
    <x v="0"/>
    <x v="151"/>
  </r>
  <r>
    <n v="254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x v="0"/>
    <x v="1"/>
    <x v="0"/>
    <n v="0"/>
    <n v="10"/>
    <x v="1"/>
    <x v="5"/>
    <x v="0"/>
    <x v="58"/>
  </r>
  <r>
    <n v="255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x v="0"/>
    <x v="0"/>
    <x v="0"/>
    <n v="0"/>
    <n v="6"/>
    <x v="4"/>
    <x v="0"/>
    <x v="0"/>
    <x v="35"/>
  </r>
  <r>
    <n v="256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x v="0"/>
    <x v="0"/>
    <x v="0"/>
    <n v="0"/>
    <n v="2"/>
    <x v="2"/>
    <x v="0"/>
    <x v="0"/>
    <x v="22"/>
  </r>
  <r>
    <n v="257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x v="0"/>
    <x v="0"/>
    <x v="0"/>
    <n v="0"/>
    <n v="5"/>
    <x v="0"/>
    <x v="0"/>
    <x v="0"/>
    <x v="27"/>
  </r>
  <r>
    <n v="258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x v="0"/>
    <x v="0"/>
    <x v="0"/>
    <n v="0"/>
    <n v="3"/>
    <x v="3"/>
    <x v="0"/>
    <x v="1"/>
    <x v="117"/>
  </r>
  <r>
    <n v="259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x v="0"/>
    <x v="0"/>
    <x v="0"/>
    <n v="0"/>
    <n v="5"/>
    <x v="0"/>
    <x v="0"/>
    <x v="0"/>
    <x v="119"/>
  </r>
  <r>
    <n v="260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x v="0"/>
    <x v="0"/>
    <x v="0"/>
    <n v="0"/>
    <n v="12"/>
    <x v="0"/>
    <x v="0"/>
    <x v="0"/>
    <x v="176"/>
  </r>
  <r>
    <n v="261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x v="0"/>
    <x v="2"/>
    <x v="0"/>
    <n v="0"/>
    <n v="5"/>
    <x v="3"/>
    <x v="0"/>
    <x v="0"/>
    <x v="105"/>
  </r>
  <r>
    <n v="262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x v="0"/>
    <x v="0"/>
    <x v="0"/>
    <n v="0"/>
    <n v="11"/>
    <x v="1"/>
    <x v="1"/>
    <x v="2"/>
    <x v="195"/>
  </r>
  <r>
    <n v="263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x v="0"/>
    <x v="2"/>
    <x v="0"/>
    <n v="0"/>
    <n v="7"/>
    <x v="2"/>
    <x v="0"/>
    <x v="0"/>
    <x v="196"/>
  </r>
  <r>
    <n v="264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x v="0"/>
    <x v="0"/>
    <x v="0"/>
    <n v="0"/>
    <n v="4"/>
    <x v="4"/>
    <x v="0"/>
    <x v="0"/>
    <x v="52"/>
  </r>
  <r>
    <n v="265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x v="0"/>
    <x v="0"/>
    <x v="0"/>
    <n v="0"/>
    <n v="6"/>
    <x v="0"/>
    <x v="0"/>
    <x v="0"/>
    <x v="197"/>
  </r>
  <r>
    <n v="266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x v="0"/>
    <x v="3"/>
    <x v="0"/>
    <n v="0"/>
    <n v="6"/>
    <x v="0"/>
    <x v="0"/>
    <x v="0"/>
    <x v="198"/>
  </r>
  <r>
    <n v="267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x v="0"/>
    <x v="0"/>
    <x v="0"/>
    <n v="0"/>
    <n v="6"/>
    <x v="2"/>
    <x v="0"/>
    <x v="0"/>
    <x v="68"/>
  </r>
  <r>
    <n v="268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x v="0"/>
    <x v="0"/>
    <x v="0"/>
    <n v="0"/>
    <n v="7"/>
    <x v="0"/>
    <x v="0"/>
    <x v="0"/>
    <x v="199"/>
  </r>
  <r>
    <n v="269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x v="0"/>
    <x v="0"/>
    <x v="0"/>
    <n v="0"/>
    <n v="2"/>
    <x v="0"/>
    <x v="0"/>
    <x v="0"/>
    <x v="200"/>
  </r>
  <r>
    <n v="270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x v="0"/>
    <x v="3"/>
    <x v="0"/>
    <n v="0"/>
    <n v="5"/>
    <x v="1"/>
    <x v="0"/>
    <x v="0"/>
    <x v="181"/>
  </r>
  <r>
    <n v="271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x v="0"/>
    <x v="0"/>
    <x v="0"/>
    <n v="0"/>
    <n v="8"/>
    <x v="2"/>
    <x v="1"/>
    <x v="2"/>
    <x v="201"/>
  </r>
  <r>
    <n v="272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x v="0"/>
    <x v="0"/>
    <x v="0"/>
    <n v="0"/>
    <n v="4"/>
    <x v="0"/>
    <x v="0"/>
    <x v="0"/>
    <x v="192"/>
  </r>
  <r>
    <n v="273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x v="0"/>
    <x v="0"/>
    <x v="0"/>
    <n v="0"/>
    <n v="4"/>
    <x v="4"/>
    <x v="0"/>
    <x v="0"/>
    <x v="178"/>
  </r>
  <r>
    <n v="274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x v="0"/>
    <x v="1"/>
    <x v="0"/>
    <n v="0"/>
    <n v="4"/>
    <x v="3"/>
    <x v="0"/>
    <x v="0"/>
    <x v="19"/>
  </r>
  <r>
    <n v="275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x v="0"/>
    <x v="0"/>
    <x v="0"/>
    <n v="0"/>
    <n v="6"/>
    <x v="1"/>
    <x v="0"/>
    <x v="0"/>
    <x v="202"/>
  </r>
  <r>
    <n v="276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x v="0"/>
    <x v="0"/>
    <x v="0"/>
    <n v="0"/>
    <n v="10"/>
    <x v="3"/>
    <x v="0"/>
    <x v="0"/>
    <x v="93"/>
  </r>
  <r>
    <n v="277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x v="0"/>
    <x v="0"/>
    <x v="0"/>
    <n v="0"/>
    <n v="4"/>
    <x v="4"/>
    <x v="0"/>
    <x v="0"/>
    <x v="203"/>
  </r>
  <r>
    <n v="278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x v="0"/>
    <x v="0"/>
    <x v="0"/>
    <n v="0"/>
    <n v="6"/>
    <x v="4"/>
    <x v="0"/>
    <x v="0"/>
    <x v="42"/>
  </r>
  <r>
    <n v="279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x v="0"/>
    <x v="0"/>
    <x v="0"/>
    <n v="0"/>
    <n v="5"/>
    <x v="1"/>
    <x v="1"/>
    <x v="2"/>
    <x v="204"/>
  </r>
  <r>
    <n v="280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x v="0"/>
    <x v="0"/>
    <x v="0"/>
    <n v="0"/>
    <n v="3"/>
    <x v="0"/>
    <x v="0"/>
    <x v="0"/>
    <x v="156"/>
  </r>
  <r>
    <n v="281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x v="0"/>
    <x v="0"/>
    <x v="0"/>
    <n v="0"/>
    <n v="1"/>
    <x v="1"/>
    <x v="0"/>
    <x v="0"/>
    <x v="205"/>
  </r>
  <r>
    <n v="282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x v="0"/>
    <x v="0"/>
    <x v="0"/>
    <n v="0"/>
    <n v="5"/>
    <x v="2"/>
    <x v="1"/>
    <x v="2"/>
    <x v="68"/>
  </r>
  <r>
    <n v="283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x v="0"/>
    <x v="0"/>
    <x v="0"/>
    <n v="0"/>
    <n v="4"/>
    <x v="3"/>
    <x v="6"/>
    <x v="0"/>
    <x v="27"/>
  </r>
  <r>
    <n v="284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x v="0"/>
    <x v="0"/>
    <x v="0"/>
    <n v="0"/>
    <n v="12"/>
    <x v="3"/>
    <x v="1"/>
    <x v="2"/>
    <x v="206"/>
  </r>
  <r>
    <n v="285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x v="0"/>
    <x v="0"/>
    <x v="0"/>
    <n v="0"/>
    <n v="7"/>
    <x v="1"/>
    <x v="0"/>
    <x v="0"/>
    <x v="207"/>
  </r>
  <r>
    <n v="286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x v="0"/>
    <x v="0"/>
    <x v="0"/>
    <n v="0"/>
    <n v="6"/>
    <x v="1"/>
    <x v="1"/>
    <x v="2"/>
    <x v="208"/>
  </r>
  <r>
    <n v="287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x v="0"/>
    <x v="3"/>
    <x v="0"/>
    <n v="0"/>
    <n v="6"/>
    <x v="2"/>
    <x v="0"/>
    <x v="0"/>
    <x v="18"/>
  </r>
  <r>
    <n v="288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6"/>
    <x v="2"/>
    <x v="0"/>
    <x v="0"/>
    <x v="209"/>
  </r>
  <r>
    <n v="289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x v="0"/>
    <x v="1"/>
    <x v="0"/>
    <n v="0"/>
    <n v="2"/>
    <x v="4"/>
    <x v="0"/>
    <x v="0"/>
    <x v="125"/>
  </r>
  <r>
    <n v="290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x v="0"/>
    <x v="0"/>
    <x v="0"/>
    <n v="0"/>
    <n v="7"/>
    <x v="1"/>
    <x v="0"/>
    <x v="0"/>
    <x v="210"/>
  </r>
  <r>
    <n v="291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x v="0"/>
    <x v="0"/>
    <x v="0"/>
    <n v="0"/>
    <n v="7"/>
    <x v="2"/>
    <x v="1"/>
    <x v="2"/>
    <x v="211"/>
  </r>
  <r>
    <n v="292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x v="0"/>
    <x v="0"/>
    <x v="0"/>
    <n v="0"/>
    <n v="3"/>
    <x v="0"/>
    <x v="0"/>
    <x v="0"/>
    <x v="212"/>
  </r>
  <r>
    <n v="293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x v="0"/>
    <x v="0"/>
    <x v="0"/>
    <n v="0"/>
    <n v="1"/>
    <x v="3"/>
    <x v="0"/>
    <x v="0"/>
    <x v="213"/>
  </r>
  <r>
    <n v="294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x v="0"/>
    <x v="0"/>
    <x v="0"/>
    <n v="0"/>
    <n v="3"/>
    <x v="2"/>
    <x v="0"/>
    <x v="0"/>
    <x v="127"/>
  </r>
  <r>
    <n v="29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x v="0"/>
    <x v="0"/>
    <x v="0"/>
    <n v="0"/>
    <n v="10"/>
    <x v="3"/>
    <x v="0"/>
    <x v="0"/>
    <x v="214"/>
  </r>
  <r>
    <n v="296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x v="0"/>
    <x v="3"/>
    <x v="0"/>
    <n v="0"/>
    <n v="3"/>
    <x v="2"/>
    <x v="0"/>
    <x v="0"/>
    <x v="215"/>
  </r>
  <r>
    <n v="297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x v="0"/>
    <x v="1"/>
    <x v="0"/>
    <n v="0"/>
    <n v="6"/>
    <x v="1"/>
    <x v="0"/>
    <x v="0"/>
    <x v="135"/>
  </r>
  <r>
    <n v="298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x v="0"/>
    <x v="0"/>
    <x v="0"/>
    <n v="0"/>
    <n v="6"/>
    <x v="1"/>
    <x v="0"/>
    <x v="0"/>
    <x v="142"/>
  </r>
  <r>
    <n v="299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x v="0"/>
    <x v="0"/>
    <x v="0"/>
    <n v="0"/>
    <n v="6"/>
    <x v="1"/>
    <x v="0"/>
    <x v="0"/>
    <x v="216"/>
  </r>
  <r>
    <n v="300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x v="0"/>
    <x v="3"/>
    <x v="0"/>
    <n v="0"/>
    <n v="8"/>
    <x v="3"/>
    <x v="0"/>
    <x v="5"/>
    <x v="217"/>
  </r>
  <r>
    <n v="301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x v="0"/>
    <x v="0"/>
    <x v="0"/>
    <n v="0"/>
    <n v="6"/>
    <x v="2"/>
    <x v="0"/>
    <x v="0"/>
    <x v="14"/>
  </r>
  <r>
    <n v="302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x v="0"/>
    <x v="0"/>
    <x v="0"/>
    <n v="0"/>
    <n v="5"/>
    <x v="1"/>
    <x v="0"/>
    <x v="0"/>
    <x v="218"/>
  </r>
  <r>
    <n v="303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x v="0"/>
    <x v="0"/>
    <x v="0"/>
    <n v="0"/>
    <n v="1"/>
    <x v="2"/>
    <x v="0"/>
    <x v="0"/>
    <x v="93"/>
  </r>
  <r>
    <n v="304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x v="0"/>
    <x v="2"/>
    <x v="0"/>
    <n v="0"/>
    <n v="7"/>
    <x v="2"/>
    <x v="0"/>
    <x v="1"/>
    <x v="219"/>
  </r>
  <r>
    <n v="305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x v="0"/>
    <x v="0"/>
    <x v="0"/>
    <n v="0"/>
    <n v="5"/>
    <x v="0"/>
    <x v="0"/>
    <x v="0"/>
    <x v="220"/>
  </r>
  <r>
    <n v="306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x v="0"/>
    <x v="0"/>
    <x v="0"/>
    <n v="0"/>
    <n v="7"/>
    <x v="1"/>
    <x v="0"/>
    <x v="0"/>
    <x v="221"/>
  </r>
  <r>
    <n v="307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x v="0"/>
    <x v="0"/>
    <x v="0"/>
    <n v="0"/>
    <n v="6"/>
    <x v="1"/>
    <x v="0"/>
    <x v="0"/>
    <x v="66"/>
  </r>
  <r>
    <n v="308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x v="0"/>
    <x v="1"/>
    <x v="0"/>
    <n v="0"/>
    <n v="3"/>
    <x v="0"/>
    <x v="0"/>
    <x v="0"/>
    <x v="186"/>
  </r>
  <r>
    <n v="309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x v="0"/>
    <x v="0"/>
    <x v="0"/>
    <n v="0"/>
    <n v="3"/>
    <x v="3"/>
    <x v="0"/>
    <x v="0"/>
    <x v="222"/>
  </r>
  <r>
    <n v="310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x v="0"/>
    <x v="0"/>
    <x v="0"/>
    <n v="0"/>
    <n v="11"/>
    <x v="2"/>
    <x v="0"/>
    <x v="0"/>
    <x v="223"/>
  </r>
  <r>
    <n v="311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x v="0"/>
    <x v="0"/>
    <x v="0"/>
    <n v="0"/>
    <n v="5"/>
    <x v="2"/>
    <x v="0"/>
    <x v="0"/>
    <x v="224"/>
  </r>
  <r>
    <n v="312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x v="0"/>
    <x v="0"/>
    <x v="0"/>
    <n v="0"/>
    <n v="5"/>
    <x v="3"/>
    <x v="0"/>
    <x v="0"/>
    <x v="15"/>
  </r>
  <r>
    <n v="313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x v="0"/>
    <x v="1"/>
    <x v="0"/>
    <n v="0"/>
    <n v="5"/>
    <x v="2"/>
    <x v="0"/>
    <x v="0"/>
    <x v="225"/>
  </r>
  <r>
    <n v="314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x v="0"/>
    <x v="0"/>
    <x v="0"/>
    <n v="0"/>
    <n v="6"/>
    <x v="3"/>
    <x v="0"/>
    <x v="0"/>
    <x v="226"/>
  </r>
  <r>
    <n v="315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x v="0"/>
    <x v="0"/>
    <x v="0"/>
    <n v="0"/>
    <n v="8"/>
    <x v="2"/>
    <x v="0"/>
    <x v="0"/>
    <x v="94"/>
  </r>
  <r>
    <n v="316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x v="0"/>
    <x v="0"/>
    <x v="0"/>
    <n v="0"/>
    <n v="7"/>
    <x v="3"/>
    <x v="0"/>
    <x v="0"/>
    <x v="227"/>
  </r>
  <r>
    <n v="317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x v="0"/>
    <x v="3"/>
    <x v="0"/>
    <n v="0"/>
    <n v="8"/>
    <x v="3"/>
    <x v="0"/>
    <x v="0"/>
    <x v="79"/>
  </r>
  <r>
    <n v="318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x v="0"/>
    <x v="0"/>
    <x v="0"/>
    <n v="0"/>
    <n v="12"/>
    <x v="1"/>
    <x v="0"/>
    <x v="0"/>
    <x v="228"/>
  </r>
  <r>
    <n v="319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x v="0"/>
    <x v="0"/>
    <x v="0"/>
    <n v="0"/>
    <n v="4"/>
    <x v="3"/>
    <x v="0"/>
    <x v="0"/>
    <x v="79"/>
  </r>
  <r>
    <n v="320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x v="0"/>
    <x v="0"/>
    <x v="0"/>
    <n v="0"/>
    <n v="6"/>
    <x v="3"/>
    <x v="0"/>
    <x v="0"/>
    <x v="229"/>
  </r>
  <r>
    <n v="321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x v="0"/>
    <x v="0"/>
    <x v="0"/>
    <n v="0"/>
    <n v="9"/>
    <x v="2"/>
    <x v="1"/>
    <x v="2"/>
    <x v="230"/>
  </r>
  <r>
    <n v="322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x v="0"/>
    <x v="0"/>
    <x v="0"/>
    <n v="0"/>
    <n v="6"/>
    <x v="1"/>
    <x v="0"/>
    <x v="0"/>
    <x v="231"/>
  </r>
  <r>
    <n v="323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x v="0"/>
    <x v="1"/>
    <x v="0"/>
    <n v="0"/>
    <n v="8"/>
    <x v="1"/>
    <x v="0"/>
    <x v="0"/>
    <x v="232"/>
  </r>
  <r>
    <n v="324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x v="0"/>
    <x v="0"/>
    <x v="0"/>
    <n v="0"/>
    <n v="7"/>
    <x v="2"/>
    <x v="0"/>
    <x v="0"/>
    <x v="233"/>
  </r>
  <r>
    <n v="325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x v="0"/>
    <x v="0"/>
    <x v="0"/>
    <n v="0"/>
    <n v="6"/>
    <x v="4"/>
    <x v="0"/>
    <x v="0"/>
    <x v="234"/>
  </r>
  <r>
    <n v="326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x v="0"/>
    <x v="0"/>
    <x v="0"/>
    <n v="0"/>
    <n v="12"/>
    <x v="1"/>
    <x v="0"/>
    <x v="0"/>
    <x v="114"/>
  </r>
  <r>
    <n v="327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x v="0"/>
    <x v="0"/>
    <x v="0"/>
    <n v="0"/>
    <n v="5"/>
    <x v="0"/>
    <x v="7"/>
    <x v="0"/>
    <x v="235"/>
  </r>
  <r>
    <n v="328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x v="0"/>
    <x v="0"/>
    <x v="0"/>
    <n v="0"/>
    <n v="4"/>
    <x v="2"/>
    <x v="0"/>
    <x v="0"/>
    <x v="236"/>
  </r>
  <r>
    <n v="329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x v="0"/>
    <x v="0"/>
    <x v="0"/>
    <n v="0"/>
    <n v="7"/>
    <x v="3"/>
    <x v="0"/>
    <x v="0"/>
    <x v="237"/>
  </r>
  <r>
    <n v="330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x v="0"/>
    <x v="2"/>
    <x v="0"/>
    <n v="0"/>
    <n v="7"/>
    <x v="3"/>
    <x v="0"/>
    <x v="0"/>
    <x v="238"/>
  </r>
  <r>
    <n v="331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x v="0"/>
    <x v="0"/>
    <x v="0"/>
    <n v="0"/>
    <n v="11"/>
    <x v="1"/>
    <x v="0"/>
    <x v="0"/>
    <x v="239"/>
  </r>
  <r>
    <n v="332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x v="0"/>
    <x v="0"/>
    <x v="0"/>
    <n v="0"/>
    <n v="8"/>
    <x v="1"/>
    <x v="0"/>
    <x v="0"/>
    <x v="19"/>
  </r>
  <r>
    <n v="333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x v="0"/>
    <x v="0"/>
    <x v="0"/>
    <n v="0"/>
    <n v="10"/>
    <x v="3"/>
    <x v="0"/>
    <x v="0"/>
    <x v="240"/>
  </r>
  <r>
    <n v="334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x v="0"/>
    <x v="0"/>
    <x v="0"/>
    <n v="0"/>
    <n v="7"/>
    <x v="0"/>
    <x v="0"/>
    <x v="0"/>
    <x v="241"/>
  </r>
  <r>
    <n v="335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x v="0"/>
    <x v="0"/>
    <x v="0"/>
    <n v="0"/>
    <n v="7"/>
    <x v="0"/>
    <x v="0"/>
    <x v="0"/>
    <x v="156"/>
  </r>
  <r>
    <n v="336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x v="0"/>
    <x v="0"/>
    <x v="1"/>
    <n v="700"/>
    <n v="8"/>
    <x v="0"/>
    <x v="0"/>
    <x v="0"/>
    <x v="242"/>
  </r>
  <r>
    <n v="337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x v="0"/>
    <x v="0"/>
    <x v="0"/>
    <n v="0"/>
    <n v="7"/>
    <x v="1"/>
    <x v="0"/>
    <x v="0"/>
    <x v="243"/>
  </r>
  <r>
    <n v="338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x v="0"/>
    <x v="0"/>
    <x v="0"/>
    <n v="0"/>
    <n v="12"/>
    <x v="0"/>
    <x v="0"/>
    <x v="0"/>
    <x v="89"/>
  </r>
  <r>
    <n v="339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x v="0"/>
    <x v="0"/>
    <x v="1"/>
    <n v="400"/>
    <n v="5"/>
    <x v="2"/>
    <x v="0"/>
    <x v="0"/>
    <x v="60"/>
  </r>
  <r>
    <n v="340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x v="0"/>
    <x v="0"/>
    <x v="0"/>
    <n v="0"/>
    <n v="6"/>
    <x v="3"/>
    <x v="0"/>
    <x v="0"/>
    <x v="106"/>
  </r>
  <r>
    <n v="341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x v="0"/>
    <x v="0"/>
    <x v="0"/>
    <n v="0"/>
    <n v="4"/>
    <x v="4"/>
    <x v="0"/>
    <x v="0"/>
    <x v="244"/>
  </r>
  <r>
    <n v="342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x v="0"/>
    <x v="0"/>
    <x v="0"/>
    <n v="0"/>
    <n v="9"/>
    <x v="3"/>
    <x v="0"/>
    <x v="0"/>
    <x v="38"/>
  </r>
  <r>
    <n v="343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x v="0"/>
    <x v="0"/>
    <x v="0"/>
    <n v="0"/>
    <n v="5"/>
    <x v="2"/>
    <x v="0"/>
    <x v="0"/>
    <x v="245"/>
  </r>
  <r>
    <n v="344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x v="0"/>
    <x v="0"/>
    <x v="0"/>
    <n v="0"/>
    <n v="7"/>
    <x v="0"/>
    <x v="0"/>
    <x v="0"/>
    <x v="201"/>
  </r>
  <r>
    <n v="345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x v="0"/>
    <x v="0"/>
    <x v="0"/>
    <n v="0"/>
    <n v="4"/>
    <x v="4"/>
    <x v="0"/>
    <x v="0"/>
    <x v="82"/>
  </r>
  <r>
    <n v="346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x v="0"/>
    <x v="0"/>
    <x v="0"/>
    <n v="0"/>
    <n v="10"/>
    <x v="2"/>
    <x v="0"/>
    <x v="0"/>
    <x v="246"/>
  </r>
  <r>
    <n v="347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x v="0"/>
    <x v="0"/>
    <x v="2"/>
    <n v="15500"/>
    <n v="4"/>
    <x v="1"/>
    <x v="0"/>
    <x v="0"/>
    <x v="247"/>
  </r>
  <r>
    <n v="348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x v="0"/>
    <x v="0"/>
    <x v="0"/>
    <n v="0"/>
    <n v="12"/>
    <x v="3"/>
    <x v="0"/>
    <x v="0"/>
    <x v="248"/>
  </r>
  <r>
    <n v="349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x v="0"/>
    <x v="0"/>
    <x v="0"/>
    <n v="0"/>
    <n v="10"/>
    <x v="0"/>
    <x v="0"/>
    <x v="0"/>
    <x v="23"/>
  </r>
  <r>
    <n v="350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x v="0"/>
    <x v="0"/>
    <x v="0"/>
    <n v="0"/>
    <n v="4"/>
    <x v="2"/>
    <x v="1"/>
    <x v="2"/>
    <x v="249"/>
  </r>
  <r>
    <n v="351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x v="0"/>
    <x v="0"/>
    <x v="0"/>
    <n v="0"/>
    <n v="12"/>
    <x v="1"/>
    <x v="1"/>
    <x v="2"/>
    <x v="250"/>
  </r>
  <r>
    <n v="352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x v="0"/>
    <x v="0"/>
    <x v="0"/>
    <n v="0"/>
    <n v="12"/>
    <x v="2"/>
    <x v="0"/>
    <x v="1"/>
    <x v="100"/>
  </r>
  <r>
    <n v="353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x v="0"/>
    <x v="0"/>
    <x v="0"/>
    <n v="0"/>
    <n v="3"/>
    <x v="0"/>
    <x v="6"/>
    <x v="0"/>
    <x v="251"/>
  </r>
  <r>
    <n v="354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x v="0"/>
    <x v="0"/>
    <x v="0"/>
    <n v="0"/>
    <n v="5"/>
    <x v="4"/>
    <x v="0"/>
    <x v="0"/>
    <x v="252"/>
  </r>
  <r>
    <n v="355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x v="0"/>
    <x v="0"/>
    <x v="0"/>
    <n v="0"/>
    <n v="6"/>
    <x v="2"/>
    <x v="0"/>
    <x v="0"/>
    <x v="3"/>
  </r>
  <r>
    <n v="356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x v="0"/>
    <x v="0"/>
    <x v="0"/>
    <n v="0"/>
    <n v="8"/>
    <x v="1"/>
    <x v="0"/>
    <x v="0"/>
    <x v="253"/>
  </r>
  <r>
    <n v="357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x v="0"/>
    <x v="0"/>
    <x v="0"/>
    <n v="0"/>
    <n v="7"/>
    <x v="3"/>
    <x v="0"/>
    <x v="0"/>
    <x v="151"/>
  </r>
  <r>
    <n v="358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x v="0"/>
    <x v="1"/>
    <x v="0"/>
    <n v="0"/>
    <n v="8"/>
    <x v="1"/>
    <x v="0"/>
    <x v="0"/>
    <x v="254"/>
  </r>
  <r>
    <n v="359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x v="0"/>
    <x v="0"/>
    <x v="0"/>
    <n v="0"/>
    <n v="7"/>
    <x v="2"/>
    <x v="0"/>
    <x v="1"/>
    <x v="52"/>
  </r>
  <r>
    <n v="360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x v="0"/>
    <x v="0"/>
    <x v="0"/>
    <n v="0"/>
    <n v="6"/>
    <x v="2"/>
    <x v="0"/>
    <x v="0"/>
    <x v="255"/>
  </r>
  <r>
    <n v="361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x v="0"/>
    <x v="1"/>
    <x v="0"/>
    <n v="0"/>
    <n v="6"/>
    <x v="1"/>
    <x v="0"/>
    <x v="0"/>
    <x v="168"/>
  </r>
  <r>
    <n v="362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x v="0"/>
    <x v="0"/>
    <x v="0"/>
    <n v="0"/>
    <n v="7"/>
    <x v="0"/>
    <x v="0"/>
    <x v="0"/>
    <x v="35"/>
  </r>
  <r>
    <n v="363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x v="0"/>
    <x v="0"/>
    <x v="0"/>
    <n v="0"/>
    <n v="7"/>
    <x v="3"/>
    <x v="3"/>
    <x v="0"/>
    <x v="256"/>
  </r>
  <r>
    <n v="364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x v="0"/>
    <x v="0"/>
    <x v="0"/>
    <n v="0"/>
    <n v="5"/>
    <x v="3"/>
    <x v="0"/>
    <x v="0"/>
    <x v="9"/>
  </r>
  <r>
    <n v="365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x v="0"/>
    <x v="0"/>
    <x v="0"/>
    <n v="0"/>
    <n v="7"/>
    <x v="2"/>
    <x v="0"/>
    <x v="0"/>
    <x v="100"/>
  </r>
  <r>
    <n v="366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x v="0"/>
    <x v="0"/>
    <x v="0"/>
    <n v="0"/>
    <n v="7"/>
    <x v="3"/>
    <x v="0"/>
    <x v="0"/>
    <x v="257"/>
  </r>
  <r>
    <n v="367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x v="0"/>
    <x v="0"/>
    <x v="0"/>
    <n v="0"/>
    <n v="7"/>
    <x v="3"/>
    <x v="0"/>
    <x v="0"/>
    <x v="18"/>
  </r>
  <r>
    <n v="368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x v="0"/>
    <x v="0"/>
    <x v="0"/>
    <n v="0"/>
    <n v="12"/>
    <x v="0"/>
    <x v="0"/>
    <x v="0"/>
    <x v="258"/>
  </r>
  <r>
    <n v="369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x v="0"/>
    <x v="0"/>
    <x v="0"/>
    <n v="0"/>
    <n v="3"/>
    <x v="4"/>
    <x v="0"/>
    <x v="0"/>
    <x v="15"/>
  </r>
  <r>
    <n v="370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x v="0"/>
    <x v="0"/>
    <x v="0"/>
    <n v="0"/>
    <n v="3"/>
    <x v="4"/>
    <x v="0"/>
    <x v="0"/>
    <x v="259"/>
  </r>
  <r>
    <n v="371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x v="0"/>
    <x v="0"/>
    <x v="0"/>
    <n v="0"/>
    <n v="1"/>
    <x v="2"/>
    <x v="0"/>
    <x v="0"/>
    <x v="260"/>
  </r>
  <r>
    <n v="372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x v="0"/>
    <x v="0"/>
    <x v="0"/>
    <n v="0"/>
    <n v="7"/>
    <x v="0"/>
    <x v="0"/>
    <x v="0"/>
    <x v="261"/>
  </r>
  <r>
    <n v="373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x v="0"/>
    <x v="1"/>
    <x v="0"/>
    <n v="0"/>
    <n v="2"/>
    <x v="4"/>
    <x v="0"/>
    <x v="0"/>
    <x v="122"/>
  </r>
  <r>
    <n v="374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x v="0"/>
    <x v="2"/>
    <x v="0"/>
    <n v="0"/>
    <n v="11"/>
    <x v="3"/>
    <x v="0"/>
    <x v="0"/>
    <x v="262"/>
  </r>
  <r>
    <n v="375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x v="0"/>
    <x v="0"/>
    <x v="0"/>
    <n v="0"/>
    <n v="7"/>
    <x v="1"/>
    <x v="0"/>
    <x v="0"/>
    <x v="61"/>
  </r>
  <r>
    <n v="376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3"/>
    <x v="3"/>
    <x v="0"/>
    <x v="0"/>
    <x v="263"/>
  </r>
  <r>
    <n v="377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x v="0"/>
    <x v="0"/>
    <x v="0"/>
    <n v="0"/>
    <n v="7"/>
    <x v="2"/>
    <x v="0"/>
    <x v="0"/>
    <x v="181"/>
  </r>
  <r>
    <n v="378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x v="0"/>
    <x v="0"/>
    <x v="0"/>
    <n v="0"/>
    <n v="12"/>
    <x v="1"/>
    <x v="0"/>
    <x v="0"/>
    <x v="264"/>
  </r>
  <r>
    <n v="379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x v="0"/>
    <x v="0"/>
    <x v="0"/>
    <n v="0"/>
    <n v="6"/>
    <x v="4"/>
    <x v="1"/>
    <x v="2"/>
    <x v="265"/>
  </r>
  <r>
    <n v="380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x v="0"/>
    <x v="0"/>
    <x v="0"/>
    <n v="0"/>
    <n v="6"/>
    <x v="3"/>
    <x v="0"/>
    <x v="0"/>
    <x v="266"/>
  </r>
  <r>
    <n v="381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x v="0"/>
    <x v="0"/>
    <x v="0"/>
    <n v="0"/>
    <n v="5"/>
    <x v="4"/>
    <x v="0"/>
    <x v="0"/>
    <x v="47"/>
  </r>
  <r>
    <n v="382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x v="0"/>
    <x v="0"/>
    <x v="0"/>
    <n v="0"/>
    <n v="8"/>
    <x v="2"/>
    <x v="1"/>
    <x v="2"/>
    <x v="267"/>
  </r>
  <r>
    <n v="383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x v="0"/>
    <x v="0"/>
    <x v="0"/>
    <n v="0"/>
    <n v="4"/>
    <x v="1"/>
    <x v="0"/>
    <x v="0"/>
    <x v="268"/>
  </r>
  <r>
    <n v="384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x v="0"/>
    <x v="0"/>
    <x v="0"/>
    <n v="0"/>
    <n v="10"/>
    <x v="3"/>
    <x v="0"/>
    <x v="0"/>
    <x v="269"/>
  </r>
  <r>
    <n v="385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x v="0"/>
    <x v="0"/>
    <x v="0"/>
    <n v="0"/>
    <n v="6"/>
    <x v="1"/>
    <x v="0"/>
    <x v="0"/>
    <x v="270"/>
  </r>
  <r>
    <n v="386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x v="0"/>
    <x v="0"/>
    <x v="0"/>
    <n v="0"/>
    <n v="4"/>
    <x v="4"/>
    <x v="0"/>
    <x v="0"/>
    <x v="156"/>
  </r>
  <r>
    <n v="387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x v="0"/>
    <x v="0"/>
    <x v="0"/>
    <n v="0"/>
    <n v="5"/>
    <x v="2"/>
    <x v="0"/>
    <x v="3"/>
    <x v="271"/>
  </r>
  <r>
    <n v="388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x v="0"/>
    <x v="2"/>
    <x v="0"/>
    <n v="0"/>
    <n v="10"/>
    <x v="3"/>
    <x v="0"/>
    <x v="1"/>
    <x v="122"/>
  </r>
  <r>
    <n v="389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x v="0"/>
    <x v="0"/>
    <x v="0"/>
    <n v="0"/>
    <n v="7"/>
    <x v="0"/>
    <x v="0"/>
    <x v="0"/>
    <x v="272"/>
  </r>
  <r>
    <n v="390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x v="0"/>
    <x v="0"/>
    <x v="0"/>
    <n v="0"/>
    <n v="8"/>
    <x v="0"/>
    <x v="1"/>
    <x v="2"/>
    <x v="273"/>
  </r>
  <r>
    <n v="391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x v="0"/>
    <x v="1"/>
    <x v="0"/>
    <n v="0"/>
    <n v="4"/>
    <x v="0"/>
    <x v="0"/>
    <x v="0"/>
    <x v="239"/>
  </r>
  <r>
    <n v="392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x v="0"/>
    <x v="0"/>
    <x v="0"/>
    <n v="0"/>
    <n v="6"/>
    <x v="3"/>
    <x v="0"/>
    <x v="0"/>
    <x v="141"/>
  </r>
  <r>
    <n v="393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x v="0"/>
    <x v="1"/>
    <x v="1"/>
    <n v="1200"/>
    <n v="7"/>
    <x v="1"/>
    <x v="0"/>
    <x v="0"/>
    <x v="274"/>
  </r>
  <r>
    <n v="394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x v="0"/>
    <x v="2"/>
    <x v="0"/>
    <n v="0"/>
    <n v="4"/>
    <x v="2"/>
    <x v="0"/>
    <x v="1"/>
    <x v="98"/>
  </r>
  <r>
    <n v="395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x v="0"/>
    <x v="0"/>
    <x v="0"/>
    <n v="0"/>
    <n v="7"/>
    <x v="1"/>
    <x v="0"/>
    <x v="0"/>
    <x v="37"/>
  </r>
  <r>
    <n v="396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x v="0"/>
    <x v="0"/>
    <x v="0"/>
    <n v="0"/>
    <n v="6"/>
    <x v="4"/>
    <x v="0"/>
    <x v="0"/>
    <x v="275"/>
  </r>
  <r>
    <n v="397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x v="0"/>
    <x v="0"/>
    <x v="0"/>
    <n v="0"/>
    <n v="9"/>
    <x v="3"/>
    <x v="0"/>
    <x v="0"/>
    <x v="262"/>
  </r>
  <r>
    <n v="39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x v="0"/>
    <x v="0"/>
    <x v="0"/>
    <n v="0"/>
    <n v="7"/>
    <x v="1"/>
    <x v="0"/>
    <x v="0"/>
    <x v="97"/>
  </r>
  <r>
    <n v="399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x v="0"/>
    <x v="0"/>
    <x v="0"/>
    <n v="0"/>
    <n v="11"/>
    <x v="1"/>
    <x v="0"/>
    <x v="1"/>
    <x v="276"/>
  </r>
  <r>
    <n v="40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x v="0"/>
    <x v="0"/>
    <x v="0"/>
    <n v="0"/>
    <n v="10"/>
    <x v="3"/>
    <x v="0"/>
    <x v="0"/>
    <x v="277"/>
  </r>
  <r>
    <n v="401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x v="0"/>
    <x v="0"/>
    <x v="0"/>
    <n v="0"/>
    <n v="12"/>
    <x v="0"/>
    <x v="0"/>
    <x v="0"/>
    <x v="278"/>
  </r>
  <r>
    <n v="402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x v="0"/>
    <x v="0"/>
    <x v="0"/>
    <n v="0"/>
    <n v="7"/>
    <x v="2"/>
    <x v="1"/>
    <x v="2"/>
    <x v="279"/>
  </r>
  <r>
    <n v="403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x v="0"/>
    <x v="3"/>
    <x v="0"/>
    <n v="0"/>
    <n v="8"/>
    <x v="0"/>
    <x v="0"/>
    <x v="0"/>
    <x v="280"/>
  </r>
  <r>
    <n v="404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x v="0"/>
    <x v="0"/>
    <x v="0"/>
    <n v="0"/>
    <n v="7"/>
    <x v="2"/>
    <x v="0"/>
    <x v="1"/>
    <x v="281"/>
  </r>
  <r>
    <n v="405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x v="0"/>
    <x v="0"/>
    <x v="0"/>
    <n v="0"/>
    <n v="5"/>
    <x v="1"/>
    <x v="0"/>
    <x v="0"/>
    <x v="282"/>
  </r>
  <r>
    <n v="406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x v="0"/>
    <x v="2"/>
    <x v="0"/>
    <n v="0"/>
    <n v="6"/>
    <x v="3"/>
    <x v="0"/>
    <x v="0"/>
    <x v="115"/>
  </r>
  <r>
    <n v="407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x v="0"/>
    <x v="0"/>
    <x v="0"/>
    <n v="0"/>
    <n v="3"/>
    <x v="0"/>
    <x v="0"/>
    <x v="0"/>
    <x v="99"/>
  </r>
  <r>
    <n v="408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x v="0"/>
    <x v="0"/>
    <x v="0"/>
    <n v="0"/>
    <n v="3"/>
    <x v="0"/>
    <x v="0"/>
    <x v="0"/>
    <x v="48"/>
  </r>
  <r>
    <n v="409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x v="0"/>
    <x v="0"/>
    <x v="0"/>
    <n v="0"/>
    <n v="8"/>
    <x v="1"/>
    <x v="1"/>
    <x v="2"/>
    <x v="255"/>
  </r>
  <r>
    <n v="410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x v="0"/>
    <x v="0"/>
    <x v="0"/>
    <n v="0"/>
    <n v="4"/>
    <x v="0"/>
    <x v="1"/>
    <x v="2"/>
    <x v="283"/>
  </r>
  <r>
    <n v="411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x v="0"/>
    <x v="0"/>
    <x v="0"/>
    <n v="0"/>
    <n v="6"/>
    <x v="3"/>
    <x v="2"/>
    <x v="1"/>
    <x v="284"/>
  </r>
  <r>
    <n v="412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x v="0"/>
    <x v="0"/>
    <x v="0"/>
    <n v="0"/>
    <n v="1"/>
    <x v="2"/>
    <x v="0"/>
    <x v="0"/>
    <x v="35"/>
  </r>
  <r>
    <n v="413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x v="0"/>
    <x v="0"/>
    <x v="0"/>
    <n v="0"/>
    <n v="6"/>
    <x v="4"/>
    <x v="1"/>
    <x v="2"/>
    <x v="285"/>
  </r>
  <r>
    <n v="414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x v="0"/>
    <x v="0"/>
    <x v="0"/>
    <n v="0"/>
    <n v="3"/>
    <x v="4"/>
    <x v="0"/>
    <x v="0"/>
    <x v="99"/>
  </r>
  <r>
    <n v="415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x v="0"/>
    <x v="0"/>
    <x v="0"/>
    <n v="0"/>
    <n v="12"/>
    <x v="0"/>
    <x v="0"/>
    <x v="0"/>
    <x v="139"/>
  </r>
  <r>
    <n v="416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x v="0"/>
    <x v="0"/>
    <x v="0"/>
    <n v="0"/>
    <n v="8"/>
    <x v="1"/>
    <x v="1"/>
    <x v="2"/>
    <x v="286"/>
  </r>
  <r>
    <n v="417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x v="0"/>
    <x v="0"/>
    <x v="0"/>
    <n v="0"/>
    <n v="3"/>
    <x v="2"/>
    <x v="0"/>
    <x v="0"/>
    <x v="287"/>
  </r>
  <r>
    <n v="418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x v="0"/>
    <x v="0"/>
    <x v="0"/>
    <n v="0"/>
    <n v="11"/>
    <x v="1"/>
    <x v="0"/>
    <x v="0"/>
    <x v="142"/>
  </r>
  <r>
    <n v="419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x v="0"/>
    <x v="0"/>
    <x v="0"/>
    <n v="0"/>
    <n v="4"/>
    <x v="1"/>
    <x v="0"/>
    <x v="3"/>
    <x v="288"/>
  </r>
  <r>
    <n v="420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x v="0"/>
    <x v="0"/>
    <x v="0"/>
    <n v="0"/>
    <n v="7"/>
    <x v="4"/>
    <x v="0"/>
    <x v="0"/>
    <x v="289"/>
  </r>
  <r>
    <n v="421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x v="0"/>
    <x v="0"/>
    <x v="0"/>
    <n v="0"/>
    <n v="11"/>
    <x v="0"/>
    <x v="0"/>
    <x v="4"/>
    <x v="290"/>
  </r>
  <r>
    <n v="422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x v="0"/>
    <x v="0"/>
    <x v="0"/>
    <n v="0"/>
    <n v="6"/>
    <x v="3"/>
    <x v="0"/>
    <x v="0"/>
    <x v="141"/>
  </r>
  <r>
    <n v="423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x v="0"/>
    <x v="0"/>
    <x v="0"/>
    <n v="0"/>
    <n v="2"/>
    <x v="0"/>
    <x v="0"/>
    <x v="0"/>
    <x v="46"/>
  </r>
  <r>
    <n v="424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x v="0"/>
    <x v="0"/>
    <x v="0"/>
    <n v="0"/>
    <n v="6"/>
    <x v="0"/>
    <x v="0"/>
    <x v="0"/>
    <x v="155"/>
  </r>
  <r>
    <n v="425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x v="0"/>
    <x v="0"/>
    <x v="0"/>
    <n v="0"/>
    <n v="5"/>
    <x v="0"/>
    <x v="0"/>
    <x v="0"/>
    <x v="19"/>
  </r>
  <r>
    <n v="426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x v="0"/>
    <x v="0"/>
    <x v="0"/>
    <n v="0"/>
    <n v="9"/>
    <x v="3"/>
    <x v="0"/>
    <x v="0"/>
    <x v="152"/>
  </r>
  <r>
    <n v="427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x v="0"/>
    <x v="0"/>
    <x v="0"/>
    <n v="0"/>
    <n v="8"/>
    <x v="3"/>
    <x v="0"/>
    <x v="0"/>
    <x v="291"/>
  </r>
  <r>
    <n v="428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x v="0"/>
    <x v="0"/>
    <x v="0"/>
    <n v="0"/>
    <n v="7"/>
    <x v="0"/>
    <x v="0"/>
    <x v="0"/>
    <x v="292"/>
  </r>
  <r>
    <n v="42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x v="0"/>
    <x v="0"/>
    <x v="0"/>
    <n v="0"/>
    <n v="9"/>
    <x v="1"/>
    <x v="1"/>
    <x v="2"/>
    <x v="293"/>
  </r>
  <r>
    <n v="430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x v="0"/>
    <x v="0"/>
    <x v="0"/>
    <n v="0"/>
    <n v="3"/>
    <x v="3"/>
    <x v="0"/>
    <x v="0"/>
    <x v="216"/>
  </r>
  <r>
    <n v="43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x v="0"/>
    <x v="0"/>
    <x v="0"/>
    <n v="0"/>
    <n v="7"/>
    <x v="0"/>
    <x v="2"/>
    <x v="1"/>
    <x v="294"/>
  </r>
  <r>
    <n v="432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x v="0"/>
    <x v="1"/>
    <x v="0"/>
    <n v="0"/>
    <n v="9"/>
    <x v="0"/>
    <x v="3"/>
    <x v="1"/>
    <x v="295"/>
  </r>
  <r>
    <n v="433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x v="0"/>
    <x v="0"/>
    <x v="0"/>
    <n v="0"/>
    <n v="8"/>
    <x v="1"/>
    <x v="0"/>
    <x v="0"/>
    <x v="296"/>
  </r>
  <r>
    <n v="434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x v="0"/>
    <x v="0"/>
    <x v="0"/>
    <n v="0"/>
    <n v="7"/>
    <x v="0"/>
    <x v="0"/>
    <x v="0"/>
    <x v="111"/>
  </r>
  <r>
    <n v="435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x v="0"/>
    <x v="0"/>
    <x v="0"/>
    <n v="0"/>
    <n v="6"/>
    <x v="0"/>
    <x v="0"/>
    <x v="0"/>
    <x v="271"/>
  </r>
  <r>
    <n v="436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x v="0"/>
    <x v="0"/>
    <x v="0"/>
    <n v="0"/>
    <n v="4"/>
    <x v="3"/>
    <x v="6"/>
    <x v="0"/>
    <x v="297"/>
  </r>
  <r>
    <n v="437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x v="0"/>
    <x v="0"/>
    <x v="0"/>
    <n v="0"/>
    <n v="10"/>
    <x v="2"/>
    <x v="0"/>
    <x v="0"/>
    <x v="298"/>
  </r>
  <r>
    <n v="438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x v="0"/>
    <x v="0"/>
    <x v="0"/>
    <n v="0"/>
    <n v="1"/>
    <x v="3"/>
    <x v="0"/>
    <x v="0"/>
    <x v="239"/>
  </r>
  <r>
    <n v="439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x v="0"/>
    <x v="1"/>
    <x v="0"/>
    <n v="0"/>
    <n v="3"/>
    <x v="1"/>
    <x v="0"/>
    <x v="0"/>
    <x v="299"/>
  </r>
  <r>
    <n v="440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x v="0"/>
    <x v="3"/>
    <x v="1"/>
    <n v="800"/>
    <n v="8"/>
    <x v="3"/>
    <x v="4"/>
    <x v="0"/>
    <x v="50"/>
  </r>
  <r>
    <n v="441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x v="0"/>
    <x v="0"/>
    <x v="0"/>
    <n v="0"/>
    <n v="4"/>
    <x v="3"/>
    <x v="0"/>
    <x v="0"/>
    <x v="300"/>
  </r>
  <r>
    <n v="442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9"/>
    <x v="0"/>
    <x v="0"/>
    <x v="0"/>
    <x v="9"/>
  </r>
  <r>
    <n v="443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x v="0"/>
    <x v="0"/>
    <x v="0"/>
    <n v="0"/>
    <n v="6"/>
    <x v="0"/>
    <x v="0"/>
    <x v="0"/>
    <x v="301"/>
  </r>
  <r>
    <n v="444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x v="0"/>
    <x v="0"/>
    <x v="0"/>
    <n v="0"/>
    <n v="6"/>
    <x v="1"/>
    <x v="1"/>
    <x v="2"/>
    <x v="54"/>
  </r>
  <r>
    <n v="445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x v="0"/>
    <x v="0"/>
    <x v="0"/>
    <n v="0"/>
    <n v="7"/>
    <x v="0"/>
    <x v="0"/>
    <x v="0"/>
    <x v="171"/>
  </r>
  <r>
    <n v="446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x v="0"/>
    <x v="1"/>
    <x v="0"/>
    <n v="0"/>
    <n v="11"/>
    <x v="3"/>
    <x v="2"/>
    <x v="0"/>
    <x v="136"/>
  </r>
  <r>
    <n v="447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x v="0"/>
    <x v="0"/>
    <x v="0"/>
    <n v="0"/>
    <n v="6"/>
    <x v="4"/>
    <x v="0"/>
    <x v="0"/>
    <x v="100"/>
  </r>
  <r>
    <n v="448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x v="0"/>
    <x v="0"/>
    <x v="0"/>
    <n v="0"/>
    <n v="7"/>
    <x v="2"/>
    <x v="0"/>
    <x v="0"/>
    <x v="302"/>
  </r>
  <r>
    <n v="449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x v="0"/>
    <x v="0"/>
    <x v="0"/>
    <n v="0"/>
    <n v="6"/>
    <x v="2"/>
    <x v="0"/>
    <x v="0"/>
    <x v="303"/>
  </r>
  <r>
    <n v="450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x v="0"/>
    <x v="0"/>
    <x v="0"/>
    <n v="0"/>
    <n v="6"/>
    <x v="1"/>
    <x v="0"/>
    <x v="0"/>
    <x v="149"/>
  </r>
  <r>
    <n v="451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x v="0"/>
    <x v="0"/>
    <x v="0"/>
    <n v="0"/>
    <n v="6"/>
    <x v="2"/>
    <x v="0"/>
    <x v="0"/>
    <x v="50"/>
  </r>
  <r>
    <n v="452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x v="0"/>
    <x v="0"/>
    <x v="0"/>
    <n v="0"/>
    <n v="12"/>
    <x v="2"/>
    <x v="0"/>
    <x v="0"/>
    <x v="255"/>
  </r>
  <r>
    <n v="453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x v="0"/>
    <x v="0"/>
    <x v="0"/>
    <n v="0"/>
    <n v="7"/>
    <x v="1"/>
    <x v="0"/>
    <x v="0"/>
    <x v="121"/>
  </r>
  <r>
    <n v="454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x v="0"/>
    <x v="0"/>
    <x v="0"/>
    <n v="0"/>
    <n v="6"/>
    <x v="3"/>
    <x v="0"/>
    <x v="0"/>
    <x v="171"/>
  </r>
  <r>
    <n v="455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x v="0"/>
    <x v="0"/>
    <x v="0"/>
    <n v="0"/>
    <n v="7"/>
    <x v="2"/>
    <x v="0"/>
    <x v="5"/>
    <x v="304"/>
  </r>
  <r>
    <n v="456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x v="0"/>
    <x v="0"/>
    <x v="0"/>
    <n v="0"/>
    <n v="9"/>
    <x v="1"/>
    <x v="0"/>
    <x v="0"/>
    <x v="198"/>
  </r>
  <r>
    <n v="457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x v="0"/>
    <x v="0"/>
    <x v="0"/>
    <n v="0"/>
    <n v="5"/>
    <x v="0"/>
    <x v="2"/>
    <x v="1"/>
    <x v="165"/>
  </r>
  <r>
    <n v="458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x v="0"/>
    <x v="0"/>
    <x v="0"/>
    <n v="0"/>
    <n v="3"/>
    <x v="0"/>
    <x v="0"/>
    <x v="0"/>
    <x v="305"/>
  </r>
  <r>
    <n v="459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x v="0"/>
    <x v="1"/>
    <x v="0"/>
    <n v="0"/>
    <n v="6"/>
    <x v="0"/>
    <x v="0"/>
    <x v="0"/>
    <x v="306"/>
  </r>
  <r>
    <n v="460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x v="0"/>
    <x v="0"/>
    <x v="0"/>
    <n v="0"/>
    <n v="7"/>
    <x v="3"/>
    <x v="0"/>
    <x v="0"/>
    <x v="50"/>
  </r>
  <r>
    <n v="461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x v="0"/>
    <x v="0"/>
    <x v="0"/>
    <n v="0"/>
    <n v="12"/>
    <x v="3"/>
    <x v="1"/>
    <x v="2"/>
    <x v="307"/>
  </r>
  <r>
    <n v="462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x v="0"/>
    <x v="1"/>
    <x v="0"/>
    <n v="0"/>
    <n v="4"/>
    <x v="3"/>
    <x v="0"/>
    <x v="0"/>
    <x v="106"/>
  </r>
  <r>
    <n v="463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x v="0"/>
    <x v="2"/>
    <x v="0"/>
    <n v="0"/>
    <n v="12"/>
    <x v="3"/>
    <x v="0"/>
    <x v="0"/>
    <x v="308"/>
  </r>
  <r>
    <n v="464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x v="0"/>
    <x v="0"/>
    <x v="0"/>
    <n v="0"/>
    <n v="8"/>
    <x v="0"/>
    <x v="0"/>
    <x v="0"/>
    <x v="309"/>
  </r>
  <r>
    <n v="465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8"/>
    <x v="3"/>
    <x v="0"/>
    <x v="0"/>
    <x v="310"/>
  </r>
  <r>
    <n v="466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x v="0"/>
    <x v="0"/>
    <x v="0"/>
    <n v="0"/>
    <n v="5"/>
    <x v="2"/>
    <x v="0"/>
    <x v="0"/>
    <x v="311"/>
  </r>
  <r>
    <n v="467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x v="0"/>
    <x v="2"/>
    <x v="0"/>
    <n v="0"/>
    <n v="4"/>
    <x v="1"/>
    <x v="0"/>
    <x v="0"/>
    <x v="214"/>
  </r>
  <r>
    <n v="468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x v="0"/>
    <x v="0"/>
    <x v="0"/>
    <n v="0"/>
    <n v="6"/>
    <x v="1"/>
    <x v="0"/>
    <x v="0"/>
    <x v="312"/>
  </r>
  <r>
    <n v="469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x v="0"/>
    <x v="0"/>
    <x v="0"/>
    <n v="0"/>
    <n v="5"/>
    <x v="1"/>
    <x v="0"/>
    <x v="0"/>
    <x v="4"/>
  </r>
  <r>
    <n v="470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x v="0"/>
    <x v="0"/>
    <x v="0"/>
    <n v="0"/>
    <n v="6"/>
    <x v="0"/>
    <x v="0"/>
    <x v="0"/>
    <x v="313"/>
  </r>
  <r>
    <n v="471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x v="0"/>
    <x v="0"/>
    <x v="0"/>
    <n v="0"/>
    <n v="6"/>
    <x v="4"/>
    <x v="0"/>
    <x v="0"/>
    <x v="297"/>
  </r>
  <r>
    <n v="472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x v="0"/>
    <x v="0"/>
    <x v="0"/>
    <n v="0"/>
    <n v="11"/>
    <x v="1"/>
    <x v="0"/>
    <x v="0"/>
    <x v="100"/>
  </r>
  <r>
    <n v="473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x v="0"/>
    <x v="0"/>
    <x v="0"/>
    <n v="0"/>
    <n v="6"/>
    <x v="0"/>
    <x v="0"/>
    <x v="0"/>
    <x v="181"/>
  </r>
  <r>
    <n v="474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x v="0"/>
    <x v="0"/>
    <x v="0"/>
    <n v="0"/>
    <n v="7"/>
    <x v="1"/>
    <x v="1"/>
    <x v="2"/>
    <x v="314"/>
  </r>
  <r>
    <n v="475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x v="0"/>
    <x v="0"/>
    <x v="0"/>
    <n v="0"/>
    <n v="8"/>
    <x v="1"/>
    <x v="0"/>
    <x v="0"/>
    <x v="315"/>
  </r>
  <r>
    <n v="476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x v="0"/>
    <x v="0"/>
    <x v="0"/>
    <n v="0"/>
    <n v="7"/>
    <x v="1"/>
    <x v="0"/>
    <x v="0"/>
    <x v="316"/>
  </r>
  <r>
    <n v="477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x v="0"/>
    <x v="0"/>
    <x v="0"/>
    <n v="0"/>
    <n v="4"/>
    <x v="0"/>
    <x v="0"/>
    <x v="0"/>
    <x v="317"/>
  </r>
  <r>
    <n v="478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x v="0"/>
    <x v="0"/>
    <x v="0"/>
    <n v="0"/>
    <n v="3"/>
    <x v="1"/>
    <x v="0"/>
    <x v="0"/>
    <x v="318"/>
  </r>
  <r>
    <n v="479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x v="0"/>
    <x v="0"/>
    <x v="0"/>
    <n v="0"/>
    <n v="9"/>
    <x v="3"/>
    <x v="0"/>
    <x v="0"/>
    <x v="319"/>
  </r>
  <r>
    <n v="480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x v="0"/>
    <x v="1"/>
    <x v="0"/>
    <n v="0"/>
    <n v="3"/>
    <x v="1"/>
    <x v="0"/>
    <x v="4"/>
    <x v="320"/>
  </r>
  <r>
    <n v="481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x v="0"/>
    <x v="0"/>
    <x v="0"/>
    <n v="0"/>
    <n v="3"/>
    <x v="2"/>
    <x v="0"/>
    <x v="0"/>
    <x v="321"/>
  </r>
  <r>
    <n v="482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x v="0"/>
    <x v="0"/>
    <x v="0"/>
    <n v="0"/>
    <n v="8"/>
    <x v="2"/>
    <x v="0"/>
    <x v="0"/>
    <x v="322"/>
  </r>
  <r>
    <n v="483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x v="0"/>
    <x v="0"/>
    <x v="0"/>
    <n v="0"/>
    <n v="6"/>
    <x v="3"/>
    <x v="0"/>
    <x v="0"/>
    <x v="106"/>
  </r>
  <r>
    <n v="484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x v="0"/>
    <x v="0"/>
    <x v="0"/>
    <n v="0"/>
    <n v="5"/>
    <x v="2"/>
    <x v="0"/>
    <x v="0"/>
    <x v="323"/>
  </r>
  <r>
    <n v="485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x v="0"/>
    <x v="0"/>
    <x v="0"/>
    <n v="0"/>
    <n v="3"/>
    <x v="1"/>
    <x v="0"/>
    <x v="0"/>
    <x v="316"/>
  </r>
  <r>
    <n v="486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x v="0"/>
    <x v="0"/>
    <x v="0"/>
    <n v="0"/>
    <n v="7"/>
    <x v="3"/>
    <x v="0"/>
    <x v="0"/>
    <x v="257"/>
  </r>
  <r>
    <n v="487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x v="0"/>
    <x v="0"/>
    <x v="0"/>
    <n v="0"/>
    <n v="6"/>
    <x v="1"/>
    <x v="0"/>
    <x v="0"/>
    <x v="168"/>
  </r>
  <r>
    <n v="488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x v="0"/>
    <x v="0"/>
    <x v="0"/>
    <n v="0"/>
    <n v="2"/>
    <x v="1"/>
    <x v="0"/>
    <x v="0"/>
    <x v="216"/>
  </r>
  <r>
    <n v="489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x v="0"/>
    <x v="0"/>
    <x v="0"/>
    <n v="0"/>
    <n v="5"/>
    <x v="2"/>
    <x v="3"/>
    <x v="0"/>
    <x v="39"/>
  </r>
  <r>
    <n v="490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x v="0"/>
    <x v="0"/>
    <x v="0"/>
    <n v="0"/>
    <n v="5"/>
    <x v="3"/>
    <x v="0"/>
    <x v="0"/>
    <x v="324"/>
  </r>
  <r>
    <n v="491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x v="0"/>
    <x v="0"/>
    <x v="0"/>
    <n v="0"/>
    <n v="6"/>
    <x v="0"/>
    <x v="0"/>
    <x v="0"/>
    <x v="99"/>
  </r>
  <r>
    <n v="492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x v="0"/>
    <x v="1"/>
    <x v="0"/>
    <n v="0"/>
    <n v="8"/>
    <x v="2"/>
    <x v="0"/>
    <x v="0"/>
    <x v="325"/>
  </r>
  <r>
    <n v="493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x v="0"/>
    <x v="0"/>
    <x v="0"/>
    <n v="0"/>
    <n v="5"/>
    <x v="2"/>
    <x v="1"/>
    <x v="2"/>
    <x v="326"/>
  </r>
  <r>
    <n v="494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x v="0"/>
    <x v="0"/>
    <x v="0"/>
    <n v="0"/>
    <n v="6"/>
    <x v="0"/>
    <x v="0"/>
    <x v="0"/>
    <x v="106"/>
  </r>
  <r>
    <n v="495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x v="0"/>
    <x v="0"/>
    <x v="0"/>
    <n v="0"/>
    <n v="12"/>
    <x v="3"/>
    <x v="0"/>
    <x v="0"/>
    <x v="327"/>
  </r>
  <r>
    <n v="496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x v="0"/>
    <x v="2"/>
    <x v="0"/>
    <n v="0"/>
    <n v="11"/>
    <x v="3"/>
    <x v="0"/>
    <x v="1"/>
    <x v="328"/>
  </r>
  <r>
    <n v="497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x v="0"/>
    <x v="0"/>
    <x v="0"/>
    <n v="0"/>
    <n v="5"/>
    <x v="1"/>
    <x v="0"/>
    <x v="0"/>
    <x v="329"/>
  </r>
  <r>
    <n v="498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x v="0"/>
    <x v="3"/>
    <x v="0"/>
    <n v="0"/>
    <n v="6"/>
    <x v="0"/>
    <x v="0"/>
    <x v="0"/>
    <x v="144"/>
  </r>
  <r>
    <n v="499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x v="0"/>
    <x v="1"/>
    <x v="0"/>
    <n v="0"/>
    <n v="6"/>
    <x v="3"/>
    <x v="0"/>
    <x v="0"/>
    <x v="52"/>
  </r>
  <r>
    <n v="500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x v="0"/>
    <x v="4"/>
    <x v="1"/>
    <n v="480"/>
    <n v="6"/>
    <x v="1"/>
    <x v="0"/>
    <x v="0"/>
    <x v="149"/>
  </r>
  <r>
    <n v="501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x v="0"/>
    <x v="0"/>
    <x v="0"/>
    <n v="0"/>
    <n v="5"/>
    <x v="1"/>
    <x v="0"/>
    <x v="0"/>
    <x v="46"/>
  </r>
  <r>
    <n v="502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x v="0"/>
    <x v="0"/>
    <x v="0"/>
    <n v="0"/>
    <n v="2"/>
    <x v="0"/>
    <x v="0"/>
    <x v="0"/>
    <x v="330"/>
  </r>
  <r>
    <n v="503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x v="0"/>
    <x v="3"/>
    <x v="1"/>
    <n v="400"/>
    <n v="4"/>
    <x v="1"/>
    <x v="0"/>
    <x v="0"/>
    <x v="3"/>
  </r>
  <r>
    <n v="504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x v="0"/>
    <x v="2"/>
    <x v="0"/>
    <n v="0"/>
    <n v="3"/>
    <x v="4"/>
    <x v="0"/>
    <x v="0"/>
    <x v="331"/>
  </r>
  <r>
    <n v="505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x v="0"/>
    <x v="0"/>
    <x v="0"/>
    <n v="0"/>
    <n v="6"/>
    <x v="3"/>
    <x v="0"/>
    <x v="0"/>
    <x v="257"/>
  </r>
  <r>
    <n v="506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x v="0"/>
    <x v="0"/>
    <x v="0"/>
    <n v="0"/>
    <n v="7"/>
    <x v="3"/>
    <x v="2"/>
    <x v="0"/>
    <x v="202"/>
  </r>
  <r>
    <n v="507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x v="0"/>
    <x v="0"/>
    <x v="0"/>
    <n v="0"/>
    <n v="9"/>
    <x v="2"/>
    <x v="0"/>
    <x v="0"/>
    <x v="141"/>
  </r>
  <r>
    <n v="508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x v="0"/>
    <x v="0"/>
    <x v="0"/>
    <n v="0"/>
    <n v="9"/>
    <x v="3"/>
    <x v="1"/>
    <x v="2"/>
    <x v="332"/>
  </r>
  <r>
    <n v="509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x v="0"/>
    <x v="0"/>
    <x v="0"/>
    <n v="0"/>
    <n v="10"/>
    <x v="0"/>
    <x v="0"/>
    <x v="0"/>
    <x v="306"/>
  </r>
  <r>
    <n v="510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x v="0"/>
    <x v="1"/>
    <x v="0"/>
    <n v="0"/>
    <n v="7"/>
    <x v="3"/>
    <x v="0"/>
    <x v="0"/>
    <x v="202"/>
  </r>
  <r>
    <n v="511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x v="0"/>
    <x v="0"/>
    <x v="1"/>
    <n v="2000"/>
    <n v="6"/>
    <x v="3"/>
    <x v="0"/>
    <x v="0"/>
    <x v="333"/>
  </r>
  <r>
    <n v="512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x v="0"/>
    <x v="0"/>
    <x v="0"/>
    <n v="0"/>
    <n v="3"/>
    <x v="2"/>
    <x v="1"/>
    <x v="2"/>
    <x v="334"/>
  </r>
  <r>
    <n v="513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x v="0"/>
    <x v="0"/>
    <x v="0"/>
    <n v="0"/>
    <n v="7"/>
    <x v="2"/>
    <x v="0"/>
    <x v="0"/>
    <x v="8"/>
  </r>
  <r>
    <n v="514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x v="0"/>
    <x v="0"/>
    <x v="0"/>
    <n v="0"/>
    <n v="6"/>
    <x v="1"/>
    <x v="0"/>
    <x v="0"/>
    <x v="254"/>
  </r>
  <r>
    <n v="515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x v="0"/>
    <x v="1"/>
    <x v="0"/>
    <n v="0"/>
    <n v="6"/>
    <x v="1"/>
    <x v="0"/>
    <x v="0"/>
    <x v="335"/>
  </r>
  <r>
    <n v="516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x v="0"/>
    <x v="0"/>
    <x v="0"/>
    <n v="0"/>
    <n v="9"/>
    <x v="3"/>
    <x v="1"/>
    <x v="2"/>
    <x v="336"/>
  </r>
  <r>
    <n v="517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x v="0"/>
    <x v="3"/>
    <x v="0"/>
    <n v="0"/>
    <n v="8"/>
    <x v="3"/>
    <x v="2"/>
    <x v="1"/>
    <x v="58"/>
  </r>
  <r>
    <n v="518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x v="0"/>
    <x v="0"/>
    <x v="0"/>
    <n v="0"/>
    <n v="7"/>
    <x v="3"/>
    <x v="0"/>
    <x v="0"/>
    <x v="337"/>
  </r>
  <r>
    <n v="519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x v="0"/>
    <x v="1"/>
    <x v="0"/>
    <n v="0"/>
    <n v="5"/>
    <x v="1"/>
    <x v="0"/>
    <x v="0"/>
    <x v="146"/>
  </r>
  <r>
    <n v="520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x v="0"/>
    <x v="1"/>
    <x v="0"/>
    <n v="0"/>
    <n v="6"/>
    <x v="3"/>
    <x v="0"/>
    <x v="0"/>
    <x v="338"/>
  </r>
  <r>
    <n v="521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x v="0"/>
    <x v="0"/>
    <x v="0"/>
    <n v="0"/>
    <n v="8"/>
    <x v="0"/>
    <x v="0"/>
    <x v="0"/>
    <x v="339"/>
  </r>
  <r>
    <n v="522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x v="0"/>
    <x v="0"/>
    <x v="0"/>
    <n v="0"/>
    <n v="5"/>
    <x v="1"/>
    <x v="0"/>
    <x v="0"/>
    <x v="115"/>
  </r>
  <r>
    <n v="523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x v="0"/>
    <x v="0"/>
    <x v="0"/>
    <n v="0"/>
    <n v="10"/>
    <x v="2"/>
    <x v="0"/>
    <x v="0"/>
    <x v="18"/>
  </r>
  <r>
    <n v="524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x v="0"/>
    <x v="0"/>
    <x v="0"/>
    <n v="0"/>
    <n v="10"/>
    <x v="1"/>
    <x v="1"/>
    <x v="2"/>
    <x v="340"/>
  </r>
  <r>
    <n v="525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x v="0"/>
    <x v="0"/>
    <x v="0"/>
    <n v="0"/>
    <n v="8"/>
    <x v="1"/>
    <x v="0"/>
    <x v="0"/>
    <x v="341"/>
  </r>
  <r>
    <n v="526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x v="0"/>
    <x v="0"/>
    <x v="0"/>
    <n v="0"/>
    <n v="4"/>
    <x v="2"/>
    <x v="0"/>
    <x v="0"/>
    <x v="105"/>
  </r>
  <r>
    <n v="527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x v="0"/>
    <x v="0"/>
    <x v="0"/>
    <n v="0"/>
    <n v="6"/>
    <x v="1"/>
    <x v="0"/>
    <x v="0"/>
    <x v="15"/>
  </r>
  <r>
    <n v="528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x v="0"/>
    <x v="0"/>
    <x v="0"/>
    <n v="0"/>
    <n v="11"/>
    <x v="0"/>
    <x v="1"/>
    <x v="2"/>
    <x v="342"/>
  </r>
  <r>
    <n v="529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x v="0"/>
    <x v="0"/>
    <x v="0"/>
    <n v="0"/>
    <n v="7"/>
    <x v="1"/>
    <x v="0"/>
    <x v="0"/>
    <x v="324"/>
  </r>
  <r>
    <n v="530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x v="0"/>
    <x v="0"/>
    <x v="0"/>
    <n v="0"/>
    <n v="3"/>
    <x v="1"/>
    <x v="0"/>
    <x v="4"/>
    <x v="343"/>
  </r>
  <r>
    <n v="531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x v="0"/>
    <x v="0"/>
    <x v="0"/>
    <n v="0"/>
    <n v="8"/>
    <x v="0"/>
    <x v="0"/>
    <x v="1"/>
    <x v="216"/>
  </r>
  <r>
    <n v="532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x v="0"/>
    <x v="0"/>
    <x v="0"/>
    <n v="0"/>
    <n v="6"/>
    <x v="0"/>
    <x v="0"/>
    <x v="0"/>
    <x v="113"/>
  </r>
  <r>
    <n v="533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x v="0"/>
    <x v="0"/>
    <x v="0"/>
    <n v="0"/>
    <n v="4"/>
    <x v="4"/>
    <x v="0"/>
    <x v="0"/>
    <x v="344"/>
  </r>
  <r>
    <n v="534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x v="0"/>
    <x v="0"/>
    <x v="0"/>
    <n v="0"/>
    <n v="1"/>
    <x v="1"/>
    <x v="0"/>
    <x v="0"/>
    <x v="345"/>
  </r>
  <r>
    <n v="535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x v="0"/>
    <x v="0"/>
    <x v="0"/>
    <n v="0"/>
    <n v="10"/>
    <x v="2"/>
    <x v="0"/>
    <x v="0"/>
    <x v="94"/>
  </r>
  <r>
    <n v="536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x v="0"/>
    <x v="0"/>
    <x v="0"/>
    <n v="0"/>
    <n v="1"/>
    <x v="0"/>
    <x v="0"/>
    <x v="0"/>
    <x v="344"/>
  </r>
  <r>
    <n v="537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x v="0"/>
    <x v="0"/>
    <x v="0"/>
    <n v="0"/>
    <n v="7"/>
    <x v="0"/>
    <x v="0"/>
    <x v="0"/>
    <x v="304"/>
  </r>
  <r>
    <n v="538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x v="0"/>
    <x v="4"/>
    <x v="0"/>
    <n v="0"/>
    <n v="4"/>
    <x v="0"/>
    <x v="2"/>
    <x v="0"/>
    <x v="346"/>
  </r>
  <r>
    <n v="539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x v="0"/>
    <x v="0"/>
    <x v="0"/>
    <n v="0"/>
    <n v="7"/>
    <x v="2"/>
    <x v="0"/>
    <x v="0"/>
    <x v="58"/>
  </r>
  <r>
    <n v="540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x v="0"/>
    <x v="1"/>
    <x v="1"/>
    <n v="2000"/>
    <n v="5"/>
    <x v="4"/>
    <x v="0"/>
    <x v="0"/>
    <x v="347"/>
  </r>
  <r>
    <n v="541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x v="0"/>
    <x v="0"/>
    <x v="0"/>
    <n v="0"/>
    <n v="3"/>
    <x v="3"/>
    <x v="0"/>
    <x v="0"/>
    <x v="155"/>
  </r>
  <r>
    <n v="542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x v="0"/>
    <x v="0"/>
    <x v="0"/>
    <n v="0"/>
    <n v="6"/>
    <x v="1"/>
    <x v="0"/>
    <x v="0"/>
    <x v="348"/>
  </r>
  <r>
    <n v="543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x v="0"/>
    <x v="0"/>
    <x v="0"/>
    <n v="0"/>
    <n v="6"/>
    <x v="3"/>
    <x v="0"/>
    <x v="0"/>
    <x v="349"/>
  </r>
  <r>
    <n v="544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x v="0"/>
    <x v="0"/>
    <x v="0"/>
    <n v="0"/>
    <n v="6"/>
    <x v="1"/>
    <x v="0"/>
    <x v="0"/>
    <x v="325"/>
  </r>
  <r>
    <n v="545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x v="0"/>
    <x v="0"/>
    <x v="0"/>
    <n v="0"/>
    <n v="9"/>
    <x v="2"/>
    <x v="1"/>
    <x v="2"/>
    <x v="350"/>
  </r>
  <r>
    <n v="546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x v="0"/>
    <x v="0"/>
    <x v="0"/>
    <n v="0"/>
    <n v="2"/>
    <x v="2"/>
    <x v="0"/>
    <x v="0"/>
    <x v="351"/>
  </r>
  <r>
    <n v="547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x v="0"/>
    <x v="0"/>
    <x v="0"/>
    <n v="0"/>
    <n v="5"/>
    <x v="1"/>
    <x v="0"/>
    <x v="0"/>
    <x v="171"/>
  </r>
  <r>
    <n v="548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x v="0"/>
    <x v="0"/>
    <x v="0"/>
    <n v="0"/>
    <n v="4"/>
    <x v="1"/>
    <x v="0"/>
    <x v="0"/>
    <x v="10"/>
  </r>
  <r>
    <n v="549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x v="0"/>
    <x v="1"/>
    <x v="0"/>
    <n v="0"/>
    <n v="6"/>
    <x v="0"/>
    <x v="0"/>
    <x v="0"/>
    <x v="122"/>
  </r>
  <r>
    <n v="550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x v="0"/>
    <x v="0"/>
    <x v="0"/>
    <n v="0"/>
    <n v="11"/>
    <x v="3"/>
    <x v="0"/>
    <x v="0"/>
    <x v="352"/>
  </r>
  <r>
    <n v="55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x v="0"/>
    <x v="0"/>
    <x v="0"/>
    <n v="0"/>
    <n v="10"/>
    <x v="0"/>
    <x v="2"/>
    <x v="1"/>
    <x v="3"/>
  </r>
  <r>
    <n v="552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x v="0"/>
    <x v="0"/>
    <x v="0"/>
    <n v="0"/>
    <n v="6"/>
    <x v="0"/>
    <x v="0"/>
    <x v="0"/>
    <x v="353"/>
  </r>
  <r>
    <n v="553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x v="0"/>
    <x v="0"/>
    <x v="0"/>
    <n v="0"/>
    <n v="7"/>
    <x v="3"/>
    <x v="0"/>
    <x v="0"/>
    <x v="354"/>
  </r>
  <r>
    <n v="554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x v="0"/>
    <x v="1"/>
    <x v="0"/>
    <n v="0"/>
    <n v="5"/>
    <x v="3"/>
    <x v="0"/>
    <x v="0"/>
    <x v="280"/>
  </r>
  <r>
    <n v="555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x v="0"/>
    <x v="0"/>
    <x v="0"/>
    <n v="0"/>
    <n v="8"/>
    <x v="0"/>
    <x v="0"/>
    <x v="0"/>
    <x v="240"/>
  </r>
  <r>
    <n v="556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x v="0"/>
    <x v="0"/>
    <x v="0"/>
    <n v="0"/>
    <n v="8"/>
    <x v="2"/>
    <x v="0"/>
    <x v="0"/>
    <x v="46"/>
  </r>
  <r>
    <n v="557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x v="0"/>
    <x v="4"/>
    <x v="0"/>
    <n v="0"/>
    <n v="5"/>
    <x v="2"/>
    <x v="0"/>
    <x v="0"/>
    <x v="42"/>
  </r>
  <r>
    <n v="558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x v="0"/>
    <x v="0"/>
    <x v="0"/>
    <n v="0"/>
    <n v="9"/>
    <x v="2"/>
    <x v="2"/>
    <x v="0"/>
    <x v="280"/>
  </r>
  <r>
    <n v="559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x v="0"/>
    <x v="0"/>
    <x v="0"/>
    <n v="0"/>
    <n v="8"/>
    <x v="0"/>
    <x v="0"/>
    <x v="0"/>
    <x v="216"/>
  </r>
  <r>
    <n v="560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x v="0"/>
    <x v="0"/>
    <x v="0"/>
    <n v="0"/>
    <n v="10"/>
    <x v="2"/>
    <x v="0"/>
    <x v="0"/>
    <x v="338"/>
  </r>
  <r>
    <n v="561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x v="0"/>
    <x v="0"/>
    <x v="0"/>
    <n v="0"/>
    <n v="5"/>
    <x v="4"/>
    <x v="0"/>
    <x v="0"/>
    <x v="355"/>
  </r>
  <r>
    <n v="562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x v="0"/>
    <x v="0"/>
    <x v="0"/>
    <n v="0"/>
    <n v="4"/>
    <x v="2"/>
    <x v="0"/>
    <x v="0"/>
    <x v="40"/>
  </r>
  <r>
    <n v="563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x v="0"/>
    <x v="0"/>
    <x v="0"/>
    <n v="0"/>
    <n v="7"/>
    <x v="0"/>
    <x v="0"/>
    <x v="0"/>
    <x v="280"/>
  </r>
  <r>
    <n v="564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x v="0"/>
    <x v="0"/>
    <x v="0"/>
    <n v="0"/>
    <n v="7"/>
    <x v="0"/>
    <x v="0"/>
    <x v="0"/>
    <x v="68"/>
  </r>
  <r>
    <n v="565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x v="0"/>
    <x v="0"/>
    <x v="0"/>
    <n v="0"/>
    <n v="7"/>
    <x v="2"/>
    <x v="0"/>
    <x v="0"/>
    <x v="356"/>
  </r>
  <r>
    <n v="566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x v="0"/>
    <x v="0"/>
    <x v="0"/>
    <n v="0"/>
    <n v="5"/>
    <x v="4"/>
    <x v="0"/>
    <x v="0"/>
    <x v="113"/>
  </r>
  <r>
    <n v="567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x v="0"/>
    <x v="0"/>
    <x v="0"/>
    <n v="0"/>
    <n v="6"/>
    <x v="0"/>
    <x v="0"/>
    <x v="0"/>
    <x v="357"/>
  </r>
  <r>
    <n v="568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x v="0"/>
    <x v="0"/>
    <x v="0"/>
    <n v="0"/>
    <n v="3"/>
    <x v="4"/>
    <x v="0"/>
    <x v="0"/>
    <x v="89"/>
  </r>
  <r>
    <n v="569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x v="0"/>
    <x v="0"/>
    <x v="0"/>
    <n v="0"/>
    <n v="9"/>
    <x v="3"/>
    <x v="0"/>
    <x v="0"/>
    <x v="358"/>
  </r>
  <r>
    <n v="570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x v="0"/>
    <x v="0"/>
    <x v="0"/>
    <n v="0"/>
    <n v="12"/>
    <x v="2"/>
    <x v="0"/>
    <x v="0"/>
    <x v="359"/>
  </r>
  <r>
    <n v="571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x v="0"/>
    <x v="0"/>
    <x v="0"/>
    <n v="0"/>
    <n v="11"/>
    <x v="0"/>
    <x v="0"/>
    <x v="0"/>
    <x v="360"/>
  </r>
  <r>
    <n v="572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x v="0"/>
    <x v="0"/>
    <x v="0"/>
    <n v="0"/>
    <n v="10"/>
    <x v="2"/>
    <x v="0"/>
    <x v="1"/>
    <x v="149"/>
  </r>
  <r>
    <n v="573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x v="0"/>
    <x v="0"/>
    <x v="0"/>
    <n v="0"/>
    <n v="7"/>
    <x v="3"/>
    <x v="1"/>
    <x v="2"/>
    <x v="361"/>
  </r>
  <r>
    <n v="574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x v="0"/>
    <x v="0"/>
    <x v="0"/>
    <n v="0"/>
    <n v="12"/>
    <x v="1"/>
    <x v="0"/>
    <x v="0"/>
    <x v="40"/>
  </r>
  <r>
    <n v="575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x v="0"/>
    <x v="2"/>
    <x v="0"/>
    <n v="0"/>
    <n v="12"/>
    <x v="1"/>
    <x v="0"/>
    <x v="0"/>
    <x v="19"/>
  </r>
  <r>
    <n v="576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x v="0"/>
    <x v="0"/>
    <x v="0"/>
    <n v="0"/>
    <n v="10"/>
    <x v="0"/>
    <x v="2"/>
    <x v="1"/>
    <x v="362"/>
  </r>
  <r>
    <n v="577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x v="0"/>
    <x v="0"/>
    <x v="0"/>
    <n v="0"/>
    <n v="8"/>
    <x v="3"/>
    <x v="0"/>
    <x v="0"/>
    <x v="35"/>
  </r>
  <r>
    <n v="578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x v="0"/>
    <x v="0"/>
    <x v="0"/>
    <n v="0"/>
    <n v="5"/>
    <x v="2"/>
    <x v="0"/>
    <x v="1"/>
    <x v="81"/>
  </r>
  <r>
    <n v="579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x v="0"/>
    <x v="0"/>
    <x v="0"/>
    <n v="0"/>
    <n v="2"/>
    <x v="0"/>
    <x v="0"/>
    <x v="1"/>
    <x v="363"/>
  </r>
  <r>
    <n v="580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x v="0"/>
    <x v="0"/>
    <x v="0"/>
    <n v="0"/>
    <n v="11"/>
    <x v="0"/>
    <x v="0"/>
    <x v="0"/>
    <x v="364"/>
  </r>
  <r>
    <n v="581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x v="0"/>
    <x v="0"/>
    <x v="0"/>
    <n v="0"/>
    <n v="6"/>
    <x v="1"/>
    <x v="0"/>
    <x v="0"/>
    <x v="365"/>
  </r>
  <r>
    <n v="582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x v="0"/>
    <x v="0"/>
    <x v="0"/>
    <n v="0"/>
    <n v="8"/>
    <x v="3"/>
    <x v="1"/>
    <x v="2"/>
    <x v="366"/>
  </r>
  <r>
    <n v="583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x v="0"/>
    <x v="0"/>
    <x v="0"/>
    <n v="0"/>
    <n v="5"/>
    <x v="1"/>
    <x v="0"/>
    <x v="0"/>
    <x v="362"/>
  </r>
  <r>
    <n v="584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x v="0"/>
    <x v="0"/>
    <x v="0"/>
    <n v="0"/>
    <n v="7"/>
    <x v="0"/>
    <x v="0"/>
    <x v="0"/>
    <x v="357"/>
  </r>
  <r>
    <n v="585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x v="0"/>
    <x v="0"/>
    <x v="0"/>
    <n v="0"/>
    <n v="7"/>
    <x v="3"/>
    <x v="0"/>
    <x v="0"/>
    <x v="325"/>
  </r>
  <r>
    <n v="586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x v="0"/>
    <x v="0"/>
    <x v="0"/>
    <n v="0"/>
    <n v="3"/>
    <x v="2"/>
    <x v="1"/>
    <x v="2"/>
    <x v="367"/>
  </r>
  <r>
    <n v="587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x v="0"/>
    <x v="4"/>
    <x v="0"/>
    <n v="0"/>
    <n v="5"/>
    <x v="0"/>
    <x v="0"/>
    <x v="0"/>
    <x v="52"/>
  </r>
  <r>
    <n v="588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x v="0"/>
    <x v="0"/>
    <x v="0"/>
    <n v="0"/>
    <n v="7"/>
    <x v="3"/>
    <x v="0"/>
    <x v="0"/>
    <x v="193"/>
  </r>
  <r>
    <n v="589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x v="0"/>
    <x v="0"/>
    <x v="0"/>
    <n v="0"/>
    <n v="6"/>
    <x v="3"/>
    <x v="0"/>
    <x v="2"/>
    <x v="5"/>
  </r>
  <r>
    <n v="590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x v="0"/>
    <x v="0"/>
    <x v="1"/>
    <n v="600"/>
    <n v="8"/>
    <x v="0"/>
    <x v="0"/>
    <x v="0"/>
    <x v="368"/>
  </r>
  <r>
    <n v="591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x v="0"/>
    <x v="0"/>
    <x v="0"/>
    <n v="0"/>
    <n v="9"/>
    <x v="0"/>
    <x v="0"/>
    <x v="0"/>
    <x v="369"/>
  </r>
  <r>
    <n v="592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x v="0"/>
    <x v="0"/>
    <x v="0"/>
    <n v="0"/>
    <n v="6"/>
    <x v="3"/>
    <x v="4"/>
    <x v="0"/>
    <x v="370"/>
  </r>
  <r>
    <n v="593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x v="0"/>
    <x v="0"/>
    <x v="0"/>
    <n v="0"/>
    <n v="6"/>
    <x v="0"/>
    <x v="0"/>
    <x v="0"/>
    <x v="371"/>
  </r>
  <r>
    <n v="594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x v="0"/>
    <x v="0"/>
    <x v="0"/>
    <n v="0"/>
    <n v="5"/>
    <x v="3"/>
    <x v="0"/>
    <x v="0"/>
    <x v="3"/>
  </r>
  <r>
    <n v="595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x v="0"/>
    <x v="1"/>
    <x v="0"/>
    <n v="0"/>
    <n v="4"/>
    <x v="0"/>
    <x v="0"/>
    <x v="0"/>
    <x v="50"/>
  </r>
  <r>
    <n v="596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x v="0"/>
    <x v="0"/>
    <x v="0"/>
    <n v="0"/>
    <n v="8"/>
    <x v="2"/>
    <x v="1"/>
    <x v="2"/>
    <x v="372"/>
  </r>
  <r>
    <n v="597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x v="0"/>
    <x v="0"/>
    <x v="0"/>
    <n v="0"/>
    <n v="10"/>
    <x v="2"/>
    <x v="0"/>
    <x v="0"/>
    <x v="373"/>
  </r>
  <r>
    <n v="598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x v="0"/>
    <x v="0"/>
    <x v="0"/>
    <n v="0"/>
    <n v="2"/>
    <x v="1"/>
    <x v="1"/>
    <x v="2"/>
    <x v="374"/>
  </r>
  <r>
    <n v="599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x v="0"/>
    <x v="0"/>
    <x v="0"/>
    <n v="0"/>
    <n v="3"/>
    <x v="2"/>
    <x v="0"/>
    <x v="0"/>
    <x v="375"/>
  </r>
  <r>
    <n v="600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x v="0"/>
    <x v="3"/>
    <x v="0"/>
    <n v="0"/>
    <n v="7"/>
    <x v="0"/>
    <x v="2"/>
    <x v="0"/>
    <x v="196"/>
  </r>
  <r>
    <n v="601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x v="0"/>
    <x v="0"/>
    <x v="0"/>
    <n v="0"/>
    <n v="6"/>
    <x v="2"/>
    <x v="0"/>
    <x v="0"/>
    <x v="291"/>
  </r>
  <r>
    <n v="602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x v="0"/>
    <x v="0"/>
    <x v="0"/>
    <n v="0"/>
    <n v="12"/>
    <x v="1"/>
    <x v="0"/>
    <x v="0"/>
    <x v="42"/>
  </r>
  <r>
    <n v="603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x v="0"/>
    <x v="0"/>
    <x v="0"/>
    <n v="0"/>
    <n v="2"/>
    <x v="2"/>
    <x v="0"/>
    <x v="1"/>
    <x v="117"/>
  </r>
  <r>
    <n v="604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x v="0"/>
    <x v="0"/>
    <x v="0"/>
    <n v="0"/>
    <n v="6"/>
    <x v="4"/>
    <x v="0"/>
    <x v="0"/>
    <x v="196"/>
  </r>
  <r>
    <n v="605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x v="0"/>
    <x v="0"/>
    <x v="0"/>
    <n v="0"/>
    <n v="9"/>
    <x v="0"/>
    <x v="0"/>
    <x v="0"/>
    <x v="376"/>
  </r>
  <r>
    <n v="606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x v="0"/>
    <x v="0"/>
    <x v="0"/>
    <n v="0"/>
    <n v="10"/>
    <x v="3"/>
    <x v="0"/>
    <x v="0"/>
    <x v="93"/>
  </r>
  <r>
    <n v="607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x v="0"/>
    <x v="3"/>
    <x v="0"/>
    <n v="0"/>
    <n v="11"/>
    <x v="3"/>
    <x v="0"/>
    <x v="0"/>
    <x v="135"/>
  </r>
  <r>
    <n v="608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x v="0"/>
    <x v="0"/>
    <x v="0"/>
    <n v="0"/>
    <n v="8"/>
    <x v="2"/>
    <x v="0"/>
    <x v="0"/>
    <x v="66"/>
  </r>
  <r>
    <n v="609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x v="0"/>
    <x v="0"/>
    <x v="0"/>
    <n v="0"/>
    <n v="9"/>
    <x v="1"/>
    <x v="0"/>
    <x v="4"/>
    <x v="377"/>
  </r>
  <r>
    <n v="610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x v="0"/>
    <x v="0"/>
    <x v="0"/>
    <n v="0"/>
    <n v="4"/>
    <x v="1"/>
    <x v="0"/>
    <x v="0"/>
    <x v="362"/>
  </r>
  <r>
    <n v="611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x v="0"/>
    <x v="0"/>
    <x v="0"/>
    <n v="0"/>
    <n v="5"/>
    <x v="3"/>
    <x v="0"/>
    <x v="0"/>
    <x v="378"/>
  </r>
  <r>
    <n v="612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x v="0"/>
    <x v="1"/>
    <x v="1"/>
    <n v="500"/>
    <n v="7"/>
    <x v="1"/>
    <x v="0"/>
    <x v="0"/>
    <x v="181"/>
  </r>
  <r>
    <n v="613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x v="0"/>
    <x v="0"/>
    <x v="0"/>
    <n v="0"/>
    <n v="11"/>
    <x v="3"/>
    <x v="0"/>
    <x v="0"/>
    <x v="379"/>
  </r>
  <r>
    <n v="614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x v="0"/>
    <x v="0"/>
    <x v="0"/>
    <n v="0"/>
    <n v="12"/>
    <x v="1"/>
    <x v="1"/>
    <x v="2"/>
    <x v="257"/>
  </r>
  <r>
    <n v="615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x v="0"/>
    <x v="0"/>
    <x v="0"/>
    <n v="0"/>
    <n v="5"/>
    <x v="4"/>
    <x v="0"/>
    <x v="0"/>
    <x v="380"/>
  </r>
  <r>
    <n v="616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x v="0"/>
    <x v="1"/>
    <x v="0"/>
    <n v="0"/>
    <n v="5"/>
    <x v="4"/>
    <x v="0"/>
    <x v="1"/>
    <x v="381"/>
  </r>
  <r>
    <n v="617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x v="0"/>
    <x v="0"/>
    <x v="0"/>
    <n v="0"/>
    <n v="6"/>
    <x v="2"/>
    <x v="0"/>
    <x v="0"/>
    <x v="382"/>
  </r>
  <r>
    <n v="618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x v="0"/>
    <x v="0"/>
    <x v="0"/>
    <n v="0"/>
    <n v="6"/>
    <x v="0"/>
    <x v="0"/>
    <x v="0"/>
    <x v="383"/>
  </r>
  <r>
    <n v="619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x v="0"/>
    <x v="0"/>
    <x v="0"/>
    <n v="0"/>
    <n v="7"/>
    <x v="1"/>
    <x v="1"/>
    <x v="2"/>
    <x v="384"/>
  </r>
  <r>
    <n v="620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x v="0"/>
    <x v="0"/>
    <x v="0"/>
    <n v="0"/>
    <n v="8"/>
    <x v="0"/>
    <x v="0"/>
    <x v="0"/>
    <x v="385"/>
  </r>
  <r>
    <n v="621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x v="0"/>
    <x v="0"/>
    <x v="0"/>
    <n v="0"/>
    <n v="9"/>
    <x v="0"/>
    <x v="0"/>
    <x v="0"/>
    <x v="276"/>
  </r>
  <r>
    <n v="622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x v="0"/>
    <x v="0"/>
    <x v="0"/>
    <n v="0"/>
    <n v="6"/>
    <x v="0"/>
    <x v="0"/>
    <x v="0"/>
    <x v="270"/>
  </r>
  <r>
    <n v="623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x v="0"/>
    <x v="0"/>
    <x v="0"/>
    <n v="0"/>
    <n v="7"/>
    <x v="3"/>
    <x v="0"/>
    <x v="0"/>
    <x v="152"/>
  </r>
  <r>
    <n v="624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x v="0"/>
    <x v="0"/>
    <x v="0"/>
    <n v="0"/>
    <n v="6"/>
    <x v="1"/>
    <x v="0"/>
    <x v="0"/>
    <x v="78"/>
  </r>
  <r>
    <n v="625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x v="0"/>
    <x v="0"/>
    <x v="0"/>
    <n v="0"/>
    <n v="11"/>
    <x v="2"/>
    <x v="0"/>
    <x v="0"/>
    <x v="386"/>
  </r>
  <r>
    <n v="626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x v="0"/>
    <x v="0"/>
    <x v="0"/>
    <n v="0"/>
    <n v="2"/>
    <x v="4"/>
    <x v="0"/>
    <x v="0"/>
    <x v="39"/>
  </r>
  <r>
    <n v="627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x v="0"/>
    <x v="2"/>
    <x v="1"/>
    <n v="600"/>
    <n v="8"/>
    <x v="1"/>
    <x v="0"/>
    <x v="0"/>
    <x v="387"/>
  </r>
  <r>
    <n v="628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x v="0"/>
    <x v="0"/>
    <x v="0"/>
    <n v="0"/>
    <n v="3"/>
    <x v="4"/>
    <x v="0"/>
    <x v="0"/>
    <x v="36"/>
  </r>
  <r>
    <n v="629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x v="0"/>
    <x v="0"/>
    <x v="0"/>
    <n v="0"/>
    <n v="9"/>
    <x v="1"/>
    <x v="0"/>
    <x v="5"/>
    <x v="152"/>
  </r>
  <r>
    <n v="630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x v="0"/>
    <x v="3"/>
    <x v="0"/>
    <n v="0"/>
    <n v="6"/>
    <x v="0"/>
    <x v="0"/>
    <x v="0"/>
    <x v="78"/>
  </r>
  <r>
    <n v="631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x v="0"/>
    <x v="1"/>
    <x v="0"/>
    <n v="0"/>
    <n v="6"/>
    <x v="2"/>
    <x v="0"/>
    <x v="1"/>
    <x v="310"/>
  </r>
  <r>
    <n v="632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x v="0"/>
    <x v="0"/>
    <x v="0"/>
    <n v="0"/>
    <n v="8"/>
    <x v="1"/>
    <x v="0"/>
    <x v="0"/>
    <x v="388"/>
  </r>
  <r>
    <n v="633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x v="0"/>
    <x v="0"/>
    <x v="0"/>
    <n v="0"/>
    <n v="4"/>
    <x v="3"/>
    <x v="0"/>
    <x v="5"/>
    <x v="222"/>
  </r>
  <r>
    <n v="634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x v="0"/>
    <x v="0"/>
    <x v="0"/>
    <n v="0"/>
    <n v="7"/>
    <x v="1"/>
    <x v="0"/>
    <x v="0"/>
    <x v="21"/>
  </r>
  <r>
    <n v="635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x v="0"/>
    <x v="3"/>
    <x v="1"/>
    <n v="600"/>
    <n v="6"/>
    <x v="4"/>
    <x v="0"/>
    <x v="0"/>
    <x v="12"/>
  </r>
  <r>
    <n v="636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x v="0"/>
    <x v="0"/>
    <x v="0"/>
    <n v="0"/>
    <n v="3"/>
    <x v="1"/>
    <x v="0"/>
    <x v="1"/>
    <x v="7"/>
  </r>
  <r>
    <n v="637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x v="0"/>
    <x v="0"/>
    <x v="0"/>
    <n v="0"/>
    <n v="1"/>
    <x v="3"/>
    <x v="6"/>
    <x v="0"/>
    <x v="284"/>
  </r>
  <r>
    <n v="638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x v="0"/>
    <x v="0"/>
    <x v="0"/>
    <n v="0"/>
    <n v="11"/>
    <x v="3"/>
    <x v="0"/>
    <x v="0"/>
    <x v="389"/>
  </r>
  <r>
    <n v="639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x v="0"/>
    <x v="1"/>
    <x v="0"/>
    <n v="0"/>
    <n v="5"/>
    <x v="0"/>
    <x v="0"/>
    <x v="0"/>
    <x v="82"/>
  </r>
  <r>
    <n v="640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x v="0"/>
    <x v="0"/>
    <x v="0"/>
    <n v="0"/>
    <n v="10"/>
    <x v="2"/>
    <x v="1"/>
    <x v="2"/>
    <x v="390"/>
  </r>
  <r>
    <n v="641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x v="0"/>
    <x v="0"/>
    <x v="0"/>
    <n v="0"/>
    <n v="4"/>
    <x v="0"/>
    <x v="0"/>
    <x v="0"/>
    <x v="391"/>
  </r>
  <r>
    <n v="642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x v="0"/>
    <x v="0"/>
    <x v="0"/>
    <n v="0"/>
    <n v="5"/>
    <x v="1"/>
    <x v="0"/>
    <x v="0"/>
    <x v="64"/>
  </r>
  <r>
    <n v="643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x v="0"/>
    <x v="1"/>
    <x v="0"/>
    <n v="0"/>
    <n v="7"/>
    <x v="3"/>
    <x v="0"/>
    <x v="0"/>
    <x v="11"/>
  </r>
  <r>
    <n v="644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x v="0"/>
    <x v="2"/>
    <x v="0"/>
    <n v="0"/>
    <n v="4"/>
    <x v="1"/>
    <x v="0"/>
    <x v="0"/>
    <x v="135"/>
  </r>
  <r>
    <n v="645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x v="0"/>
    <x v="0"/>
    <x v="0"/>
    <n v="0"/>
    <n v="10"/>
    <x v="3"/>
    <x v="1"/>
    <x v="2"/>
    <x v="392"/>
  </r>
  <r>
    <n v="646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x v="0"/>
    <x v="0"/>
    <x v="0"/>
    <n v="0"/>
    <n v="3"/>
    <x v="1"/>
    <x v="0"/>
    <x v="0"/>
    <x v="393"/>
  </r>
  <r>
    <n v="647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x v="0"/>
    <x v="0"/>
    <x v="0"/>
    <n v="0"/>
    <n v="7"/>
    <x v="0"/>
    <x v="0"/>
    <x v="0"/>
    <x v="394"/>
  </r>
  <r>
    <n v="648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x v="0"/>
    <x v="0"/>
    <x v="0"/>
    <n v="0"/>
    <n v="6"/>
    <x v="0"/>
    <x v="0"/>
    <x v="0"/>
    <x v="106"/>
  </r>
  <r>
    <n v="649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x v="0"/>
    <x v="0"/>
    <x v="0"/>
    <n v="0"/>
    <n v="6"/>
    <x v="4"/>
    <x v="0"/>
    <x v="0"/>
    <x v="106"/>
  </r>
  <r>
    <n v="650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1"/>
    <x v="0"/>
    <n v="0"/>
    <n v="12"/>
    <x v="1"/>
    <x v="0"/>
    <x v="0"/>
    <x v="112"/>
  </r>
  <r>
    <n v="651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x v="0"/>
    <x v="0"/>
    <x v="0"/>
    <n v="0"/>
    <n v="5"/>
    <x v="0"/>
    <x v="0"/>
    <x v="0"/>
    <x v="395"/>
  </r>
  <r>
    <n v="652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x v="0"/>
    <x v="1"/>
    <x v="0"/>
    <n v="0"/>
    <n v="10"/>
    <x v="3"/>
    <x v="0"/>
    <x v="0"/>
    <x v="280"/>
  </r>
  <r>
    <n v="653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x v="0"/>
    <x v="0"/>
    <x v="0"/>
    <n v="0"/>
    <n v="7"/>
    <x v="3"/>
    <x v="0"/>
    <x v="0"/>
    <x v="272"/>
  </r>
  <r>
    <n v="654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x v="0"/>
    <x v="1"/>
    <x v="0"/>
    <n v="0"/>
    <n v="6"/>
    <x v="0"/>
    <x v="0"/>
    <x v="0"/>
    <x v="152"/>
  </r>
  <r>
    <n v="655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x v="0"/>
    <x v="0"/>
    <x v="0"/>
    <n v="0"/>
    <n v="8"/>
    <x v="0"/>
    <x v="0"/>
    <x v="0"/>
    <x v="396"/>
  </r>
  <r>
    <n v="656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x v="0"/>
    <x v="0"/>
    <x v="0"/>
    <n v="0"/>
    <n v="3"/>
    <x v="4"/>
    <x v="0"/>
    <x v="5"/>
    <x v="209"/>
  </r>
  <r>
    <n v="657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x v="0"/>
    <x v="1"/>
    <x v="0"/>
    <n v="0"/>
    <n v="8"/>
    <x v="0"/>
    <x v="0"/>
    <x v="0"/>
    <x v="397"/>
  </r>
  <r>
    <n v="658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x v="0"/>
    <x v="1"/>
    <x v="0"/>
    <n v="0"/>
    <n v="2"/>
    <x v="0"/>
    <x v="0"/>
    <x v="0"/>
    <x v="16"/>
  </r>
  <r>
    <n v="659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x v="0"/>
    <x v="0"/>
    <x v="0"/>
    <n v="0"/>
    <n v="1"/>
    <x v="4"/>
    <x v="0"/>
    <x v="1"/>
    <x v="398"/>
  </r>
  <r>
    <n v="660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x v="0"/>
    <x v="1"/>
    <x v="0"/>
    <n v="0"/>
    <n v="3"/>
    <x v="3"/>
    <x v="0"/>
    <x v="0"/>
    <x v="214"/>
  </r>
  <r>
    <n v="661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x v="0"/>
    <x v="0"/>
    <x v="0"/>
    <n v="0"/>
    <n v="11"/>
    <x v="1"/>
    <x v="0"/>
    <x v="0"/>
    <x v="399"/>
  </r>
  <r>
    <n v="662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x v="0"/>
    <x v="0"/>
    <x v="0"/>
    <n v="0"/>
    <n v="7"/>
    <x v="3"/>
    <x v="0"/>
    <x v="0"/>
    <x v="400"/>
  </r>
  <r>
    <n v="663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x v="0"/>
    <x v="0"/>
    <x v="0"/>
    <n v="0"/>
    <n v="7"/>
    <x v="3"/>
    <x v="0"/>
    <x v="0"/>
    <x v="50"/>
  </r>
  <r>
    <n v="664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x v="0"/>
    <x v="1"/>
    <x v="0"/>
    <n v="0"/>
    <n v="4"/>
    <x v="0"/>
    <x v="0"/>
    <x v="0"/>
    <x v="381"/>
  </r>
  <r>
    <n v="665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x v="0"/>
    <x v="0"/>
    <x v="0"/>
    <n v="0"/>
    <n v="1"/>
    <x v="2"/>
    <x v="1"/>
    <x v="2"/>
    <x v="401"/>
  </r>
  <r>
    <n v="666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x v="0"/>
    <x v="0"/>
    <x v="0"/>
    <n v="0"/>
    <n v="11"/>
    <x v="2"/>
    <x v="0"/>
    <x v="0"/>
    <x v="402"/>
  </r>
  <r>
    <n v="667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x v="0"/>
    <x v="0"/>
    <x v="0"/>
    <n v="0"/>
    <n v="8"/>
    <x v="1"/>
    <x v="0"/>
    <x v="1"/>
    <x v="275"/>
  </r>
  <r>
    <n v="668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x v="0"/>
    <x v="0"/>
    <x v="0"/>
    <n v="0"/>
    <n v="10"/>
    <x v="0"/>
    <x v="0"/>
    <x v="0"/>
    <x v="74"/>
  </r>
  <r>
    <n v="669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x v="0"/>
    <x v="0"/>
    <x v="0"/>
    <n v="0"/>
    <n v="11"/>
    <x v="2"/>
    <x v="0"/>
    <x v="0"/>
    <x v="282"/>
  </r>
  <r>
    <n v="670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x v="0"/>
    <x v="0"/>
    <x v="0"/>
    <n v="0"/>
    <n v="7"/>
    <x v="2"/>
    <x v="0"/>
    <x v="0"/>
    <x v="381"/>
  </r>
  <r>
    <n v="671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x v="0"/>
    <x v="0"/>
    <x v="0"/>
    <n v="0"/>
    <n v="2"/>
    <x v="3"/>
    <x v="0"/>
    <x v="0"/>
    <x v="403"/>
  </r>
  <r>
    <n v="672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x v="0"/>
    <x v="0"/>
    <x v="0"/>
    <n v="0"/>
    <n v="7"/>
    <x v="3"/>
    <x v="0"/>
    <x v="0"/>
    <x v="404"/>
  </r>
  <r>
    <n v="673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x v="0"/>
    <x v="0"/>
    <x v="0"/>
    <n v="0"/>
    <n v="6"/>
    <x v="2"/>
    <x v="0"/>
    <x v="0"/>
    <x v="258"/>
  </r>
  <r>
    <n v="674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x v="0"/>
    <x v="0"/>
    <x v="0"/>
    <n v="0"/>
    <n v="6"/>
    <x v="1"/>
    <x v="0"/>
    <x v="0"/>
    <x v="405"/>
  </r>
  <r>
    <n v="675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x v="0"/>
    <x v="0"/>
    <x v="0"/>
    <n v="0"/>
    <n v="7"/>
    <x v="0"/>
    <x v="0"/>
    <x v="0"/>
    <x v="3"/>
  </r>
  <r>
    <n v="676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x v="0"/>
    <x v="0"/>
    <x v="0"/>
    <n v="0"/>
    <n v="4"/>
    <x v="3"/>
    <x v="0"/>
    <x v="0"/>
    <x v="157"/>
  </r>
  <r>
    <n v="677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x v="0"/>
    <x v="0"/>
    <x v="0"/>
    <n v="0"/>
    <n v="5"/>
    <x v="2"/>
    <x v="0"/>
    <x v="0"/>
    <x v="114"/>
  </r>
  <r>
    <n v="678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x v="0"/>
    <x v="0"/>
    <x v="0"/>
    <n v="0"/>
    <n v="5"/>
    <x v="3"/>
    <x v="0"/>
    <x v="0"/>
    <x v="129"/>
  </r>
  <r>
    <n v="679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x v="0"/>
    <x v="0"/>
    <x v="0"/>
    <n v="0"/>
    <n v="7"/>
    <x v="3"/>
    <x v="1"/>
    <x v="2"/>
    <x v="406"/>
  </r>
  <r>
    <n v="680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x v="0"/>
    <x v="0"/>
    <x v="0"/>
    <n v="0"/>
    <n v="10"/>
    <x v="1"/>
    <x v="0"/>
    <x v="0"/>
    <x v="140"/>
  </r>
  <r>
    <n v="681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x v="0"/>
    <x v="0"/>
    <x v="0"/>
    <n v="0"/>
    <n v="5"/>
    <x v="4"/>
    <x v="0"/>
    <x v="0"/>
    <x v="5"/>
  </r>
  <r>
    <n v="682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x v="0"/>
    <x v="0"/>
    <x v="0"/>
    <n v="0"/>
    <n v="7"/>
    <x v="3"/>
    <x v="0"/>
    <x v="1"/>
    <x v="407"/>
  </r>
  <r>
    <n v="683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x v="0"/>
    <x v="0"/>
    <x v="0"/>
    <n v="0"/>
    <n v="11"/>
    <x v="0"/>
    <x v="0"/>
    <x v="0"/>
    <x v="151"/>
  </r>
  <r>
    <n v="684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x v="0"/>
    <x v="0"/>
    <x v="0"/>
    <n v="0"/>
    <n v="7"/>
    <x v="1"/>
    <x v="0"/>
    <x v="0"/>
    <x v="408"/>
  </r>
  <r>
    <n v="685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x v="0"/>
    <x v="0"/>
    <x v="0"/>
    <n v="0"/>
    <n v="6"/>
    <x v="4"/>
    <x v="0"/>
    <x v="0"/>
    <x v="376"/>
  </r>
  <r>
    <n v="686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x v="0"/>
    <x v="0"/>
    <x v="0"/>
    <n v="0"/>
    <n v="9"/>
    <x v="1"/>
    <x v="0"/>
    <x v="0"/>
    <x v="27"/>
  </r>
  <r>
    <n v="687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x v="0"/>
    <x v="0"/>
    <x v="0"/>
    <n v="0"/>
    <n v="8"/>
    <x v="1"/>
    <x v="1"/>
    <x v="2"/>
    <x v="409"/>
  </r>
  <r>
    <n v="688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x v="0"/>
    <x v="0"/>
    <x v="0"/>
    <n v="0"/>
    <n v="3"/>
    <x v="1"/>
    <x v="0"/>
    <x v="0"/>
    <x v="410"/>
  </r>
  <r>
    <n v="689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x v="0"/>
    <x v="0"/>
    <x v="0"/>
    <n v="0"/>
    <n v="10"/>
    <x v="1"/>
    <x v="1"/>
    <x v="2"/>
    <x v="411"/>
  </r>
  <r>
    <n v="690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x v="0"/>
    <x v="0"/>
    <x v="0"/>
    <n v="0"/>
    <n v="6"/>
    <x v="1"/>
    <x v="0"/>
    <x v="0"/>
    <x v="412"/>
  </r>
  <r>
    <n v="69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x v="0"/>
    <x v="0"/>
    <x v="0"/>
    <n v="0"/>
    <n v="5"/>
    <x v="0"/>
    <x v="0"/>
    <x v="0"/>
    <x v="42"/>
  </r>
  <r>
    <n v="692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x v="0"/>
    <x v="0"/>
    <x v="0"/>
    <n v="0"/>
    <n v="1"/>
    <x v="1"/>
    <x v="0"/>
    <x v="0"/>
    <x v="413"/>
  </r>
  <r>
    <n v="693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x v="0"/>
    <x v="0"/>
    <x v="0"/>
    <n v="0"/>
    <n v="4"/>
    <x v="2"/>
    <x v="0"/>
    <x v="0"/>
    <x v="414"/>
  </r>
  <r>
    <n v="694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x v="0"/>
    <x v="0"/>
    <x v="0"/>
    <n v="0"/>
    <n v="12"/>
    <x v="2"/>
    <x v="0"/>
    <x v="1"/>
    <x v="415"/>
  </r>
  <r>
    <n v="695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x v="0"/>
    <x v="1"/>
    <x v="0"/>
    <n v="0"/>
    <n v="4"/>
    <x v="3"/>
    <x v="0"/>
    <x v="0"/>
    <x v="416"/>
  </r>
  <r>
    <n v="696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x v="0"/>
    <x v="0"/>
    <x v="0"/>
    <n v="0"/>
    <n v="7"/>
    <x v="2"/>
    <x v="0"/>
    <x v="0"/>
    <x v="105"/>
  </r>
  <r>
    <n v="697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x v="0"/>
    <x v="0"/>
    <x v="0"/>
    <n v="0"/>
    <n v="6"/>
    <x v="2"/>
    <x v="0"/>
    <x v="0"/>
    <x v="417"/>
  </r>
  <r>
    <n v="698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x v="0"/>
    <x v="0"/>
    <x v="0"/>
    <n v="0"/>
    <n v="9"/>
    <x v="2"/>
    <x v="0"/>
    <x v="0"/>
    <x v="418"/>
  </r>
  <r>
    <n v="699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x v="0"/>
    <x v="1"/>
    <x v="0"/>
    <n v="0"/>
    <n v="4"/>
    <x v="4"/>
    <x v="0"/>
    <x v="0"/>
    <x v="419"/>
  </r>
  <r>
    <n v="700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x v="0"/>
    <x v="0"/>
    <x v="0"/>
    <n v="0"/>
    <n v="7"/>
    <x v="0"/>
    <x v="0"/>
    <x v="0"/>
    <x v="420"/>
  </r>
  <r>
    <n v="701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x v="0"/>
    <x v="0"/>
    <x v="0"/>
    <n v="0"/>
    <n v="5"/>
    <x v="2"/>
    <x v="0"/>
    <x v="0"/>
    <x v="421"/>
  </r>
  <r>
    <n v="702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x v="0"/>
    <x v="0"/>
    <x v="0"/>
    <n v="0"/>
    <n v="7"/>
    <x v="2"/>
    <x v="2"/>
    <x v="0"/>
    <x v="3"/>
  </r>
  <r>
    <n v="703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x v="0"/>
    <x v="0"/>
    <x v="0"/>
    <n v="0"/>
    <n v="7"/>
    <x v="2"/>
    <x v="1"/>
    <x v="2"/>
    <x v="422"/>
  </r>
  <r>
    <n v="704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x v="0"/>
    <x v="1"/>
    <x v="0"/>
    <n v="0"/>
    <n v="5"/>
    <x v="4"/>
    <x v="0"/>
    <x v="0"/>
    <x v="3"/>
  </r>
  <r>
    <n v="705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x v="0"/>
    <x v="0"/>
    <x v="0"/>
    <n v="0"/>
    <n v="5"/>
    <x v="4"/>
    <x v="0"/>
    <x v="0"/>
    <x v="423"/>
  </r>
  <r>
    <n v="706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x v="0"/>
    <x v="0"/>
    <x v="3"/>
    <n v="3500"/>
    <n v="7"/>
    <x v="4"/>
    <x v="0"/>
    <x v="0"/>
    <x v="424"/>
  </r>
  <r>
    <n v="707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x v="0"/>
    <x v="0"/>
    <x v="0"/>
    <n v="0"/>
    <n v="6"/>
    <x v="1"/>
    <x v="0"/>
    <x v="0"/>
    <x v="425"/>
  </r>
  <r>
    <n v="708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x v="0"/>
    <x v="0"/>
    <x v="0"/>
    <n v="0"/>
    <n v="12"/>
    <x v="3"/>
    <x v="0"/>
    <x v="0"/>
    <x v="426"/>
  </r>
  <r>
    <n v="709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x v="0"/>
    <x v="0"/>
    <x v="0"/>
    <n v="0"/>
    <n v="7"/>
    <x v="1"/>
    <x v="1"/>
    <x v="2"/>
    <x v="427"/>
  </r>
  <r>
    <n v="710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x v="0"/>
    <x v="1"/>
    <x v="0"/>
    <n v="0"/>
    <n v="12"/>
    <x v="0"/>
    <x v="0"/>
    <x v="1"/>
    <x v="84"/>
  </r>
  <r>
    <n v="711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x v="0"/>
    <x v="0"/>
    <x v="0"/>
    <n v="0"/>
    <n v="7"/>
    <x v="0"/>
    <x v="0"/>
    <x v="0"/>
    <x v="428"/>
  </r>
  <r>
    <n v="712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x v="0"/>
    <x v="0"/>
    <x v="0"/>
    <n v="0"/>
    <n v="1"/>
    <x v="4"/>
    <x v="0"/>
    <x v="1"/>
    <x v="429"/>
  </r>
  <r>
    <n v="713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x v="0"/>
    <x v="0"/>
    <x v="0"/>
    <n v="0"/>
    <n v="10"/>
    <x v="0"/>
    <x v="0"/>
    <x v="0"/>
    <x v="430"/>
  </r>
  <r>
    <n v="714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x v="0"/>
    <x v="0"/>
    <x v="0"/>
    <n v="0"/>
    <n v="5"/>
    <x v="2"/>
    <x v="0"/>
    <x v="0"/>
    <x v="275"/>
  </r>
  <r>
    <n v="715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x v="0"/>
    <x v="0"/>
    <x v="0"/>
    <n v="0"/>
    <n v="3"/>
    <x v="4"/>
    <x v="0"/>
    <x v="0"/>
    <x v="431"/>
  </r>
  <r>
    <n v="716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x v="0"/>
    <x v="1"/>
    <x v="0"/>
    <n v="0"/>
    <n v="8"/>
    <x v="3"/>
    <x v="0"/>
    <x v="0"/>
    <x v="258"/>
  </r>
  <r>
    <n v="717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x v="0"/>
    <x v="0"/>
    <x v="0"/>
    <n v="0"/>
    <n v="7"/>
    <x v="1"/>
    <x v="0"/>
    <x v="0"/>
    <x v="432"/>
  </r>
  <r>
    <n v="718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x v="0"/>
    <x v="1"/>
    <x v="0"/>
    <n v="0"/>
    <n v="11"/>
    <x v="0"/>
    <x v="0"/>
    <x v="0"/>
    <x v="14"/>
  </r>
  <r>
    <n v="719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x v="0"/>
    <x v="0"/>
    <x v="0"/>
    <n v="0"/>
    <n v="8"/>
    <x v="0"/>
    <x v="0"/>
    <x v="0"/>
    <x v="433"/>
  </r>
  <r>
    <n v="720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x v="0"/>
    <x v="0"/>
    <x v="0"/>
    <n v="0"/>
    <n v="5"/>
    <x v="2"/>
    <x v="0"/>
    <x v="0"/>
    <x v="140"/>
  </r>
  <r>
    <n v="721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x v="0"/>
    <x v="0"/>
    <x v="0"/>
    <n v="0"/>
    <n v="12"/>
    <x v="2"/>
    <x v="0"/>
    <x v="0"/>
    <x v="291"/>
  </r>
  <r>
    <n v="722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x v="0"/>
    <x v="0"/>
    <x v="0"/>
    <n v="0"/>
    <n v="5"/>
    <x v="4"/>
    <x v="0"/>
    <x v="0"/>
    <x v="5"/>
  </r>
  <r>
    <n v="723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x v="0"/>
    <x v="0"/>
    <x v="0"/>
    <n v="0"/>
    <n v="7"/>
    <x v="3"/>
    <x v="0"/>
    <x v="0"/>
    <x v="202"/>
  </r>
  <r>
    <n v="724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x v="0"/>
    <x v="0"/>
    <x v="0"/>
    <n v="0"/>
    <n v="5"/>
    <x v="0"/>
    <x v="0"/>
    <x v="0"/>
    <x v="152"/>
  </r>
  <r>
    <n v="725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x v="0"/>
    <x v="0"/>
    <x v="0"/>
    <n v="0"/>
    <n v="2"/>
    <x v="3"/>
    <x v="0"/>
    <x v="0"/>
    <x v="107"/>
  </r>
  <r>
    <n v="726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x v="0"/>
    <x v="0"/>
    <x v="1"/>
    <n v="500"/>
    <n v="11"/>
    <x v="3"/>
    <x v="0"/>
    <x v="0"/>
    <x v="200"/>
  </r>
  <r>
    <n v="727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x v="0"/>
    <x v="0"/>
    <x v="0"/>
    <n v="0"/>
    <n v="12"/>
    <x v="3"/>
    <x v="0"/>
    <x v="0"/>
    <x v="285"/>
  </r>
  <r>
    <n v="728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x v="0"/>
    <x v="0"/>
    <x v="0"/>
    <n v="0"/>
    <n v="2"/>
    <x v="3"/>
    <x v="0"/>
    <x v="0"/>
    <x v="188"/>
  </r>
  <r>
    <n v="729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x v="0"/>
    <x v="0"/>
    <x v="0"/>
    <n v="0"/>
    <n v="7"/>
    <x v="3"/>
    <x v="2"/>
    <x v="1"/>
    <x v="50"/>
  </r>
  <r>
    <n v="730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x v="0"/>
    <x v="0"/>
    <x v="0"/>
    <n v="0"/>
    <n v="1"/>
    <x v="3"/>
    <x v="0"/>
    <x v="0"/>
    <x v="434"/>
  </r>
  <r>
    <n v="731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x v="0"/>
    <x v="0"/>
    <x v="0"/>
    <n v="0"/>
    <n v="3"/>
    <x v="4"/>
    <x v="0"/>
    <x v="0"/>
    <x v="435"/>
  </r>
  <r>
    <n v="732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x v="0"/>
    <x v="0"/>
    <x v="0"/>
    <n v="0"/>
    <n v="5"/>
    <x v="1"/>
    <x v="0"/>
    <x v="0"/>
    <x v="229"/>
  </r>
  <r>
    <n v="733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x v="0"/>
    <x v="0"/>
    <x v="0"/>
    <n v="0"/>
    <n v="7"/>
    <x v="0"/>
    <x v="0"/>
    <x v="0"/>
    <x v="124"/>
  </r>
  <r>
    <n v="734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x v="0"/>
    <x v="2"/>
    <x v="1"/>
    <n v="400"/>
    <n v="3"/>
    <x v="3"/>
    <x v="0"/>
    <x v="0"/>
    <x v="436"/>
  </r>
  <r>
    <n v="735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x v="0"/>
    <x v="0"/>
    <x v="0"/>
    <n v="0"/>
    <n v="5"/>
    <x v="1"/>
    <x v="0"/>
    <x v="5"/>
    <x v="280"/>
  </r>
  <r>
    <n v="736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x v="0"/>
    <x v="0"/>
    <x v="0"/>
    <n v="0"/>
    <n v="10"/>
    <x v="2"/>
    <x v="0"/>
    <x v="0"/>
    <x v="143"/>
  </r>
  <r>
    <n v="737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x v="0"/>
    <x v="0"/>
    <x v="0"/>
    <n v="0"/>
    <n v="7"/>
    <x v="2"/>
    <x v="0"/>
    <x v="0"/>
    <x v="437"/>
  </r>
  <r>
    <n v="738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x v="0"/>
    <x v="0"/>
    <x v="0"/>
    <n v="0"/>
    <n v="6"/>
    <x v="2"/>
    <x v="0"/>
    <x v="0"/>
    <x v="438"/>
  </r>
  <r>
    <n v="739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x v="0"/>
    <x v="0"/>
    <x v="0"/>
    <n v="0"/>
    <n v="3"/>
    <x v="3"/>
    <x v="0"/>
    <x v="4"/>
    <x v="266"/>
  </r>
  <r>
    <n v="740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x v="0"/>
    <x v="0"/>
    <x v="0"/>
    <n v="0"/>
    <n v="4"/>
    <x v="3"/>
    <x v="0"/>
    <x v="0"/>
    <x v="100"/>
  </r>
  <r>
    <n v="741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x v="0"/>
    <x v="3"/>
    <x v="0"/>
    <n v="0"/>
    <n v="5"/>
    <x v="1"/>
    <x v="0"/>
    <x v="1"/>
    <x v="15"/>
  </r>
  <r>
    <n v="742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x v="0"/>
    <x v="3"/>
    <x v="0"/>
    <n v="0"/>
    <n v="5"/>
    <x v="0"/>
    <x v="0"/>
    <x v="0"/>
    <x v="289"/>
  </r>
  <r>
    <n v="743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x v="0"/>
    <x v="3"/>
    <x v="0"/>
    <n v="0"/>
    <n v="12"/>
    <x v="1"/>
    <x v="0"/>
    <x v="0"/>
    <x v="266"/>
  </r>
  <r>
    <n v="744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x v="0"/>
    <x v="0"/>
    <x v="0"/>
    <n v="0"/>
    <n v="10"/>
    <x v="3"/>
    <x v="0"/>
    <x v="0"/>
    <x v="216"/>
  </r>
  <r>
    <n v="745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x v="0"/>
    <x v="0"/>
    <x v="0"/>
    <n v="0"/>
    <n v="10"/>
    <x v="0"/>
    <x v="0"/>
    <x v="0"/>
    <x v="63"/>
  </r>
  <r>
    <n v="746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x v="0"/>
    <x v="0"/>
    <x v="0"/>
    <n v="0"/>
    <n v="7"/>
    <x v="0"/>
    <x v="0"/>
    <x v="0"/>
    <x v="439"/>
  </r>
  <r>
    <n v="747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x v="0"/>
    <x v="0"/>
    <x v="0"/>
    <n v="0"/>
    <n v="4"/>
    <x v="3"/>
    <x v="0"/>
    <x v="0"/>
    <x v="440"/>
  </r>
  <r>
    <n v="748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x v="0"/>
    <x v="0"/>
    <x v="0"/>
    <n v="0"/>
    <n v="5"/>
    <x v="3"/>
    <x v="0"/>
    <x v="0"/>
    <x v="441"/>
  </r>
  <r>
    <n v="749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x v="0"/>
    <x v="0"/>
    <x v="0"/>
    <n v="0"/>
    <n v="3"/>
    <x v="4"/>
    <x v="0"/>
    <x v="0"/>
    <x v="442"/>
  </r>
  <r>
    <n v="750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x v="0"/>
    <x v="0"/>
    <x v="0"/>
    <n v="0"/>
    <n v="4"/>
    <x v="3"/>
    <x v="0"/>
    <x v="0"/>
    <x v="165"/>
  </r>
  <r>
    <n v="751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x v="0"/>
    <x v="0"/>
    <x v="0"/>
    <n v="0"/>
    <n v="6"/>
    <x v="4"/>
    <x v="0"/>
    <x v="0"/>
    <x v="335"/>
  </r>
  <r>
    <n v="752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x v="0"/>
    <x v="0"/>
    <x v="0"/>
    <n v="0"/>
    <n v="8"/>
    <x v="1"/>
    <x v="0"/>
    <x v="0"/>
    <x v="259"/>
  </r>
  <r>
    <n v="753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x v="0"/>
    <x v="0"/>
    <x v="0"/>
    <n v="0"/>
    <n v="7"/>
    <x v="2"/>
    <x v="0"/>
    <x v="0"/>
    <x v="103"/>
  </r>
  <r>
    <n v="754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x v="0"/>
    <x v="0"/>
    <x v="0"/>
    <n v="0"/>
    <n v="3"/>
    <x v="2"/>
    <x v="0"/>
    <x v="0"/>
    <x v="443"/>
  </r>
  <r>
    <n v="755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x v="0"/>
    <x v="0"/>
    <x v="0"/>
    <n v="0"/>
    <n v="7"/>
    <x v="3"/>
    <x v="0"/>
    <x v="0"/>
    <x v="168"/>
  </r>
  <r>
    <n v="756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x v="0"/>
    <x v="0"/>
    <x v="0"/>
    <n v="0"/>
    <n v="3"/>
    <x v="3"/>
    <x v="0"/>
    <x v="0"/>
    <x v="54"/>
  </r>
  <r>
    <n v="757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x v="0"/>
    <x v="0"/>
    <x v="0"/>
    <n v="0"/>
    <n v="4"/>
    <x v="3"/>
    <x v="0"/>
    <x v="0"/>
    <x v="297"/>
  </r>
  <r>
    <n v="758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x v="0"/>
    <x v="3"/>
    <x v="0"/>
    <n v="0"/>
    <n v="4"/>
    <x v="4"/>
    <x v="0"/>
    <x v="1"/>
    <x v="444"/>
  </r>
  <r>
    <n v="759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x v="0"/>
    <x v="0"/>
    <x v="0"/>
    <n v="0"/>
    <n v="8"/>
    <x v="0"/>
    <x v="0"/>
    <x v="0"/>
    <x v="445"/>
  </r>
  <r>
    <n v="760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x v="0"/>
    <x v="0"/>
    <x v="0"/>
    <n v="0"/>
    <n v="11"/>
    <x v="1"/>
    <x v="0"/>
    <x v="0"/>
    <x v="178"/>
  </r>
  <r>
    <n v="76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x v="0"/>
    <x v="0"/>
    <x v="1"/>
    <n v="450"/>
    <n v="10"/>
    <x v="3"/>
    <x v="0"/>
    <x v="0"/>
    <x v="136"/>
  </r>
  <r>
    <n v="762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x v="0"/>
    <x v="0"/>
    <x v="0"/>
    <n v="0"/>
    <n v="10"/>
    <x v="3"/>
    <x v="0"/>
    <x v="0"/>
    <x v="98"/>
  </r>
  <r>
    <n v="763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x v="0"/>
    <x v="0"/>
    <x v="0"/>
    <n v="0"/>
    <n v="6"/>
    <x v="4"/>
    <x v="7"/>
    <x v="0"/>
    <x v="446"/>
  </r>
  <r>
    <n v="764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x v="0"/>
    <x v="0"/>
    <x v="0"/>
    <n v="0"/>
    <n v="7"/>
    <x v="3"/>
    <x v="0"/>
    <x v="0"/>
    <x v="447"/>
  </r>
  <r>
    <n v="765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x v="0"/>
    <x v="0"/>
    <x v="0"/>
    <n v="0"/>
    <n v="4"/>
    <x v="2"/>
    <x v="0"/>
    <x v="0"/>
    <x v="228"/>
  </r>
  <r>
    <n v="766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x v="0"/>
    <x v="0"/>
    <x v="0"/>
    <n v="0"/>
    <n v="8"/>
    <x v="0"/>
    <x v="1"/>
    <x v="2"/>
    <x v="448"/>
  </r>
  <r>
    <n v="767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x v="0"/>
    <x v="1"/>
    <x v="1"/>
    <n v="500"/>
    <n v="3"/>
    <x v="4"/>
    <x v="0"/>
    <x v="0"/>
    <x v="55"/>
  </r>
  <r>
    <n v="768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x v="0"/>
    <x v="0"/>
    <x v="1"/>
    <n v="1300"/>
    <n v="7"/>
    <x v="0"/>
    <x v="0"/>
    <x v="0"/>
    <x v="39"/>
  </r>
  <r>
    <n v="769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x v="0"/>
    <x v="0"/>
    <x v="0"/>
    <n v="0"/>
    <n v="10"/>
    <x v="2"/>
    <x v="0"/>
    <x v="0"/>
    <x v="449"/>
  </r>
  <r>
    <n v="770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x v="0"/>
    <x v="0"/>
    <x v="0"/>
    <n v="0"/>
    <n v="6"/>
    <x v="4"/>
    <x v="0"/>
    <x v="0"/>
    <x v="450"/>
  </r>
  <r>
    <n v="771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x v="0"/>
    <x v="0"/>
    <x v="0"/>
    <n v="0"/>
    <n v="4"/>
    <x v="3"/>
    <x v="0"/>
    <x v="0"/>
    <x v="451"/>
  </r>
  <r>
    <n v="772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x v="0"/>
    <x v="0"/>
    <x v="0"/>
    <n v="0"/>
    <n v="4"/>
    <x v="2"/>
    <x v="2"/>
    <x v="0"/>
    <x v="452"/>
  </r>
  <r>
    <n v="773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x v="0"/>
    <x v="1"/>
    <x v="0"/>
    <n v="0"/>
    <n v="3"/>
    <x v="4"/>
    <x v="0"/>
    <x v="1"/>
    <x v="172"/>
  </r>
  <r>
    <n v="774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x v="0"/>
    <x v="0"/>
    <x v="0"/>
    <n v="0"/>
    <n v="7"/>
    <x v="1"/>
    <x v="2"/>
    <x v="0"/>
    <x v="49"/>
  </r>
  <r>
    <n v="775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x v="0"/>
    <x v="0"/>
    <x v="0"/>
    <n v="0"/>
    <n v="7"/>
    <x v="1"/>
    <x v="1"/>
    <x v="2"/>
    <x v="453"/>
  </r>
  <r>
    <n v="776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x v="0"/>
    <x v="0"/>
    <x v="0"/>
    <n v="0"/>
    <n v="6"/>
    <x v="3"/>
    <x v="0"/>
    <x v="0"/>
    <x v="259"/>
  </r>
  <r>
    <n v="777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x v="0"/>
    <x v="0"/>
    <x v="0"/>
    <n v="0"/>
    <n v="7"/>
    <x v="2"/>
    <x v="1"/>
    <x v="2"/>
    <x v="454"/>
  </r>
  <r>
    <n v="778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x v="0"/>
    <x v="1"/>
    <x v="0"/>
    <n v="0"/>
    <n v="6"/>
    <x v="2"/>
    <x v="0"/>
    <x v="0"/>
    <x v="215"/>
  </r>
  <r>
    <n v="779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x v="0"/>
    <x v="0"/>
    <x v="0"/>
    <n v="0"/>
    <n v="10"/>
    <x v="1"/>
    <x v="0"/>
    <x v="0"/>
    <x v="12"/>
  </r>
  <r>
    <n v="780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x v="0"/>
    <x v="0"/>
    <x v="0"/>
    <n v="0"/>
    <n v="5"/>
    <x v="2"/>
    <x v="0"/>
    <x v="0"/>
    <x v="152"/>
  </r>
  <r>
    <n v="781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x v="0"/>
    <x v="0"/>
    <x v="0"/>
    <n v="0"/>
    <n v="6"/>
    <x v="1"/>
    <x v="0"/>
    <x v="0"/>
    <x v="105"/>
  </r>
  <r>
    <n v="782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x v="0"/>
    <x v="0"/>
    <x v="0"/>
    <n v="0"/>
    <n v="7"/>
    <x v="2"/>
    <x v="0"/>
    <x v="0"/>
    <x v="455"/>
  </r>
  <r>
    <n v="783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x v="0"/>
    <x v="0"/>
    <x v="0"/>
    <n v="0"/>
    <n v="6"/>
    <x v="3"/>
    <x v="0"/>
    <x v="0"/>
    <x v="456"/>
  </r>
  <r>
    <n v="784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x v="0"/>
    <x v="0"/>
    <x v="0"/>
    <n v="0"/>
    <n v="7"/>
    <x v="3"/>
    <x v="0"/>
    <x v="0"/>
    <x v="32"/>
  </r>
  <r>
    <n v="785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x v="0"/>
    <x v="0"/>
    <x v="0"/>
    <n v="0"/>
    <n v="6"/>
    <x v="0"/>
    <x v="0"/>
    <x v="0"/>
    <x v="113"/>
  </r>
  <r>
    <n v="7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x v="0"/>
    <x v="0"/>
    <x v="0"/>
    <n v="0"/>
    <n v="9"/>
    <x v="3"/>
    <x v="0"/>
    <x v="0"/>
    <x v="457"/>
  </r>
  <r>
    <n v="787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x v="0"/>
    <x v="0"/>
    <x v="1"/>
    <n v="1200"/>
    <n v="6"/>
    <x v="4"/>
    <x v="0"/>
    <x v="0"/>
    <x v="19"/>
  </r>
  <r>
    <n v="788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x v="0"/>
    <x v="0"/>
    <x v="0"/>
    <n v="0"/>
    <n v="1"/>
    <x v="4"/>
    <x v="0"/>
    <x v="0"/>
    <x v="458"/>
  </r>
  <r>
    <n v="789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x v="0"/>
    <x v="0"/>
    <x v="0"/>
    <n v="0"/>
    <n v="8"/>
    <x v="0"/>
    <x v="0"/>
    <x v="0"/>
    <x v="459"/>
  </r>
  <r>
    <n v="790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x v="0"/>
    <x v="0"/>
    <x v="0"/>
    <n v="0"/>
    <n v="7"/>
    <x v="1"/>
    <x v="0"/>
    <x v="0"/>
    <x v="229"/>
  </r>
  <r>
    <n v="791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x v="0"/>
    <x v="0"/>
    <x v="0"/>
    <n v="0"/>
    <n v="9"/>
    <x v="3"/>
    <x v="0"/>
    <x v="0"/>
    <x v="460"/>
  </r>
  <r>
    <n v="792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x v="0"/>
    <x v="0"/>
    <x v="0"/>
    <n v="0"/>
    <n v="5"/>
    <x v="1"/>
    <x v="0"/>
    <x v="0"/>
    <x v="461"/>
  </r>
  <r>
    <n v="793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x v="0"/>
    <x v="0"/>
    <x v="0"/>
    <n v="0"/>
    <n v="6"/>
    <x v="1"/>
    <x v="0"/>
    <x v="0"/>
    <x v="462"/>
  </r>
  <r>
    <n v="794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x v="0"/>
    <x v="0"/>
    <x v="0"/>
    <n v="0"/>
    <n v="6"/>
    <x v="1"/>
    <x v="1"/>
    <x v="2"/>
    <x v="66"/>
  </r>
  <r>
    <n v="795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x v="0"/>
    <x v="0"/>
    <x v="1"/>
    <n v="500"/>
    <n v="10"/>
    <x v="0"/>
    <x v="0"/>
    <x v="0"/>
    <x v="188"/>
  </r>
  <r>
    <n v="796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x v="0"/>
    <x v="1"/>
    <x v="0"/>
    <n v="0"/>
    <n v="4"/>
    <x v="4"/>
    <x v="0"/>
    <x v="0"/>
    <x v="118"/>
  </r>
  <r>
    <n v="797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x v="0"/>
    <x v="1"/>
    <x v="0"/>
    <n v="0"/>
    <n v="4"/>
    <x v="1"/>
    <x v="0"/>
    <x v="0"/>
    <x v="463"/>
  </r>
  <r>
    <n v="798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x v="0"/>
    <x v="0"/>
    <x v="0"/>
    <n v="0"/>
    <n v="4"/>
    <x v="0"/>
    <x v="0"/>
    <x v="1"/>
    <x v="50"/>
  </r>
  <r>
    <n v="799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x v="0"/>
    <x v="0"/>
    <x v="0"/>
    <n v="0"/>
    <n v="7"/>
    <x v="3"/>
    <x v="1"/>
    <x v="2"/>
    <x v="464"/>
  </r>
  <r>
    <n v="800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x v="0"/>
    <x v="1"/>
    <x v="0"/>
    <n v="0"/>
    <n v="6"/>
    <x v="1"/>
    <x v="0"/>
    <x v="0"/>
    <x v="216"/>
  </r>
  <r>
    <n v="801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x v="0"/>
    <x v="0"/>
    <x v="1"/>
    <n v="400"/>
    <n v="5"/>
    <x v="0"/>
    <x v="0"/>
    <x v="0"/>
    <x v="7"/>
  </r>
  <r>
    <n v="802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x v="0"/>
    <x v="0"/>
    <x v="0"/>
    <n v="0"/>
    <n v="7"/>
    <x v="1"/>
    <x v="0"/>
    <x v="0"/>
    <x v="84"/>
  </r>
  <r>
    <n v="803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x v="0"/>
    <x v="0"/>
    <x v="0"/>
    <n v="0"/>
    <n v="10"/>
    <x v="0"/>
    <x v="0"/>
    <x v="0"/>
    <x v="430"/>
  </r>
  <r>
    <n v="804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x v="0"/>
    <x v="0"/>
    <x v="0"/>
    <n v="0"/>
    <n v="1"/>
    <x v="3"/>
    <x v="1"/>
    <x v="2"/>
    <x v="465"/>
  </r>
  <r>
    <n v="805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x v="0"/>
    <x v="2"/>
    <x v="0"/>
    <n v="0"/>
    <n v="6"/>
    <x v="2"/>
    <x v="0"/>
    <x v="5"/>
    <x v="9"/>
  </r>
  <r>
    <n v="806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x v="0"/>
    <x v="0"/>
    <x v="0"/>
    <n v="0"/>
    <n v="7"/>
    <x v="0"/>
    <x v="1"/>
    <x v="2"/>
    <x v="466"/>
  </r>
  <r>
    <n v="807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x v="0"/>
    <x v="0"/>
    <x v="0"/>
    <n v="0"/>
    <n v="10"/>
    <x v="2"/>
    <x v="0"/>
    <x v="0"/>
    <x v="467"/>
  </r>
  <r>
    <n v="808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x v="0"/>
    <x v="0"/>
    <x v="0"/>
    <n v="0"/>
    <n v="5"/>
    <x v="3"/>
    <x v="0"/>
    <x v="0"/>
    <x v="2"/>
  </r>
  <r>
    <n v="809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x v="0"/>
    <x v="2"/>
    <x v="0"/>
    <n v="0"/>
    <n v="6"/>
    <x v="2"/>
    <x v="0"/>
    <x v="0"/>
    <x v="468"/>
  </r>
  <r>
    <n v="810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x v="0"/>
    <x v="1"/>
    <x v="0"/>
    <n v="0"/>
    <n v="11"/>
    <x v="3"/>
    <x v="0"/>
    <x v="0"/>
    <x v="179"/>
  </r>
  <r>
    <n v="811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x v="2"/>
    <x v="3"/>
    <x v="0"/>
    <n v="0"/>
    <n v="1"/>
    <x v="2"/>
    <x v="0"/>
    <x v="0"/>
    <x v="111"/>
  </r>
  <r>
    <n v="812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x v="0"/>
    <x v="0"/>
    <x v="0"/>
    <n v="0"/>
    <n v="6"/>
    <x v="0"/>
    <x v="3"/>
    <x v="0"/>
    <x v="469"/>
  </r>
  <r>
    <n v="813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x v="0"/>
    <x v="0"/>
    <x v="1"/>
    <n v="54"/>
    <n v="6"/>
    <x v="4"/>
    <x v="0"/>
    <x v="4"/>
    <x v="470"/>
  </r>
  <r>
    <n v="814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x v="0"/>
    <x v="0"/>
    <x v="1"/>
    <n v="500"/>
    <n v="4"/>
    <x v="1"/>
    <x v="2"/>
    <x v="0"/>
    <x v="471"/>
  </r>
  <r>
    <n v="815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x v="0"/>
    <x v="0"/>
    <x v="0"/>
    <n v="0"/>
    <n v="7"/>
    <x v="2"/>
    <x v="0"/>
    <x v="0"/>
    <x v="298"/>
  </r>
  <r>
    <n v="816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x v="0"/>
    <x v="0"/>
    <x v="0"/>
    <n v="0"/>
    <n v="5"/>
    <x v="4"/>
    <x v="0"/>
    <x v="0"/>
    <x v="472"/>
  </r>
  <r>
    <n v="817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x v="0"/>
    <x v="0"/>
    <x v="0"/>
    <n v="0"/>
    <n v="7"/>
    <x v="2"/>
    <x v="0"/>
    <x v="0"/>
    <x v="193"/>
  </r>
  <r>
    <n v="818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x v="0"/>
    <x v="0"/>
    <x v="0"/>
    <n v="0"/>
    <n v="7"/>
    <x v="0"/>
    <x v="0"/>
    <x v="0"/>
    <x v="473"/>
  </r>
  <r>
    <n v="819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x v="0"/>
    <x v="1"/>
    <x v="0"/>
    <n v="0"/>
    <n v="6"/>
    <x v="4"/>
    <x v="0"/>
    <x v="0"/>
    <x v="106"/>
  </r>
  <r>
    <n v="820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x v="0"/>
    <x v="0"/>
    <x v="0"/>
    <n v="0"/>
    <n v="6"/>
    <x v="4"/>
    <x v="1"/>
    <x v="2"/>
    <x v="474"/>
  </r>
  <r>
    <n v="821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x v="0"/>
    <x v="0"/>
    <x v="0"/>
    <n v="0"/>
    <n v="6"/>
    <x v="0"/>
    <x v="0"/>
    <x v="0"/>
    <x v="475"/>
  </r>
  <r>
    <n v="822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x v="0"/>
    <x v="0"/>
    <x v="0"/>
    <n v="0"/>
    <n v="2"/>
    <x v="3"/>
    <x v="0"/>
    <x v="0"/>
    <x v="389"/>
  </r>
  <r>
    <n v="823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x v="0"/>
    <x v="0"/>
    <x v="0"/>
    <n v="0"/>
    <n v="10"/>
    <x v="1"/>
    <x v="0"/>
    <x v="5"/>
    <x v="66"/>
  </r>
  <r>
    <n v="824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x v="0"/>
    <x v="2"/>
    <x v="0"/>
    <n v="0"/>
    <n v="7"/>
    <x v="3"/>
    <x v="0"/>
    <x v="0"/>
    <x v="476"/>
  </r>
  <r>
    <n v="825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x v="0"/>
    <x v="0"/>
    <x v="0"/>
    <n v="0"/>
    <n v="6"/>
    <x v="2"/>
    <x v="1"/>
    <x v="2"/>
    <x v="477"/>
  </r>
  <r>
    <n v="826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x v="0"/>
    <x v="0"/>
    <x v="0"/>
    <n v="0"/>
    <n v="6"/>
    <x v="0"/>
    <x v="1"/>
    <x v="2"/>
    <x v="51"/>
  </r>
  <r>
    <n v="827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x v="0"/>
    <x v="0"/>
    <x v="0"/>
    <n v="0"/>
    <n v="5"/>
    <x v="0"/>
    <x v="0"/>
    <x v="0"/>
    <x v="129"/>
  </r>
  <r>
    <n v="828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x v="0"/>
    <x v="0"/>
    <x v="0"/>
    <n v="0"/>
    <n v="4"/>
    <x v="3"/>
    <x v="0"/>
    <x v="0"/>
    <x v="430"/>
  </r>
  <r>
    <n v="829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x v="0"/>
    <x v="0"/>
    <x v="0"/>
    <n v="0"/>
    <n v="6"/>
    <x v="3"/>
    <x v="0"/>
    <x v="1"/>
    <x v="68"/>
  </r>
  <r>
    <n v="830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x v="0"/>
    <x v="0"/>
    <x v="0"/>
    <n v="0"/>
    <n v="7"/>
    <x v="2"/>
    <x v="0"/>
    <x v="0"/>
    <x v="478"/>
  </r>
  <r>
    <n v="831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x v="0"/>
    <x v="0"/>
    <x v="0"/>
    <n v="0"/>
    <n v="6"/>
    <x v="0"/>
    <x v="0"/>
    <x v="0"/>
    <x v="120"/>
  </r>
  <r>
    <n v="832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x v="0"/>
    <x v="0"/>
    <x v="0"/>
    <n v="0"/>
    <n v="6"/>
    <x v="2"/>
    <x v="0"/>
    <x v="0"/>
    <x v="196"/>
  </r>
  <r>
    <n v="833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x v="0"/>
    <x v="0"/>
    <x v="0"/>
    <n v="0"/>
    <n v="1"/>
    <x v="4"/>
    <x v="0"/>
    <x v="0"/>
    <x v="479"/>
  </r>
  <r>
    <n v="834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x v="0"/>
    <x v="0"/>
    <x v="0"/>
    <n v="0"/>
    <n v="2"/>
    <x v="3"/>
    <x v="0"/>
    <x v="0"/>
    <x v="214"/>
  </r>
  <r>
    <n v="835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x v="0"/>
    <x v="2"/>
    <x v="0"/>
    <n v="0"/>
    <n v="9"/>
    <x v="0"/>
    <x v="0"/>
    <x v="0"/>
    <x v="480"/>
  </r>
  <r>
    <n v="836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x v="0"/>
    <x v="0"/>
    <x v="0"/>
    <n v="0"/>
    <n v="2"/>
    <x v="4"/>
    <x v="0"/>
    <x v="0"/>
    <x v="113"/>
  </r>
  <r>
    <n v="837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x v="0"/>
    <x v="2"/>
    <x v="0"/>
    <n v="0"/>
    <n v="6"/>
    <x v="1"/>
    <x v="2"/>
    <x v="0"/>
    <x v="75"/>
  </r>
  <r>
    <n v="838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x v="0"/>
    <x v="0"/>
    <x v="0"/>
    <n v="0"/>
    <n v="11"/>
    <x v="0"/>
    <x v="0"/>
    <x v="0"/>
    <x v="98"/>
  </r>
  <r>
    <n v="839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x v="0"/>
    <x v="0"/>
    <x v="0"/>
    <n v="0"/>
    <n v="6"/>
    <x v="0"/>
    <x v="0"/>
    <x v="0"/>
    <x v="12"/>
  </r>
  <r>
    <n v="840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x v="0"/>
    <x v="0"/>
    <x v="0"/>
    <n v="0"/>
    <n v="5"/>
    <x v="0"/>
    <x v="0"/>
    <x v="0"/>
    <x v="431"/>
  </r>
  <r>
    <n v="841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x v="0"/>
    <x v="0"/>
    <x v="0"/>
    <n v="0"/>
    <n v="3"/>
    <x v="0"/>
    <x v="0"/>
    <x v="0"/>
    <x v="3"/>
  </r>
  <r>
    <n v="842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x v="0"/>
    <x v="0"/>
    <x v="0"/>
    <n v="0"/>
    <n v="6"/>
    <x v="0"/>
    <x v="0"/>
    <x v="0"/>
    <x v="248"/>
  </r>
  <r>
    <n v="843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x v="0"/>
    <x v="3"/>
    <x v="0"/>
    <n v="0"/>
    <n v="5"/>
    <x v="0"/>
    <x v="0"/>
    <x v="0"/>
    <x v="481"/>
  </r>
  <r>
    <n v="844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7"/>
    <x v="1"/>
    <x v="0"/>
    <x v="0"/>
    <x v="42"/>
  </r>
  <r>
    <n v="845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x v="0"/>
    <x v="0"/>
    <x v="0"/>
    <n v="0"/>
    <n v="6"/>
    <x v="0"/>
    <x v="0"/>
    <x v="0"/>
    <x v="110"/>
  </r>
  <r>
    <n v="846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x v="0"/>
    <x v="0"/>
    <x v="0"/>
    <n v="0"/>
    <n v="1"/>
    <x v="1"/>
    <x v="0"/>
    <x v="0"/>
    <x v="118"/>
  </r>
  <r>
    <n v="847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x v="0"/>
    <x v="0"/>
    <x v="0"/>
    <n v="0"/>
    <n v="7"/>
    <x v="3"/>
    <x v="0"/>
    <x v="0"/>
    <x v="423"/>
  </r>
  <r>
    <n v="848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x v="0"/>
    <x v="0"/>
    <x v="0"/>
    <n v="0"/>
    <n v="8"/>
    <x v="3"/>
    <x v="0"/>
    <x v="0"/>
    <x v="482"/>
  </r>
  <r>
    <n v="849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x v="0"/>
    <x v="0"/>
    <x v="0"/>
    <n v="0"/>
    <n v="9"/>
    <x v="0"/>
    <x v="0"/>
    <x v="0"/>
    <x v="270"/>
  </r>
  <r>
    <n v="850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x v="0"/>
    <x v="0"/>
    <x v="0"/>
    <n v="0"/>
    <n v="8"/>
    <x v="1"/>
    <x v="0"/>
    <x v="0"/>
    <x v="313"/>
  </r>
  <r>
    <n v="851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x v="0"/>
    <x v="0"/>
    <x v="0"/>
    <n v="0"/>
    <n v="11"/>
    <x v="1"/>
    <x v="0"/>
    <x v="0"/>
    <x v="364"/>
  </r>
  <r>
    <n v="852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x v="0"/>
    <x v="0"/>
    <x v="0"/>
    <n v="0"/>
    <n v="5"/>
    <x v="2"/>
    <x v="0"/>
    <x v="0"/>
    <x v="141"/>
  </r>
  <r>
    <n v="853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x v="0"/>
    <x v="1"/>
    <x v="0"/>
    <n v="0"/>
    <n v="8"/>
    <x v="1"/>
    <x v="0"/>
    <x v="0"/>
    <x v="323"/>
  </r>
  <r>
    <n v="854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x v="0"/>
    <x v="1"/>
    <x v="0"/>
    <n v="0"/>
    <n v="8"/>
    <x v="3"/>
    <x v="0"/>
    <x v="0"/>
    <x v="58"/>
  </r>
  <r>
    <n v="855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x v="0"/>
    <x v="0"/>
    <x v="0"/>
    <n v="0"/>
    <n v="7"/>
    <x v="2"/>
    <x v="0"/>
    <x v="1"/>
    <x v="40"/>
  </r>
  <r>
    <n v="856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x v="0"/>
    <x v="0"/>
    <x v="0"/>
    <n v="0"/>
    <n v="4"/>
    <x v="4"/>
    <x v="0"/>
    <x v="0"/>
    <x v="47"/>
  </r>
  <r>
    <n v="857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x v="0"/>
    <x v="1"/>
    <x v="0"/>
    <n v="0"/>
    <n v="10"/>
    <x v="0"/>
    <x v="0"/>
    <x v="0"/>
    <x v="257"/>
  </r>
  <r>
    <n v="858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x v="0"/>
    <x v="0"/>
    <x v="0"/>
    <n v="0"/>
    <n v="3"/>
    <x v="3"/>
    <x v="0"/>
    <x v="0"/>
    <x v="80"/>
  </r>
  <r>
    <n v="859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x v="0"/>
    <x v="1"/>
    <x v="0"/>
    <n v="0"/>
    <n v="6"/>
    <x v="3"/>
    <x v="0"/>
    <x v="5"/>
    <x v="135"/>
  </r>
  <r>
    <n v="860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x v="0"/>
    <x v="0"/>
    <x v="0"/>
    <n v="0"/>
    <n v="8"/>
    <x v="2"/>
    <x v="0"/>
    <x v="0"/>
    <x v="4"/>
  </r>
  <r>
    <n v="861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x v="0"/>
    <x v="3"/>
    <x v="0"/>
    <n v="0"/>
    <n v="6"/>
    <x v="1"/>
    <x v="0"/>
    <x v="0"/>
    <x v="483"/>
  </r>
  <r>
    <n v="862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x v="0"/>
    <x v="0"/>
    <x v="0"/>
    <n v="0"/>
    <n v="4"/>
    <x v="4"/>
    <x v="0"/>
    <x v="0"/>
    <x v="364"/>
  </r>
  <r>
    <n v="863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x v="0"/>
    <x v="3"/>
    <x v="0"/>
    <n v="0"/>
    <n v="5"/>
    <x v="4"/>
    <x v="0"/>
    <x v="0"/>
    <x v="135"/>
  </r>
  <r>
    <n v="864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x v="0"/>
    <x v="3"/>
    <x v="0"/>
    <n v="0"/>
    <n v="7"/>
    <x v="3"/>
    <x v="0"/>
    <x v="0"/>
    <x v="316"/>
  </r>
  <r>
    <n v="865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x v="0"/>
    <x v="0"/>
    <x v="0"/>
    <n v="0"/>
    <n v="5"/>
    <x v="0"/>
    <x v="1"/>
    <x v="2"/>
    <x v="484"/>
  </r>
  <r>
    <n v="866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x v="0"/>
    <x v="1"/>
    <x v="0"/>
    <n v="0"/>
    <n v="8"/>
    <x v="3"/>
    <x v="0"/>
    <x v="0"/>
    <x v="157"/>
  </r>
  <r>
    <n v="867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x v="0"/>
    <x v="0"/>
    <x v="0"/>
    <n v="0"/>
    <n v="11"/>
    <x v="1"/>
    <x v="1"/>
    <x v="2"/>
    <x v="485"/>
  </r>
  <r>
    <n v="868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x v="0"/>
    <x v="0"/>
    <x v="1"/>
    <n v="400"/>
    <n v="5"/>
    <x v="1"/>
    <x v="0"/>
    <x v="0"/>
    <x v="275"/>
  </r>
  <r>
    <n v="869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x v="0"/>
    <x v="0"/>
    <x v="0"/>
    <n v="0"/>
    <n v="5"/>
    <x v="2"/>
    <x v="0"/>
    <x v="0"/>
    <x v="486"/>
  </r>
  <r>
    <n v="870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x v="0"/>
    <x v="3"/>
    <x v="0"/>
    <n v="0"/>
    <n v="6"/>
    <x v="4"/>
    <x v="0"/>
    <x v="0"/>
    <x v="440"/>
  </r>
  <r>
    <n v="871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x v="0"/>
    <x v="0"/>
    <x v="0"/>
    <n v="0"/>
    <n v="8"/>
    <x v="3"/>
    <x v="0"/>
    <x v="0"/>
    <x v="129"/>
  </r>
  <r>
    <n v="87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x v="0"/>
    <x v="0"/>
    <x v="0"/>
    <n v="0"/>
    <n v="6"/>
    <x v="4"/>
    <x v="0"/>
    <x v="0"/>
    <x v="487"/>
  </r>
  <r>
    <n v="873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x v="0"/>
    <x v="2"/>
    <x v="0"/>
    <n v="0"/>
    <n v="10"/>
    <x v="0"/>
    <x v="0"/>
    <x v="0"/>
    <x v="298"/>
  </r>
  <r>
    <n v="874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x v="0"/>
    <x v="0"/>
    <x v="3"/>
    <n v="0"/>
    <n v="9"/>
    <x v="3"/>
    <x v="0"/>
    <x v="0"/>
    <x v="325"/>
  </r>
  <r>
    <n v="875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x v="0"/>
    <x v="0"/>
    <x v="0"/>
    <n v="0"/>
    <n v="8"/>
    <x v="3"/>
    <x v="0"/>
    <x v="1"/>
    <x v="488"/>
  </r>
  <r>
    <n v="876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x v="0"/>
    <x v="0"/>
    <x v="0"/>
    <n v="0"/>
    <n v="8"/>
    <x v="1"/>
    <x v="1"/>
    <x v="2"/>
    <x v="489"/>
  </r>
  <r>
    <n v="877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x v="0"/>
    <x v="0"/>
    <x v="0"/>
    <n v="0"/>
    <n v="1"/>
    <x v="1"/>
    <x v="0"/>
    <x v="0"/>
    <x v="490"/>
  </r>
  <r>
    <n v="878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x v="0"/>
    <x v="0"/>
    <x v="0"/>
    <n v="0"/>
    <n v="6"/>
    <x v="3"/>
    <x v="0"/>
    <x v="0"/>
    <x v="396"/>
  </r>
  <r>
    <n v="879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x v="0"/>
    <x v="1"/>
    <x v="1"/>
    <n v="400"/>
    <n v="6"/>
    <x v="4"/>
    <x v="0"/>
    <x v="0"/>
    <x v="181"/>
  </r>
  <r>
    <n v="880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x v="0"/>
    <x v="2"/>
    <x v="0"/>
    <n v="0"/>
    <n v="7"/>
    <x v="3"/>
    <x v="0"/>
    <x v="0"/>
    <x v="73"/>
  </r>
  <r>
    <n v="881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x v="0"/>
    <x v="0"/>
    <x v="0"/>
    <n v="0"/>
    <n v="6"/>
    <x v="1"/>
    <x v="0"/>
    <x v="0"/>
    <x v="14"/>
  </r>
  <r>
    <n v="882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x v="0"/>
    <x v="0"/>
    <x v="0"/>
    <n v="0"/>
    <n v="4"/>
    <x v="1"/>
    <x v="0"/>
    <x v="0"/>
    <x v="229"/>
  </r>
  <r>
    <n v="883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x v="0"/>
    <x v="1"/>
    <x v="0"/>
    <n v="0"/>
    <n v="12"/>
    <x v="3"/>
    <x v="0"/>
    <x v="0"/>
    <x v="94"/>
  </r>
  <r>
    <n v="884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x v="0"/>
    <x v="0"/>
    <x v="0"/>
    <n v="0"/>
    <n v="3"/>
    <x v="2"/>
    <x v="0"/>
    <x v="0"/>
    <x v="362"/>
  </r>
  <r>
    <n v="885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x v="0"/>
    <x v="2"/>
    <x v="0"/>
    <n v="0"/>
    <n v="7"/>
    <x v="3"/>
    <x v="0"/>
    <x v="0"/>
    <x v="98"/>
  </r>
  <r>
    <n v="886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x v="0"/>
    <x v="0"/>
    <x v="0"/>
    <n v="0"/>
    <n v="1"/>
    <x v="0"/>
    <x v="5"/>
    <x v="1"/>
    <x v="491"/>
  </r>
  <r>
    <n v="887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x v="0"/>
    <x v="0"/>
    <x v="0"/>
    <n v="0"/>
    <n v="6"/>
    <x v="2"/>
    <x v="0"/>
    <x v="5"/>
    <x v="35"/>
  </r>
  <r>
    <n v="888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x v="0"/>
    <x v="0"/>
    <x v="0"/>
    <n v="0"/>
    <n v="4"/>
    <x v="0"/>
    <x v="0"/>
    <x v="0"/>
    <x v="467"/>
  </r>
  <r>
    <n v="889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x v="0"/>
    <x v="0"/>
    <x v="0"/>
    <n v="0"/>
    <n v="10"/>
    <x v="1"/>
    <x v="0"/>
    <x v="0"/>
    <x v="356"/>
  </r>
  <r>
    <n v="890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x v="0"/>
    <x v="0"/>
    <x v="0"/>
    <n v="0"/>
    <n v="2"/>
    <x v="3"/>
    <x v="0"/>
    <x v="0"/>
    <x v="287"/>
  </r>
  <r>
    <n v="891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x v="0"/>
    <x v="1"/>
    <x v="1"/>
    <n v="2000"/>
    <n v="7"/>
    <x v="1"/>
    <x v="0"/>
    <x v="0"/>
    <x v="492"/>
  </r>
  <r>
    <n v="892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x v="0"/>
    <x v="0"/>
    <x v="0"/>
    <n v="0"/>
    <n v="7"/>
    <x v="3"/>
    <x v="0"/>
    <x v="0"/>
    <x v="54"/>
  </r>
  <r>
    <n v="893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x v="0"/>
    <x v="1"/>
    <x v="0"/>
    <n v="0"/>
    <n v="2"/>
    <x v="2"/>
    <x v="0"/>
    <x v="0"/>
    <x v="493"/>
  </r>
  <r>
    <n v="894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x v="0"/>
    <x v="3"/>
    <x v="0"/>
    <n v="0"/>
    <n v="6"/>
    <x v="0"/>
    <x v="0"/>
    <x v="0"/>
    <x v="258"/>
  </r>
  <r>
    <n v="895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x v="0"/>
    <x v="0"/>
    <x v="0"/>
    <n v="0"/>
    <n v="6"/>
    <x v="3"/>
    <x v="0"/>
    <x v="4"/>
    <x v="494"/>
  </r>
  <r>
    <n v="896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x v="0"/>
    <x v="0"/>
    <x v="0"/>
    <n v="0"/>
    <n v="10"/>
    <x v="0"/>
    <x v="0"/>
    <x v="0"/>
    <x v="3"/>
  </r>
  <r>
    <n v="897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x v="0"/>
    <x v="0"/>
    <x v="0"/>
    <n v="0"/>
    <n v="4"/>
    <x v="2"/>
    <x v="0"/>
    <x v="1"/>
    <x v="274"/>
  </r>
  <r>
    <n v="898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x v="0"/>
    <x v="0"/>
    <x v="0"/>
    <n v="0"/>
    <n v="6"/>
    <x v="3"/>
    <x v="0"/>
    <x v="4"/>
    <x v="495"/>
  </r>
  <r>
    <n v="899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x v="0"/>
    <x v="0"/>
    <x v="0"/>
    <n v="0"/>
    <n v="3"/>
    <x v="4"/>
    <x v="1"/>
    <x v="2"/>
    <x v="496"/>
  </r>
  <r>
    <n v="900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x v="0"/>
    <x v="0"/>
    <x v="0"/>
    <n v="0"/>
    <n v="6"/>
    <x v="2"/>
    <x v="0"/>
    <x v="0"/>
    <x v="152"/>
  </r>
  <r>
    <n v="901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x v="0"/>
    <x v="0"/>
    <x v="0"/>
    <n v="0"/>
    <n v="6"/>
    <x v="1"/>
    <x v="0"/>
    <x v="0"/>
    <x v="50"/>
  </r>
  <r>
    <n v="902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x v="0"/>
    <x v="0"/>
    <x v="0"/>
    <n v="0"/>
    <n v="5"/>
    <x v="3"/>
    <x v="0"/>
    <x v="0"/>
    <x v="36"/>
  </r>
  <r>
    <n v="903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x v="0"/>
    <x v="0"/>
    <x v="0"/>
    <n v="0"/>
    <n v="7"/>
    <x v="2"/>
    <x v="0"/>
    <x v="0"/>
    <x v="63"/>
  </r>
  <r>
    <n v="904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x v="0"/>
    <x v="0"/>
    <x v="0"/>
    <n v="0"/>
    <n v="8"/>
    <x v="2"/>
    <x v="1"/>
    <x v="2"/>
    <x v="270"/>
  </r>
  <r>
    <n v="905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x v="0"/>
    <x v="1"/>
    <x v="0"/>
    <n v="0"/>
    <n v="8"/>
    <x v="1"/>
    <x v="0"/>
    <x v="0"/>
    <x v="497"/>
  </r>
  <r>
    <n v="906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x v="0"/>
    <x v="1"/>
    <x v="0"/>
    <n v="0"/>
    <n v="2"/>
    <x v="4"/>
    <x v="0"/>
    <x v="0"/>
    <x v="113"/>
  </r>
  <r>
    <n v="907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x v="0"/>
    <x v="0"/>
    <x v="0"/>
    <n v="0"/>
    <n v="6"/>
    <x v="1"/>
    <x v="0"/>
    <x v="0"/>
    <x v="498"/>
  </r>
  <r>
    <n v="908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x v="0"/>
    <x v="0"/>
    <x v="0"/>
    <n v="0"/>
    <n v="6"/>
    <x v="2"/>
    <x v="0"/>
    <x v="0"/>
    <x v="4"/>
  </r>
  <r>
    <n v="909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x v="0"/>
    <x v="1"/>
    <x v="0"/>
    <n v="0"/>
    <n v="6"/>
    <x v="2"/>
    <x v="0"/>
    <x v="0"/>
    <x v="213"/>
  </r>
  <r>
    <n v="910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x v="0"/>
    <x v="0"/>
    <x v="0"/>
    <n v="0"/>
    <n v="6"/>
    <x v="3"/>
    <x v="0"/>
    <x v="0"/>
    <x v="80"/>
  </r>
  <r>
    <n v="911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x v="0"/>
    <x v="0"/>
    <x v="0"/>
    <n v="0"/>
    <n v="1"/>
    <x v="4"/>
    <x v="0"/>
    <x v="0"/>
    <x v="499"/>
  </r>
  <r>
    <n v="912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x v="0"/>
    <x v="0"/>
    <x v="0"/>
    <n v="0"/>
    <n v="10"/>
    <x v="3"/>
    <x v="0"/>
    <x v="0"/>
    <x v="463"/>
  </r>
  <r>
    <n v="913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x v="0"/>
    <x v="1"/>
    <x v="1"/>
    <n v="620"/>
    <n v="7"/>
    <x v="2"/>
    <x v="0"/>
    <x v="1"/>
    <x v="209"/>
  </r>
  <r>
    <n v="914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x v="0"/>
    <x v="0"/>
    <x v="0"/>
    <n v="0"/>
    <n v="8"/>
    <x v="1"/>
    <x v="0"/>
    <x v="0"/>
    <x v="35"/>
  </r>
  <r>
    <n v="915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x v="0"/>
    <x v="0"/>
    <x v="0"/>
    <n v="0"/>
    <n v="6"/>
    <x v="3"/>
    <x v="1"/>
    <x v="2"/>
    <x v="500"/>
  </r>
  <r>
    <n v="916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x v="0"/>
    <x v="0"/>
    <x v="0"/>
    <n v="0"/>
    <n v="1"/>
    <x v="1"/>
    <x v="0"/>
    <x v="0"/>
    <x v="501"/>
  </r>
  <r>
    <n v="917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x v="0"/>
    <x v="0"/>
    <x v="0"/>
    <n v="0"/>
    <n v="10"/>
    <x v="2"/>
    <x v="0"/>
    <x v="1"/>
    <x v="502"/>
  </r>
  <r>
    <n v="918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x v="0"/>
    <x v="0"/>
    <x v="0"/>
    <n v="0"/>
    <n v="4"/>
    <x v="3"/>
    <x v="0"/>
    <x v="0"/>
    <x v="152"/>
  </r>
  <r>
    <n v="919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x v="0"/>
    <x v="3"/>
    <x v="0"/>
    <n v="0"/>
    <n v="11"/>
    <x v="1"/>
    <x v="0"/>
    <x v="0"/>
    <x v="503"/>
  </r>
  <r>
    <n v="920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x v="0"/>
    <x v="0"/>
    <x v="0"/>
    <n v="0"/>
    <n v="5"/>
    <x v="0"/>
    <x v="0"/>
    <x v="0"/>
    <x v="504"/>
  </r>
  <r>
    <n v="921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x v="0"/>
    <x v="0"/>
    <x v="0"/>
    <n v="0"/>
    <n v="7"/>
    <x v="1"/>
    <x v="0"/>
    <x v="0"/>
    <x v="203"/>
  </r>
  <r>
    <n v="922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x v="0"/>
    <x v="3"/>
    <x v="0"/>
    <n v="0"/>
    <n v="9"/>
    <x v="0"/>
    <x v="0"/>
    <x v="0"/>
    <x v="505"/>
  </r>
  <r>
    <n v="923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x v="0"/>
    <x v="0"/>
    <x v="0"/>
    <n v="0"/>
    <n v="10"/>
    <x v="2"/>
    <x v="1"/>
    <x v="2"/>
    <x v="506"/>
  </r>
  <r>
    <n v="92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x v="0"/>
    <x v="0"/>
    <x v="0"/>
    <n v="0"/>
    <n v="7"/>
    <x v="0"/>
    <x v="0"/>
    <x v="0"/>
    <x v="507"/>
  </r>
  <r>
    <n v="925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x v="0"/>
    <x v="0"/>
    <x v="0"/>
    <n v="0"/>
    <n v="5"/>
    <x v="2"/>
    <x v="0"/>
    <x v="0"/>
    <x v="27"/>
  </r>
  <r>
    <n v="926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x v="0"/>
    <x v="0"/>
    <x v="0"/>
    <n v="0"/>
    <n v="3"/>
    <x v="0"/>
    <x v="0"/>
    <x v="1"/>
    <x v="216"/>
  </r>
  <r>
    <n v="927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x v="0"/>
    <x v="0"/>
    <x v="0"/>
    <n v="0"/>
    <n v="5"/>
    <x v="1"/>
    <x v="0"/>
    <x v="0"/>
    <x v="408"/>
  </r>
  <r>
    <n v="928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x v="0"/>
    <x v="3"/>
    <x v="0"/>
    <n v="0"/>
    <n v="4"/>
    <x v="0"/>
    <x v="0"/>
    <x v="0"/>
    <x v="105"/>
  </r>
  <r>
    <n v="929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x v="0"/>
    <x v="0"/>
    <x v="0"/>
    <n v="0"/>
    <n v="6"/>
    <x v="3"/>
    <x v="0"/>
    <x v="0"/>
    <x v="435"/>
  </r>
  <r>
    <n v="930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x v="0"/>
    <x v="0"/>
    <x v="0"/>
    <n v="0"/>
    <n v="11"/>
    <x v="2"/>
    <x v="0"/>
    <x v="0"/>
    <x v="285"/>
  </r>
  <r>
    <n v="931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x v="0"/>
    <x v="0"/>
    <x v="0"/>
    <n v="0"/>
    <n v="7"/>
    <x v="3"/>
    <x v="0"/>
    <x v="0"/>
    <x v="203"/>
  </r>
  <r>
    <n v="932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x v="0"/>
    <x v="2"/>
    <x v="0"/>
    <n v="0"/>
    <n v="7"/>
    <x v="3"/>
    <x v="0"/>
    <x v="0"/>
    <x v="508"/>
  </r>
  <r>
    <n v="933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x v="0"/>
    <x v="0"/>
    <x v="0"/>
    <n v="0"/>
    <n v="3"/>
    <x v="1"/>
    <x v="0"/>
    <x v="0"/>
    <x v="107"/>
  </r>
  <r>
    <n v="934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x v="0"/>
    <x v="0"/>
    <x v="0"/>
    <n v="0"/>
    <n v="8"/>
    <x v="3"/>
    <x v="0"/>
    <x v="0"/>
    <x v="100"/>
  </r>
  <r>
    <n v="935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x v="0"/>
    <x v="0"/>
    <x v="0"/>
    <n v="0"/>
    <n v="11"/>
    <x v="0"/>
    <x v="0"/>
    <x v="0"/>
    <x v="234"/>
  </r>
  <r>
    <n v="936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x v="0"/>
    <x v="0"/>
    <x v="0"/>
    <n v="0"/>
    <n v="6"/>
    <x v="2"/>
    <x v="0"/>
    <x v="0"/>
    <x v="295"/>
  </r>
  <r>
    <n v="937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x v="0"/>
    <x v="0"/>
    <x v="0"/>
    <n v="0"/>
    <n v="8"/>
    <x v="3"/>
    <x v="0"/>
    <x v="0"/>
    <x v="509"/>
  </r>
  <r>
    <n v="938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x v="0"/>
    <x v="0"/>
    <x v="0"/>
    <n v="0"/>
    <n v="2"/>
    <x v="3"/>
    <x v="0"/>
    <x v="0"/>
    <x v="510"/>
  </r>
  <r>
    <n v="939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x v="0"/>
    <x v="0"/>
    <x v="0"/>
    <n v="0"/>
    <n v="8"/>
    <x v="2"/>
    <x v="1"/>
    <x v="2"/>
    <x v="511"/>
  </r>
  <r>
    <n v="940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x v="0"/>
    <x v="0"/>
    <x v="0"/>
    <n v="0"/>
    <n v="6"/>
    <x v="4"/>
    <x v="2"/>
    <x v="0"/>
    <x v="512"/>
  </r>
  <r>
    <n v="941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x v="0"/>
    <x v="0"/>
    <x v="0"/>
    <n v="0"/>
    <n v="7"/>
    <x v="2"/>
    <x v="0"/>
    <x v="0"/>
    <x v="513"/>
  </r>
  <r>
    <n v="942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x v="0"/>
    <x v="3"/>
    <x v="0"/>
    <n v="0"/>
    <n v="6"/>
    <x v="3"/>
    <x v="0"/>
    <x v="0"/>
    <x v="89"/>
  </r>
  <r>
    <n v="943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x v="0"/>
    <x v="0"/>
    <x v="0"/>
    <n v="0"/>
    <n v="8"/>
    <x v="1"/>
    <x v="8"/>
    <x v="1"/>
    <x v="115"/>
  </r>
  <r>
    <n v="944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x v="0"/>
    <x v="0"/>
    <x v="0"/>
    <n v="0"/>
    <n v="6"/>
    <x v="1"/>
    <x v="0"/>
    <x v="0"/>
    <x v="5"/>
  </r>
  <r>
    <n v="945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x v="0"/>
    <x v="0"/>
    <x v="0"/>
    <n v="0"/>
    <n v="1"/>
    <x v="3"/>
    <x v="2"/>
    <x v="1"/>
    <x v="381"/>
  </r>
  <r>
    <n v="946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x v="0"/>
    <x v="4"/>
    <x v="0"/>
    <n v="0"/>
    <n v="9"/>
    <x v="3"/>
    <x v="0"/>
    <x v="0"/>
    <x v="57"/>
  </r>
  <r>
    <n v="947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x v="0"/>
    <x v="0"/>
    <x v="0"/>
    <n v="0"/>
    <n v="3"/>
    <x v="2"/>
    <x v="0"/>
    <x v="0"/>
    <x v="5"/>
  </r>
  <r>
    <n v="948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x v="0"/>
    <x v="0"/>
    <x v="0"/>
    <n v="0"/>
    <n v="11"/>
    <x v="1"/>
    <x v="0"/>
    <x v="0"/>
    <x v="228"/>
  </r>
  <r>
    <n v="949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x v="0"/>
    <x v="0"/>
    <x v="0"/>
    <n v="0"/>
    <n v="2"/>
    <x v="2"/>
    <x v="0"/>
    <x v="0"/>
    <x v="180"/>
  </r>
  <r>
    <n v="950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x v="0"/>
    <x v="0"/>
    <x v="0"/>
    <n v="0"/>
    <n v="3"/>
    <x v="4"/>
    <x v="0"/>
    <x v="0"/>
    <x v="514"/>
  </r>
  <r>
    <n v="951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x v="0"/>
    <x v="0"/>
    <x v="0"/>
    <n v="0"/>
    <n v="7"/>
    <x v="1"/>
    <x v="0"/>
    <x v="0"/>
    <x v="275"/>
  </r>
  <r>
    <n v="952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x v="0"/>
    <x v="1"/>
    <x v="0"/>
    <n v="0"/>
    <n v="7"/>
    <x v="2"/>
    <x v="0"/>
    <x v="1"/>
    <x v="225"/>
  </r>
  <r>
    <n v="953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x v="0"/>
    <x v="1"/>
    <x v="0"/>
    <n v="0"/>
    <n v="4"/>
    <x v="3"/>
    <x v="0"/>
    <x v="0"/>
    <x v="87"/>
  </r>
  <r>
    <n v="954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x v="0"/>
    <x v="1"/>
    <x v="1"/>
    <n v="400"/>
    <n v="9"/>
    <x v="0"/>
    <x v="0"/>
    <x v="0"/>
    <x v="515"/>
  </r>
  <r>
    <n v="955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10"/>
    <x v="2"/>
    <x v="0"/>
    <x v="3"/>
    <x v="136"/>
  </r>
  <r>
    <n v="956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x v="0"/>
    <x v="0"/>
    <x v="0"/>
    <n v="0"/>
    <n v="8"/>
    <x v="1"/>
    <x v="0"/>
    <x v="0"/>
    <x v="35"/>
  </r>
  <r>
    <n v="957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x v="0"/>
    <x v="3"/>
    <x v="0"/>
    <n v="0"/>
    <n v="5"/>
    <x v="3"/>
    <x v="0"/>
    <x v="0"/>
    <x v="310"/>
  </r>
  <r>
    <n v="958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x v="0"/>
    <x v="0"/>
    <x v="0"/>
    <n v="0"/>
    <n v="4"/>
    <x v="1"/>
    <x v="0"/>
    <x v="0"/>
    <x v="15"/>
  </r>
  <r>
    <n v="959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x v="0"/>
    <x v="0"/>
    <x v="0"/>
    <n v="0"/>
    <n v="10"/>
    <x v="1"/>
    <x v="0"/>
    <x v="0"/>
    <x v="68"/>
  </r>
  <r>
    <n v="960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x v="0"/>
    <x v="0"/>
    <x v="0"/>
    <n v="0"/>
    <n v="5"/>
    <x v="4"/>
    <x v="0"/>
    <x v="0"/>
    <x v="106"/>
  </r>
  <r>
    <n v="961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x v="0"/>
    <x v="0"/>
    <x v="0"/>
    <n v="0"/>
    <n v="2"/>
    <x v="4"/>
    <x v="0"/>
    <x v="0"/>
    <x v="516"/>
  </r>
  <r>
    <n v="962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x v="0"/>
    <x v="0"/>
    <x v="0"/>
    <n v="0"/>
    <n v="7"/>
    <x v="0"/>
    <x v="0"/>
    <x v="0"/>
    <x v="347"/>
  </r>
  <r>
    <n v="963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x v="0"/>
    <x v="0"/>
    <x v="0"/>
    <n v="0"/>
    <n v="7"/>
    <x v="1"/>
    <x v="0"/>
    <x v="0"/>
    <x v="106"/>
  </r>
  <r>
    <n v="964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x v="0"/>
    <x v="0"/>
    <x v="0"/>
    <n v="0"/>
    <n v="5"/>
    <x v="3"/>
    <x v="0"/>
    <x v="0"/>
    <x v="142"/>
  </r>
  <r>
    <n v="965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x v="0"/>
    <x v="0"/>
    <x v="0"/>
    <n v="0"/>
    <n v="2"/>
    <x v="4"/>
    <x v="0"/>
    <x v="0"/>
    <x v="517"/>
  </r>
  <r>
    <n v="966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x v="0"/>
    <x v="0"/>
    <x v="0"/>
    <n v="0"/>
    <n v="7"/>
    <x v="1"/>
    <x v="1"/>
    <x v="2"/>
    <x v="518"/>
  </r>
  <r>
    <n v="967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x v="0"/>
    <x v="0"/>
    <x v="0"/>
    <n v="0"/>
    <n v="6"/>
    <x v="3"/>
    <x v="0"/>
    <x v="0"/>
    <x v="39"/>
  </r>
  <r>
    <n v="968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x v="0"/>
    <x v="0"/>
    <x v="0"/>
    <n v="0"/>
    <n v="7"/>
    <x v="0"/>
    <x v="0"/>
    <x v="0"/>
    <x v="152"/>
  </r>
  <r>
    <n v="969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2"/>
    <x v="0"/>
    <n v="0"/>
    <n v="5"/>
    <x v="3"/>
    <x v="0"/>
    <x v="1"/>
    <x v="519"/>
  </r>
  <r>
    <n v="970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x v="0"/>
    <x v="0"/>
    <x v="0"/>
    <n v="0"/>
    <n v="3"/>
    <x v="2"/>
    <x v="3"/>
    <x v="0"/>
    <x v="3"/>
  </r>
  <r>
    <n v="971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12"/>
    <x v="2"/>
    <x v="0"/>
    <x v="1"/>
    <x v="152"/>
  </r>
  <r>
    <n v="972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x v="0"/>
    <x v="0"/>
    <x v="0"/>
    <n v="0"/>
    <n v="7"/>
    <x v="3"/>
    <x v="0"/>
    <x v="0"/>
    <x v="151"/>
  </r>
  <r>
    <n v="97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x v="0"/>
    <x v="0"/>
    <x v="0"/>
    <n v="0"/>
    <n v="4"/>
    <x v="4"/>
    <x v="0"/>
    <x v="0"/>
    <x v="520"/>
  </r>
  <r>
    <n v="974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x v="0"/>
    <x v="0"/>
    <x v="0"/>
    <n v="0"/>
    <n v="12"/>
    <x v="0"/>
    <x v="1"/>
    <x v="2"/>
    <x v="521"/>
  </r>
  <r>
    <n v="975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x v="0"/>
    <x v="3"/>
    <x v="0"/>
    <n v="0"/>
    <n v="10"/>
    <x v="3"/>
    <x v="0"/>
    <x v="0"/>
    <x v="522"/>
  </r>
  <r>
    <n v="976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x v="0"/>
    <x v="0"/>
    <x v="0"/>
    <n v="0"/>
    <n v="4"/>
    <x v="2"/>
    <x v="0"/>
    <x v="0"/>
    <x v="258"/>
  </r>
  <r>
    <n v="977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8"/>
    <x v="2"/>
    <x v="0"/>
    <x v="0"/>
    <x v="523"/>
  </r>
  <r>
    <n v="978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x v="0"/>
    <x v="0"/>
    <x v="0"/>
    <n v="0"/>
    <n v="11"/>
    <x v="1"/>
    <x v="1"/>
    <x v="2"/>
    <x v="302"/>
  </r>
  <r>
    <n v="979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x v="0"/>
    <x v="0"/>
    <x v="0"/>
    <n v="0"/>
    <n v="5"/>
    <x v="1"/>
    <x v="0"/>
    <x v="1"/>
    <x v="50"/>
  </r>
  <r>
    <n v="980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x v="0"/>
    <x v="1"/>
    <x v="0"/>
    <n v="0"/>
    <n v="6"/>
    <x v="3"/>
    <x v="0"/>
    <x v="0"/>
    <x v="19"/>
  </r>
  <r>
    <n v="981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x v="0"/>
    <x v="0"/>
    <x v="0"/>
    <n v="0"/>
    <n v="7"/>
    <x v="0"/>
    <x v="0"/>
    <x v="0"/>
    <x v="524"/>
  </r>
  <r>
    <n v="982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x v="0"/>
    <x v="0"/>
    <x v="0"/>
    <n v="0"/>
    <n v="7"/>
    <x v="3"/>
    <x v="0"/>
    <x v="0"/>
    <x v="525"/>
  </r>
  <r>
    <n v="983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x v="0"/>
    <x v="0"/>
    <x v="0"/>
    <n v="0"/>
    <n v="3"/>
    <x v="0"/>
    <x v="0"/>
    <x v="0"/>
    <x v="526"/>
  </r>
  <r>
    <n v="984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x v="0"/>
    <x v="0"/>
    <x v="0"/>
    <n v="0"/>
    <n v="5"/>
    <x v="0"/>
    <x v="0"/>
    <x v="0"/>
    <x v="527"/>
  </r>
  <r>
    <n v="985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x v="0"/>
    <x v="0"/>
    <x v="0"/>
    <n v="0"/>
    <n v="8"/>
    <x v="3"/>
    <x v="2"/>
    <x v="0"/>
    <x v="288"/>
  </r>
  <r>
    <n v="986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x v="0"/>
    <x v="0"/>
    <x v="0"/>
    <n v="0"/>
    <n v="8"/>
    <x v="0"/>
    <x v="3"/>
    <x v="0"/>
    <x v="122"/>
  </r>
  <r>
    <n v="987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x v="0"/>
    <x v="0"/>
    <x v="0"/>
    <n v="0"/>
    <n v="6"/>
    <x v="2"/>
    <x v="0"/>
    <x v="0"/>
    <x v="528"/>
  </r>
  <r>
    <n v="988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x v="0"/>
    <x v="0"/>
    <x v="0"/>
    <n v="0"/>
    <n v="4"/>
    <x v="4"/>
    <x v="1"/>
    <x v="2"/>
    <x v="529"/>
  </r>
  <r>
    <n v="989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x v="0"/>
    <x v="0"/>
    <x v="0"/>
    <n v="0"/>
    <n v="6"/>
    <x v="1"/>
    <x v="0"/>
    <x v="0"/>
    <x v="530"/>
  </r>
  <r>
    <n v="99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x v="0"/>
    <x v="0"/>
    <x v="0"/>
    <n v="0"/>
    <n v="8"/>
    <x v="2"/>
    <x v="1"/>
    <x v="2"/>
    <x v="531"/>
  </r>
  <r>
    <n v="991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x v="0"/>
    <x v="0"/>
    <x v="0"/>
    <n v="0"/>
    <n v="6"/>
    <x v="2"/>
    <x v="0"/>
    <x v="0"/>
    <x v="532"/>
  </r>
  <r>
    <n v="992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x v="0"/>
    <x v="0"/>
    <x v="0"/>
    <n v="0"/>
    <n v="11"/>
    <x v="3"/>
    <x v="0"/>
    <x v="0"/>
    <x v="282"/>
  </r>
  <r>
    <n v="993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x v="0"/>
    <x v="4"/>
    <x v="0"/>
    <n v="0"/>
    <n v="7"/>
    <x v="1"/>
    <x v="0"/>
    <x v="0"/>
    <x v="313"/>
  </r>
  <r>
    <n v="994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x v="0"/>
    <x v="0"/>
    <x v="0"/>
    <n v="0"/>
    <n v="8"/>
    <x v="2"/>
    <x v="1"/>
    <x v="2"/>
    <x v="533"/>
  </r>
  <r>
    <n v="995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x v="0"/>
    <x v="0"/>
    <x v="0"/>
    <n v="0"/>
    <n v="7"/>
    <x v="3"/>
    <x v="0"/>
    <x v="0"/>
    <x v="534"/>
  </r>
  <r>
    <n v="996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x v="0"/>
    <x v="1"/>
    <x v="0"/>
    <n v="0"/>
    <n v="8"/>
    <x v="2"/>
    <x v="0"/>
    <x v="1"/>
    <x v="535"/>
  </r>
  <r>
    <n v="997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x v="0"/>
    <x v="0"/>
    <x v="0"/>
    <n v="0"/>
    <n v="1"/>
    <x v="2"/>
    <x v="2"/>
    <x v="0"/>
    <x v="73"/>
  </r>
  <r>
    <n v="998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x v="0"/>
    <x v="0"/>
    <x v="0"/>
    <n v="0"/>
    <n v="2"/>
    <x v="3"/>
    <x v="0"/>
    <x v="0"/>
    <x v="68"/>
  </r>
  <r>
    <n v="999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x v="0"/>
    <x v="0"/>
    <x v="0"/>
    <n v="0"/>
    <n v="5"/>
    <x v="2"/>
    <x v="0"/>
    <x v="0"/>
    <x v="71"/>
  </r>
  <r>
    <n v="1000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x v="0"/>
    <x v="0"/>
    <x v="0"/>
    <n v="0"/>
    <n v="2"/>
    <x v="4"/>
    <x v="0"/>
    <x v="0"/>
    <x v="536"/>
  </r>
  <r>
    <n v="1001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x v="0"/>
    <x v="0"/>
    <x v="0"/>
    <n v="0"/>
    <n v="7"/>
    <x v="3"/>
    <x v="0"/>
    <x v="0"/>
    <x v="38"/>
  </r>
  <r>
    <n v="1002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x v="0"/>
    <x v="0"/>
    <x v="0"/>
    <n v="0"/>
    <n v="1"/>
    <x v="1"/>
    <x v="0"/>
    <x v="1"/>
    <x v="324"/>
  </r>
  <r>
    <n v="1003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x v="0"/>
    <x v="0"/>
    <x v="0"/>
    <n v="0"/>
    <n v="7"/>
    <x v="0"/>
    <x v="0"/>
    <x v="0"/>
    <x v="537"/>
  </r>
  <r>
    <n v="1004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x v="0"/>
    <x v="0"/>
    <x v="0"/>
    <n v="0"/>
    <n v="6"/>
    <x v="1"/>
    <x v="0"/>
    <x v="0"/>
    <x v="538"/>
  </r>
  <r>
    <n v="100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x v="0"/>
    <x v="0"/>
    <x v="0"/>
    <n v="0"/>
    <n v="5"/>
    <x v="3"/>
    <x v="0"/>
    <x v="0"/>
    <x v="111"/>
  </r>
  <r>
    <n v="1006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x v="0"/>
    <x v="0"/>
    <x v="0"/>
    <n v="0"/>
    <n v="11"/>
    <x v="0"/>
    <x v="0"/>
    <x v="0"/>
    <x v="219"/>
  </r>
  <r>
    <n v="1007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x v="0"/>
    <x v="0"/>
    <x v="0"/>
    <n v="0"/>
    <n v="3"/>
    <x v="1"/>
    <x v="0"/>
    <x v="0"/>
    <x v="86"/>
  </r>
  <r>
    <n v="1008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x v="0"/>
    <x v="0"/>
    <x v="0"/>
    <n v="0"/>
    <n v="8"/>
    <x v="3"/>
    <x v="0"/>
    <x v="0"/>
    <x v="209"/>
  </r>
  <r>
    <n v="1009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x v="0"/>
    <x v="0"/>
    <x v="0"/>
    <n v="0"/>
    <n v="4"/>
    <x v="3"/>
    <x v="0"/>
    <x v="0"/>
    <x v="270"/>
  </r>
  <r>
    <n v="1010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x v="0"/>
    <x v="0"/>
    <x v="0"/>
    <n v="0"/>
    <n v="6"/>
    <x v="2"/>
    <x v="0"/>
    <x v="0"/>
    <x v="452"/>
  </r>
  <r>
    <n v="1011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x v="0"/>
    <x v="0"/>
    <x v="0"/>
    <n v="0"/>
    <n v="8"/>
    <x v="0"/>
    <x v="0"/>
    <x v="0"/>
    <x v="152"/>
  </r>
  <r>
    <n v="1012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5"/>
    <x v="4"/>
    <x v="0"/>
    <x v="0"/>
    <x v="98"/>
  </r>
  <r>
    <n v="1013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x v="0"/>
    <x v="0"/>
    <x v="0"/>
    <n v="0"/>
    <n v="8"/>
    <x v="1"/>
    <x v="0"/>
    <x v="0"/>
    <x v="258"/>
  </r>
  <r>
    <n v="1014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x v="0"/>
    <x v="0"/>
    <x v="0"/>
    <n v="0"/>
    <n v="6"/>
    <x v="3"/>
    <x v="0"/>
    <x v="0"/>
    <x v="82"/>
  </r>
  <r>
    <n v="1015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x v="0"/>
    <x v="0"/>
    <x v="0"/>
    <n v="0"/>
    <n v="11"/>
    <x v="1"/>
    <x v="0"/>
    <x v="0"/>
    <x v="539"/>
  </r>
  <r>
    <n v="1016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x v="0"/>
    <x v="0"/>
    <x v="0"/>
    <n v="0"/>
    <n v="11"/>
    <x v="3"/>
    <x v="0"/>
    <x v="0"/>
    <x v="540"/>
  </r>
  <r>
    <n v="1017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x v="0"/>
    <x v="0"/>
    <x v="0"/>
    <n v="0"/>
    <n v="6"/>
    <x v="3"/>
    <x v="0"/>
    <x v="0"/>
    <x v="541"/>
  </r>
  <r>
    <n v="1018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x v="0"/>
    <x v="0"/>
    <x v="0"/>
    <n v="0"/>
    <n v="8"/>
    <x v="3"/>
    <x v="2"/>
    <x v="1"/>
    <x v="229"/>
  </r>
  <r>
    <n v="1019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x v="0"/>
    <x v="0"/>
    <x v="0"/>
    <n v="0"/>
    <n v="5"/>
    <x v="1"/>
    <x v="0"/>
    <x v="0"/>
    <x v="39"/>
  </r>
  <r>
    <n v="1020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x v="0"/>
    <x v="0"/>
    <x v="0"/>
    <n v="0"/>
    <n v="4"/>
    <x v="2"/>
    <x v="0"/>
    <x v="0"/>
    <x v="542"/>
  </r>
  <r>
    <n v="1021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x v="0"/>
    <x v="0"/>
    <x v="0"/>
    <n v="0"/>
    <n v="6"/>
    <x v="0"/>
    <x v="0"/>
    <x v="0"/>
    <x v="105"/>
  </r>
  <r>
    <n v="1022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x v="0"/>
    <x v="0"/>
    <x v="0"/>
    <n v="0"/>
    <n v="7"/>
    <x v="2"/>
    <x v="1"/>
    <x v="2"/>
    <x v="543"/>
  </r>
  <r>
    <n v="1023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x v="0"/>
    <x v="0"/>
    <x v="0"/>
    <n v="0"/>
    <n v="3"/>
    <x v="1"/>
    <x v="0"/>
    <x v="0"/>
    <x v="114"/>
  </r>
  <r>
    <n v="102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x v="0"/>
    <x v="0"/>
    <x v="0"/>
    <n v="0"/>
    <n v="5"/>
    <x v="0"/>
    <x v="0"/>
    <x v="0"/>
    <x v="272"/>
  </r>
  <r>
    <n v="1025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x v="0"/>
    <x v="0"/>
    <x v="0"/>
    <n v="0"/>
    <n v="5"/>
    <x v="0"/>
    <x v="2"/>
    <x v="1"/>
    <x v="544"/>
  </r>
  <r>
    <n v="1026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x v="0"/>
    <x v="1"/>
    <x v="0"/>
    <n v="0"/>
    <n v="3"/>
    <x v="1"/>
    <x v="0"/>
    <x v="0"/>
    <x v="353"/>
  </r>
  <r>
    <n v="1027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x v="0"/>
    <x v="0"/>
    <x v="0"/>
    <n v="0"/>
    <n v="4"/>
    <x v="4"/>
    <x v="0"/>
    <x v="0"/>
    <x v="522"/>
  </r>
  <r>
    <n v="1028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x v="0"/>
    <x v="0"/>
    <x v="0"/>
    <n v="0"/>
    <n v="4"/>
    <x v="0"/>
    <x v="1"/>
    <x v="2"/>
    <x v="545"/>
  </r>
  <r>
    <n v="1029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x v="0"/>
    <x v="0"/>
    <x v="0"/>
    <n v="0"/>
    <n v="4"/>
    <x v="1"/>
    <x v="0"/>
    <x v="0"/>
    <x v="123"/>
  </r>
  <r>
    <n v="10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x v="0"/>
    <x v="0"/>
    <x v="0"/>
    <n v="0"/>
    <n v="5"/>
    <x v="2"/>
    <x v="0"/>
    <x v="0"/>
    <x v="9"/>
  </r>
  <r>
    <n v="1031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x v="0"/>
    <x v="0"/>
    <x v="0"/>
    <n v="0"/>
    <n v="7"/>
    <x v="2"/>
    <x v="0"/>
    <x v="0"/>
    <x v="39"/>
  </r>
  <r>
    <n v="1032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x v="0"/>
    <x v="0"/>
    <x v="0"/>
    <n v="0"/>
    <n v="8"/>
    <x v="3"/>
    <x v="0"/>
    <x v="0"/>
    <x v="531"/>
  </r>
  <r>
    <n v="1033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x v="0"/>
    <x v="0"/>
    <x v="0"/>
    <n v="0"/>
    <n v="11"/>
    <x v="2"/>
    <x v="0"/>
    <x v="1"/>
    <x v="546"/>
  </r>
  <r>
    <n v="1034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x v="0"/>
    <x v="0"/>
    <x v="0"/>
    <n v="0"/>
    <n v="2"/>
    <x v="2"/>
    <x v="0"/>
    <x v="0"/>
    <x v="22"/>
  </r>
  <r>
    <n v="1035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x v="0"/>
    <x v="1"/>
    <x v="0"/>
    <n v="0"/>
    <n v="6"/>
    <x v="1"/>
    <x v="0"/>
    <x v="0"/>
    <x v="547"/>
  </r>
  <r>
    <n v="1036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x v="0"/>
    <x v="0"/>
    <x v="0"/>
    <n v="0"/>
    <n v="1"/>
    <x v="3"/>
    <x v="0"/>
    <x v="0"/>
    <x v="548"/>
  </r>
  <r>
    <n v="1037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x v="0"/>
    <x v="0"/>
    <x v="0"/>
    <n v="0"/>
    <n v="9"/>
    <x v="3"/>
    <x v="0"/>
    <x v="0"/>
    <x v="549"/>
  </r>
  <r>
    <n v="1038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x v="0"/>
    <x v="0"/>
    <x v="0"/>
    <n v="0"/>
    <n v="9"/>
    <x v="0"/>
    <x v="0"/>
    <x v="0"/>
    <x v="544"/>
  </r>
  <r>
    <n v="1039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5"/>
    <x v="3"/>
    <x v="0"/>
    <x v="0"/>
    <x v="176"/>
  </r>
  <r>
    <n v="1040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x v="0"/>
    <x v="0"/>
    <x v="0"/>
    <n v="0"/>
    <n v="4"/>
    <x v="3"/>
    <x v="0"/>
    <x v="0"/>
    <x v="65"/>
  </r>
  <r>
    <n v="1041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x v="0"/>
    <x v="3"/>
    <x v="0"/>
    <n v="0"/>
    <n v="1"/>
    <x v="2"/>
    <x v="0"/>
    <x v="0"/>
    <x v="106"/>
  </r>
  <r>
    <n v="1042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x v="0"/>
    <x v="0"/>
    <x v="0"/>
    <n v="0"/>
    <n v="7"/>
    <x v="0"/>
    <x v="0"/>
    <x v="0"/>
    <x v="151"/>
  </r>
  <r>
    <n v="1043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x v="0"/>
    <x v="0"/>
    <x v="0"/>
    <n v="0"/>
    <n v="8"/>
    <x v="3"/>
    <x v="0"/>
    <x v="0"/>
    <x v="420"/>
  </r>
  <r>
    <n v="1044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x v="0"/>
    <x v="0"/>
    <x v="0"/>
    <n v="0"/>
    <n v="5"/>
    <x v="0"/>
    <x v="0"/>
    <x v="0"/>
    <x v="550"/>
  </r>
  <r>
    <n v="1045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x v="0"/>
    <x v="1"/>
    <x v="0"/>
    <n v="0"/>
    <n v="7"/>
    <x v="3"/>
    <x v="0"/>
    <x v="0"/>
    <x v="551"/>
  </r>
  <r>
    <n v="1046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x v="0"/>
    <x v="0"/>
    <x v="0"/>
    <n v="0"/>
    <n v="6"/>
    <x v="3"/>
    <x v="0"/>
    <x v="0"/>
    <x v="552"/>
  </r>
  <r>
    <n v="1047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x v="0"/>
    <x v="0"/>
    <x v="0"/>
    <n v="0"/>
    <n v="7"/>
    <x v="2"/>
    <x v="1"/>
    <x v="2"/>
    <x v="553"/>
  </r>
  <r>
    <n v="1048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x v="0"/>
    <x v="0"/>
    <x v="0"/>
    <n v="0"/>
    <n v="2"/>
    <x v="0"/>
    <x v="0"/>
    <x v="0"/>
    <x v="35"/>
  </r>
  <r>
    <n v="1049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x v="0"/>
    <x v="3"/>
    <x v="0"/>
    <n v="0"/>
    <n v="11"/>
    <x v="3"/>
    <x v="0"/>
    <x v="0"/>
    <x v="99"/>
  </r>
  <r>
    <n v="1050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x v="0"/>
    <x v="0"/>
    <x v="0"/>
    <n v="0"/>
    <n v="4"/>
    <x v="4"/>
    <x v="0"/>
    <x v="1"/>
    <x v="554"/>
  </r>
  <r>
    <n v="1051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x v="0"/>
    <x v="0"/>
    <x v="0"/>
    <n v="0"/>
    <n v="8"/>
    <x v="1"/>
    <x v="1"/>
    <x v="2"/>
    <x v="555"/>
  </r>
  <r>
    <n v="1052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x v="0"/>
    <x v="0"/>
    <x v="0"/>
    <n v="0"/>
    <n v="10"/>
    <x v="1"/>
    <x v="1"/>
    <x v="2"/>
    <x v="556"/>
  </r>
  <r>
    <n v="1053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x v="0"/>
    <x v="3"/>
    <x v="0"/>
    <n v="0"/>
    <n v="6"/>
    <x v="1"/>
    <x v="0"/>
    <x v="0"/>
    <x v="258"/>
  </r>
  <r>
    <n v="1054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x v="0"/>
    <x v="0"/>
    <x v="0"/>
    <n v="0"/>
    <n v="5"/>
    <x v="4"/>
    <x v="0"/>
    <x v="0"/>
    <x v="469"/>
  </r>
  <r>
    <n v="1055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x v="0"/>
    <x v="0"/>
    <x v="0"/>
    <n v="0"/>
    <n v="11"/>
    <x v="2"/>
    <x v="0"/>
    <x v="0"/>
    <x v="498"/>
  </r>
  <r>
    <n v="1056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x v="0"/>
    <x v="1"/>
    <x v="0"/>
    <n v="0"/>
    <n v="5"/>
    <x v="0"/>
    <x v="2"/>
    <x v="1"/>
    <x v="63"/>
  </r>
  <r>
    <n v="1057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x v="0"/>
    <x v="0"/>
    <x v="0"/>
    <n v="0"/>
    <n v="6"/>
    <x v="2"/>
    <x v="0"/>
    <x v="0"/>
    <x v="557"/>
  </r>
  <r>
    <n v="1058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x v="0"/>
    <x v="0"/>
    <x v="0"/>
    <n v="0"/>
    <n v="1"/>
    <x v="3"/>
    <x v="0"/>
    <x v="0"/>
    <x v="348"/>
  </r>
  <r>
    <n v="1059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x v="0"/>
    <x v="0"/>
    <x v="0"/>
    <n v="0"/>
    <n v="7"/>
    <x v="3"/>
    <x v="0"/>
    <x v="0"/>
    <x v="414"/>
  </r>
  <r>
    <n v="1060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x v="0"/>
    <x v="0"/>
    <x v="0"/>
    <n v="0"/>
    <n v="3"/>
    <x v="1"/>
    <x v="0"/>
    <x v="0"/>
    <x v="117"/>
  </r>
  <r>
    <n v="1061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x v="0"/>
    <x v="0"/>
    <x v="0"/>
    <n v="0"/>
    <n v="4"/>
    <x v="4"/>
    <x v="0"/>
    <x v="0"/>
    <x v="268"/>
  </r>
  <r>
    <n v="1062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x v="0"/>
    <x v="0"/>
    <x v="1"/>
    <n v="560"/>
    <n v="8"/>
    <x v="0"/>
    <x v="3"/>
    <x v="0"/>
    <x v="271"/>
  </r>
  <r>
    <n v="1063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x v="0"/>
    <x v="0"/>
    <x v="0"/>
    <n v="0"/>
    <n v="9"/>
    <x v="1"/>
    <x v="0"/>
    <x v="0"/>
    <x v="17"/>
  </r>
  <r>
    <n v="1064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x v="0"/>
    <x v="1"/>
    <x v="0"/>
    <n v="0"/>
    <n v="7"/>
    <x v="2"/>
    <x v="0"/>
    <x v="0"/>
    <x v="191"/>
  </r>
  <r>
    <n v="1065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x v="0"/>
    <x v="1"/>
    <x v="0"/>
    <n v="0"/>
    <n v="11"/>
    <x v="3"/>
    <x v="0"/>
    <x v="0"/>
    <x v="23"/>
  </r>
  <r>
    <n v="1066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x v="0"/>
    <x v="0"/>
    <x v="0"/>
    <n v="0"/>
    <n v="4"/>
    <x v="4"/>
    <x v="0"/>
    <x v="0"/>
    <x v="558"/>
  </r>
  <r>
    <n v="1067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x v="0"/>
    <x v="0"/>
    <x v="0"/>
    <n v="0"/>
    <n v="5"/>
    <x v="3"/>
    <x v="0"/>
    <x v="0"/>
    <x v="94"/>
  </r>
  <r>
    <n v="1068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x v="0"/>
    <x v="0"/>
    <x v="0"/>
    <n v="0"/>
    <n v="6"/>
    <x v="0"/>
    <x v="0"/>
    <x v="0"/>
    <x v="559"/>
  </r>
  <r>
    <n v="1069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x v="0"/>
    <x v="3"/>
    <x v="0"/>
    <n v="0"/>
    <n v="6"/>
    <x v="2"/>
    <x v="0"/>
    <x v="0"/>
    <x v="560"/>
  </r>
  <r>
    <n v="1070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x v="0"/>
    <x v="0"/>
    <x v="0"/>
    <n v="0"/>
    <n v="5"/>
    <x v="1"/>
    <x v="0"/>
    <x v="0"/>
    <x v="152"/>
  </r>
  <r>
    <n v="1071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x v="0"/>
    <x v="0"/>
    <x v="0"/>
    <n v="0"/>
    <n v="6"/>
    <x v="1"/>
    <x v="0"/>
    <x v="0"/>
    <x v="152"/>
  </r>
  <r>
    <n v="1072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x v="0"/>
    <x v="0"/>
    <x v="0"/>
    <n v="0"/>
    <n v="5"/>
    <x v="3"/>
    <x v="0"/>
    <x v="0"/>
    <x v="23"/>
  </r>
  <r>
    <n v="1073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x v="0"/>
    <x v="0"/>
    <x v="0"/>
    <n v="0"/>
    <n v="8"/>
    <x v="2"/>
    <x v="0"/>
    <x v="0"/>
    <x v="561"/>
  </r>
  <r>
    <n v="1074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x v="0"/>
    <x v="1"/>
    <x v="0"/>
    <n v="0"/>
    <n v="7"/>
    <x v="3"/>
    <x v="0"/>
    <x v="0"/>
    <x v="432"/>
  </r>
  <r>
    <n v="1075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x v="0"/>
    <x v="0"/>
    <x v="0"/>
    <n v="0"/>
    <n v="5"/>
    <x v="1"/>
    <x v="0"/>
    <x v="0"/>
    <x v="543"/>
  </r>
  <r>
    <n v="1076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x v="0"/>
    <x v="0"/>
    <x v="0"/>
    <n v="0"/>
    <n v="7"/>
    <x v="1"/>
    <x v="5"/>
    <x v="0"/>
    <x v="61"/>
  </r>
  <r>
    <n v="1077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x v="0"/>
    <x v="0"/>
    <x v="1"/>
    <n v="500"/>
    <n v="4"/>
    <x v="2"/>
    <x v="0"/>
    <x v="0"/>
    <x v="40"/>
  </r>
  <r>
    <n v="1078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x v="0"/>
    <x v="0"/>
    <x v="0"/>
    <n v="0"/>
    <n v="3"/>
    <x v="2"/>
    <x v="0"/>
    <x v="1"/>
    <x v="562"/>
  </r>
  <r>
    <n v="1079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x v="0"/>
    <x v="0"/>
    <x v="0"/>
    <n v="0"/>
    <n v="5"/>
    <x v="2"/>
    <x v="0"/>
    <x v="0"/>
    <x v="563"/>
  </r>
  <r>
    <n v="1080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x v="0"/>
    <x v="0"/>
    <x v="0"/>
    <n v="0"/>
    <n v="4"/>
    <x v="1"/>
    <x v="0"/>
    <x v="0"/>
    <x v="288"/>
  </r>
  <r>
    <n v="1081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x v="0"/>
    <x v="0"/>
    <x v="0"/>
    <n v="0"/>
    <n v="10"/>
    <x v="0"/>
    <x v="2"/>
    <x v="1"/>
    <x v="35"/>
  </r>
  <r>
    <n v="1082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x v="0"/>
    <x v="1"/>
    <x v="0"/>
    <n v="0"/>
    <n v="6"/>
    <x v="4"/>
    <x v="0"/>
    <x v="0"/>
    <x v="325"/>
  </r>
  <r>
    <n v="1083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x v="0"/>
    <x v="0"/>
    <x v="0"/>
    <n v="0"/>
    <n v="9"/>
    <x v="1"/>
    <x v="0"/>
    <x v="0"/>
    <x v="156"/>
  </r>
  <r>
    <n v="1084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x v="0"/>
    <x v="1"/>
    <x v="1"/>
    <n v="700"/>
    <n v="3"/>
    <x v="2"/>
    <x v="0"/>
    <x v="0"/>
    <x v="39"/>
  </r>
  <r>
    <n v="1085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x v="0"/>
    <x v="0"/>
    <x v="0"/>
    <n v="0"/>
    <n v="7"/>
    <x v="2"/>
    <x v="0"/>
    <x v="0"/>
    <x v="229"/>
  </r>
  <r>
    <n v="1086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x v="0"/>
    <x v="0"/>
    <x v="0"/>
    <n v="0"/>
    <n v="4"/>
    <x v="4"/>
    <x v="0"/>
    <x v="0"/>
    <x v="257"/>
  </r>
  <r>
    <n v="1087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x v="0"/>
    <x v="0"/>
    <x v="0"/>
    <n v="0"/>
    <n v="5"/>
    <x v="4"/>
    <x v="0"/>
    <x v="0"/>
    <x v="564"/>
  </r>
  <r>
    <n v="1088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x v="0"/>
    <x v="0"/>
    <x v="0"/>
    <n v="0"/>
    <n v="5"/>
    <x v="3"/>
    <x v="0"/>
    <x v="0"/>
    <x v="565"/>
  </r>
  <r>
    <n v="1089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x v="0"/>
    <x v="0"/>
    <x v="0"/>
    <n v="0"/>
    <n v="4"/>
    <x v="2"/>
    <x v="0"/>
    <x v="0"/>
    <x v="381"/>
  </r>
  <r>
    <n v="1090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x v="0"/>
    <x v="0"/>
    <x v="0"/>
    <n v="0"/>
    <n v="4"/>
    <x v="2"/>
    <x v="0"/>
    <x v="0"/>
    <x v="531"/>
  </r>
  <r>
    <n v="1091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x v="0"/>
    <x v="0"/>
    <x v="0"/>
    <n v="0"/>
    <n v="6"/>
    <x v="3"/>
    <x v="0"/>
    <x v="0"/>
    <x v="566"/>
  </r>
  <r>
    <n v="1092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x v="0"/>
    <x v="0"/>
    <x v="0"/>
    <n v="0"/>
    <n v="3"/>
    <x v="0"/>
    <x v="0"/>
    <x v="0"/>
    <x v="39"/>
  </r>
  <r>
    <n v="1093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x v="0"/>
    <x v="0"/>
    <x v="0"/>
    <n v="0"/>
    <n v="6"/>
    <x v="0"/>
    <x v="0"/>
    <x v="0"/>
    <x v="73"/>
  </r>
  <r>
    <n v="1094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x v="0"/>
    <x v="1"/>
    <x v="0"/>
    <n v="0"/>
    <n v="10"/>
    <x v="2"/>
    <x v="0"/>
    <x v="0"/>
    <x v="363"/>
  </r>
  <r>
    <n v="1095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x v="0"/>
    <x v="0"/>
    <x v="0"/>
    <n v="0"/>
    <n v="5"/>
    <x v="4"/>
    <x v="0"/>
    <x v="0"/>
    <x v="275"/>
  </r>
  <r>
    <n v="1096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x v="0"/>
    <x v="0"/>
    <x v="0"/>
    <n v="0"/>
    <n v="3"/>
    <x v="1"/>
    <x v="0"/>
    <x v="0"/>
    <x v="567"/>
  </r>
  <r>
    <n v="1097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x v="0"/>
    <x v="0"/>
    <x v="0"/>
    <n v="0"/>
    <n v="3"/>
    <x v="1"/>
    <x v="0"/>
    <x v="0"/>
    <x v="47"/>
  </r>
  <r>
    <n v="1098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x v="0"/>
    <x v="0"/>
    <x v="0"/>
    <n v="0"/>
    <n v="10"/>
    <x v="1"/>
    <x v="0"/>
    <x v="0"/>
    <x v="40"/>
  </r>
  <r>
    <n v="1099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x v="0"/>
    <x v="0"/>
    <x v="0"/>
    <n v="0"/>
    <n v="7"/>
    <x v="3"/>
    <x v="0"/>
    <x v="0"/>
    <x v="113"/>
  </r>
  <r>
    <n v="1100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x v="0"/>
    <x v="0"/>
    <x v="0"/>
    <n v="0"/>
    <n v="4"/>
    <x v="3"/>
    <x v="2"/>
    <x v="1"/>
    <x v="14"/>
  </r>
  <r>
    <n v="1101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x v="0"/>
    <x v="0"/>
    <x v="0"/>
    <n v="0"/>
    <n v="1"/>
    <x v="3"/>
    <x v="0"/>
    <x v="0"/>
    <x v="284"/>
  </r>
  <r>
    <n v="1102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x v="0"/>
    <x v="0"/>
    <x v="0"/>
    <n v="0"/>
    <n v="7"/>
    <x v="1"/>
    <x v="0"/>
    <x v="0"/>
    <x v="303"/>
  </r>
  <r>
    <n v="1103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x v="0"/>
    <x v="4"/>
    <x v="0"/>
    <n v="0"/>
    <n v="4"/>
    <x v="1"/>
    <x v="0"/>
    <x v="5"/>
    <x v="152"/>
  </r>
  <r>
    <n v="1104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x v="0"/>
    <x v="0"/>
    <x v="0"/>
    <n v="0"/>
    <n v="7"/>
    <x v="2"/>
    <x v="0"/>
    <x v="0"/>
    <x v="432"/>
  </r>
  <r>
    <n v="1105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x v="0"/>
    <x v="0"/>
    <x v="0"/>
    <n v="0"/>
    <n v="4"/>
    <x v="1"/>
    <x v="0"/>
    <x v="0"/>
    <x v="179"/>
  </r>
  <r>
    <n v="1106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x v="0"/>
    <x v="0"/>
    <x v="0"/>
    <n v="0"/>
    <n v="4"/>
    <x v="4"/>
    <x v="0"/>
    <x v="0"/>
    <x v="357"/>
  </r>
  <r>
    <n v="1107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x v="0"/>
    <x v="0"/>
    <x v="0"/>
    <n v="0"/>
    <n v="5"/>
    <x v="1"/>
    <x v="0"/>
    <x v="0"/>
    <x v="31"/>
  </r>
  <r>
    <n v="1108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x v="0"/>
    <x v="0"/>
    <x v="0"/>
    <n v="0"/>
    <n v="9"/>
    <x v="2"/>
    <x v="1"/>
    <x v="2"/>
    <x v="568"/>
  </r>
  <r>
    <n v="1109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x v="0"/>
    <x v="0"/>
    <x v="0"/>
    <n v="0"/>
    <n v="11"/>
    <x v="1"/>
    <x v="0"/>
    <x v="1"/>
    <x v="111"/>
  </r>
  <r>
    <n v="1110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x v="0"/>
    <x v="0"/>
    <x v="0"/>
    <n v="0"/>
    <n v="3"/>
    <x v="3"/>
    <x v="0"/>
    <x v="0"/>
    <x v="255"/>
  </r>
  <r>
    <n v="1111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x v="0"/>
    <x v="0"/>
    <x v="0"/>
    <n v="0"/>
    <n v="6"/>
    <x v="0"/>
    <x v="0"/>
    <x v="0"/>
    <x v="304"/>
  </r>
  <r>
    <n v="1112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x v="0"/>
    <x v="0"/>
    <x v="0"/>
    <n v="0"/>
    <n v="9"/>
    <x v="0"/>
    <x v="0"/>
    <x v="0"/>
    <x v="93"/>
  </r>
  <r>
    <n v="1113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x v="0"/>
    <x v="0"/>
    <x v="0"/>
    <n v="0"/>
    <n v="7"/>
    <x v="2"/>
    <x v="0"/>
    <x v="0"/>
    <x v="8"/>
  </r>
  <r>
    <n v="1114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x v="0"/>
    <x v="0"/>
    <x v="0"/>
    <n v="0"/>
    <n v="5"/>
    <x v="1"/>
    <x v="0"/>
    <x v="0"/>
    <x v="569"/>
  </r>
  <r>
    <n v="1115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x v="0"/>
    <x v="1"/>
    <x v="0"/>
    <n v="0"/>
    <n v="8"/>
    <x v="2"/>
    <x v="0"/>
    <x v="0"/>
    <x v="528"/>
  </r>
  <r>
    <n v="1116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x v="0"/>
    <x v="0"/>
    <x v="0"/>
    <n v="0"/>
    <n v="11"/>
    <x v="1"/>
    <x v="1"/>
    <x v="2"/>
    <x v="189"/>
  </r>
  <r>
    <n v="1117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x v="0"/>
    <x v="0"/>
    <x v="0"/>
    <n v="0"/>
    <n v="3"/>
    <x v="3"/>
    <x v="0"/>
    <x v="0"/>
    <x v="570"/>
  </r>
  <r>
    <n v="1118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x v="0"/>
    <x v="0"/>
    <x v="0"/>
    <n v="0"/>
    <n v="5"/>
    <x v="0"/>
    <x v="0"/>
    <x v="0"/>
    <x v="52"/>
  </r>
  <r>
    <n v="1119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x v="0"/>
    <x v="0"/>
    <x v="0"/>
    <n v="0"/>
    <n v="12"/>
    <x v="0"/>
    <x v="0"/>
    <x v="0"/>
    <x v="3"/>
  </r>
  <r>
    <n v="1120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x v="0"/>
    <x v="2"/>
    <x v="0"/>
    <n v="0"/>
    <n v="7"/>
    <x v="2"/>
    <x v="0"/>
    <x v="0"/>
    <x v="571"/>
  </r>
  <r>
    <n v="1121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x v="0"/>
    <x v="1"/>
    <x v="0"/>
    <n v="0"/>
    <n v="5"/>
    <x v="1"/>
    <x v="0"/>
    <x v="0"/>
    <x v="572"/>
  </r>
  <r>
    <n v="1122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x v="0"/>
    <x v="0"/>
    <x v="0"/>
    <n v="0"/>
    <n v="7"/>
    <x v="2"/>
    <x v="1"/>
    <x v="2"/>
    <x v="573"/>
  </r>
  <r>
    <n v="1123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x v="0"/>
    <x v="1"/>
    <x v="0"/>
    <n v="0"/>
    <n v="10"/>
    <x v="3"/>
    <x v="2"/>
    <x v="1"/>
    <x v="162"/>
  </r>
  <r>
    <n v="1124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x v="0"/>
    <x v="0"/>
    <x v="0"/>
    <n v="0"/>
    <n v="6"/>
    <x v="3"/>
    <x v="0"/>
    <x v="0"/>
    <x v="9"/>
  </r>
  <r>
    <n v="1125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x v="0"/>
    <x v="0"/>
    <x v="0"/>
    <n v="0"/>
    <n v="7"/>
    <x v="1"/>
    <x v="0"/>
    <x v="0"/>
    <x v="574"/>
  </r>
  <r>
    <n v="1126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x v="0"/>
    <x v="0"/>
    <x v="0"/>
    <n v="0"/>
    <n v="11"/>
    <x v="3"/>
    <x v="0"/>
    <x v="0"/>
    <x v="99"/>
  </r>
  <r>
    <n v="1127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x v="0"/>
    <x v="0"/>
    <x v="0"/>
    <n v="0"/>
    <n v="6"/>
    <x v="3"/>
    <x v="0"/>
    <x v="0"/>
    <x v="80"/>
  </r>
  <r>
    <n v="1128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x v="0"/>
    <x v="0"/>
    <x v="0"/>
    <n v="0"/>
    <n v="11"/>
    <x v="1"/>
    <x v="0"/>
    <x v="5"/>
    <x v="575"/>
  </r>
  <r>
    <n v="1129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x v="0"/>
    <x v="0"/>
    <x v="0"/>
    <n v="0"/>
    <n v="7"/>
    <x v="1"/>
    <x v="0"/>
    <x v="0"/>
    <x v="141"/>
  </r>
  <r>
    <n v="1130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x v="0"/>
    <x v="0"/>
    <x v="0"/>
    <n v="0"/>
    <n v="8"/>
    <x v="1"/>
    <x v="0"/>
    <x v="0"/>
    <x v="3"/>
  </r>
  <r>
    <n v="1131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x v="0"/>
    <x v="1"/>
    <x v="0"/>
    <n v="0"/>
    <n v="12"/>
    <x v="3"/>
    <x v="0"/>
    <x v="0"/>
    <x v="152"/>
  </r>
  <r>
    <n v="1132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x v="0"/>
    <x v="1"/>
    <x v="0"/>
    <n v="0"/>
    <n v="9"/>
    <x v="1"/>
    <x v="8"/>
    <x v="1"/>
    <x v="437"/>
  </r>
  <r>
    <n v="1133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x v="0"/>
    <x v="0"/>
    <x v="0"/>
    <n v="0"/>
    <n v="5"/>
    <x v="1"/>
    <x v="0"/>
    <x v="0"/>
    <x v="508"/>
  </r>
  <r>
    <n v="1134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x v="0"/>
    <x v="0"/>
    <x v="0"/>
    <n v="0"/>
    <n v="6"/>
    <x v="3"/>
    <x v="0"/>
    <x v="0"/>
    <x v="576"/>
  </r>
  <r>
    <n v="1135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x v="0"/>
    <x v="0"/>
    <x v="0"/>
    <n v="0"/>
    <n v="8"/>
    <x v="1"/>
    <x v="0"/>
    <x v="0"/>
    <x v="486"/>
  </r>
  <r>
    <n v="1136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x v="0"/>
    <x v="0"/>
    <x v="0"/>
    <n v="0"/>
    <n v="5"/>
    <x v="1"/>
    <x v="0"/>
    <x v="0"/>
    <x v="452"/>
  </r>
  <r>
    <n v="1137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x v="0"/>
    <x v="0"/>
    <x v="0"/>
    <n v="0"/>
    <n v="4"/>
    <x v="0"/>
    <x v="0"/>
    <x v="1"/>
    <x v="239"/>
  </r>
  <r>
    <n v="1138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x v="0"/>
    <x v="0"/>
    <x v="0"/>
    <n v="0"/>
    <n v="5"/>
    <x v="4"/>
    <x v="0"/>
    <x v="0"/>
    <x v="577"/>
  </r>
  <r>
    <n v="1139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x v="0"/>
    <x v="0"/>
    <x v="0"/>
    <n v="0"/>
    <n v="5"/>
    <x v="3"/>
    <x v="0"/>
    <x v="0"/>
    <x v="420"/>
  </r>
  <r>
    <n v="1140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x v="0"/>
    <x v="0"/>
    <x v="0"/>
    <n v="0"/>
    <n v="5"/>
    <x v="1"/>
    <x v="0"/>
    <x v="0"/>
    <x v="12"/>
  </r>
  <r>
    <n v="1141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x v="0"/>
    <x v="0"/>
    <x v="0"/>
    <n v="0"/>
    <n v="6"/>
    <x v="0"/>
    <x v="2"/>
    <x v="1"/>
    <x v="19"/>
  </r>
  <r>
    <n v="1142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x v="0"/>
    <x v="0"/>
    <x v="0"/>
    <n v="0"/>
    <n v="10"/>
    <x v="3"/>
    <x v="0"/>
    <x v="0"/>
    <x v="514"/>
  </r>
  <r>
    <n v="1143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x v="0"/>
    <x v="0"/>
    <x v="0"/>
    <n v="0"/>
    <n v="4"/>
    <x v="1"/>
    <x v="1"/>
    <x v="2"/>
    <x v="578"/>
  </r>
  <r>
    <n v="1144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x v="0"/>
    <x v="0"/>
    <x v="0"/>
    <n v="0"/>
    <n v="7"/>
    <x v="0"/>
    <x v="0"/>
    <x v="0"/>
    <x v="65"/>
  </r>
  <r>
    <n v="1145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x v="0"/>
    <x v="1"/>
    <x v="0"/>
    <n v="0"/>
    <n v="7"/>
    <x v="4"/>
    <x v="0"/>
    <x v="0"/>
    <x v="65"/>
  </r>
  <r>
    <n v="1146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x v="0"/>
    <x v="0"/>
    <x v="0"/>
    <n v="0"/>
    <n v="8"/>
    <x v="2"/>
    <x v="0"/>
    <x v="5"/>
    <x v="16"/>
  </r>
  <r>
    <n v="1147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x v="0"/>
    <x v="0"/>
    <x v="0"/>
    <n v="0"/>
    <n v="5"/>
    <x v="2"/>
    <x v="0"/>
    <x v="0"/>
    <x v="63"/>
  </r>
  <r>
    <n v="1148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x v="0"/>
    <x v="0"/>
    <x v="0"/>
    <n v="0"/>
    <n v="7"/>
    <x v="3"/>
    <x v="0"/>
    <x v="0"/>
    <x v="579"/>
  </r>
  <r>
    <n v="1149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x v="0"/>
    <x v="0"/>
    <x v="0"/>
    <n v="0"/>
    <n v="8"/>
    <x v="0"/>
    <x v="0"/>
    <x v="0"/>
    <x v="580"/>
  </r>
  <r>
    <n v="1150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x v="0"/>
    <x v="0"/>
    <x v="0"/>
    <n v="0"/>
    <n v="7"/>
    <x v="3"/>
    <x v="0"/>
    <x v="0"/>
    <x v="5"/>
  </r>
  <r>
    <n v="1151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x v="0"/>
    <x v="3"/>
    <x v="0"/>
    <n v="0"/>
    <n v="11"/>
    <x v="1"/>
    <x v="0"/>
    <x v="0"/>
    <x v="310"/>
  </r>
  <r>
    <n v="1152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x v="0"/>
    <x v="0"/>
    <x v="0"/>
    <n v="0"/>
    <n v="11"/>
    <x v="2"/>
    <x v="0"/>
    <x v="0"/>
    <x v="219"/>
  </r>
  <r>
    <n v="1153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x v="0"/>
    <x v="0"/>
    <x v="0"/>
    <n v="0"/>
    <n v="7"/>
    <x v="2"/>
    <x v="0"/>
    <x v="1"/>
    <x v="22"/>
  </r>
  <r>
    <n v="1154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x v="0"/>
    <x v="0"/>
    <x v="0"/>
    <n v="0"/>
    <n v="6"/>
    <x v="0"/>
    <x v="0"/>
    <x v="0"/>
    <x v="200"/>
  </r>
  <r>
    <n v="1155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x v="0"/>
    <x v="3"/>
    <x v="0"/>
    <n v="0"/>
    <n v="5"/>
    <x v="0"/>
    <x v="0"/>
    <x v="0"/>
    <x v="581"/>
  </r>
  <r>
    <n v="1156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x v="0"/>
    <x v="0"/>
    <x v="0"/>
    <n v="0"/>
    <n v="7"/>
    <x v="1"/>
    <x v="0"/>
    <x v="0"/>
    <x v="582"/>
  </r>
  <r>
    <n v="1157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x v="0"/>
    <x v="1"/>
    <x v="0"/>
    <n v="0"/>
    <n v="10"/>
    <x v="0"/>
    <x v="0"/>
    <x v="0"/>
    <x v="31"/>
  </r>
  <r>
    <n v="1158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x v="0"/>
    <x v="0"/>
    <x v="0"/>
    <n v="0"/>
    <n v="7"/>
    <x v="3"/>
    <x v="0"/>
    <x v="0"/>
    <x v="22"/>
  </r>
  <r>
    <n v="1159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x v="0"/>
    <x v="0"/>
    <x v="0"/>
    <n v="0"/>
    <n v="6"/>
    <x v="0"/>
    <x v="3"/>
    <x v="2"/>
    <x v="583"/>
  </r>
  <r>
    <n v="1160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x v="0"/>
    <x v="0"/>
    <x v="0"/>
    <n v="0"/>
    <n v="7"/>
    <x v="0"/>
    <x v="0"/>
    <x v="0"/>
    <x v="68"/>
  </r>
  <r>
    <n v="1161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x v="0"/>
    <x v="0"/>
    <x v="0"/>
    <n v="0"/>
    <n v="7"/>
    <x v="4"/>
    <x v="0"/>
    <x v="0"/>
    <x v="363"/>
  </r>
  <r>
    <n v="1162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x v="0"/>
    <x v="0"/>
    <x v="0"/>
    <n v="0"/>
    <n v="11"/>
    <x v="0"/>
    <x v="0"/>
    <x v="0"/>
    <x v="474"/>
  </r>
  <r>
    <n v="1163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x v="0"/>
    <x v="0"/>
    <x v="0"/>
    <n v="0"/>
    <n v="5"/>
    <x v="1"/>
    <x v="0"/>
    <x v="0"/>
    <x v="275"/>
  </r>
  <r>
    <n v="1164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x v="0"/>
    <x v="0"/>
    <x v="0"/>
    <n v="0"/>
    <n v="1"/>
    <x v="0"/>
    <x v="0"/>
    <x v="4"/>
    <x v="584"/>
  </r>
  <r>
    <n v="1165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x v="0"/>
    <x v="0"/>
    <x v="0"/>
    <n v="0"/>
    <n v="6"/>
    <x v="1"/>
    <x v="0"/>
    <x v="0"/>
    <x v="543"/>
  </r>
  <r>
    <n v="1166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x v="0"/>
    <x v="0"/>
    <x v="0"/>
    <n v="0"/>
    <n v="9"/>
    <x v="3"/>
    <x v="1"/>
    <x v="2"/>
    <x v="585"/>
  </r>
  <r>
    <n v="1167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x v="0"/>
    <x v="0"/>
    <x v="0"/>
    <n v="0"/>
    <n v="2"/>
    <x v="4"/>
    <x v="0"/>
    <x v="0"/>
    <x v="586"/>
  </r>
  <r>
    <n v="1168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x v="0"/>
    <x v="0"/>
    <x v="0"/>
    <n v="0"/>
    <n v="2"/>
    <x v="2"/>
    <x v="0"/>
    <x v="0"/>
    <x v="151"/>
  </r>
  <r>
    <n v="1169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x v="0"/>
    <x v="0"/>
    <x v="0"/>
    <n v="0"/>
    <n v="7"/>
    <x v="0"/>
    <x v="0"/>
    <x v="0"/>
    <x v="127"/>
  </r>
  <r>
    <n v="1170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x v="0"/>
    <x v="0"/>
    <x v="0"/>
    <n v="0"/>
    <n v="7"/>
    <x v="2"/>
    <x v="0"/>
    <x v="0"/>
    <x v="587"/>
  </r>
  <r>
    <n v="1171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x v="3"/>
    <x v="3"/>
    <x v="0"/>
    <n v="0"/>
    <n v="7"/>
    <x v="0"/>
    <x v="0"/>
    <x v="0"/>
    <x v="118"/>
  </r>
  <r>
    <n v="1172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x v="0"/>
    <x v="0"/>
    <x v="1"/>
    <n v="1400"/>
    <n v="11"/>
    <x v="0"/>
    <x v="0"/>
    <x v="0"/>
    <x v="143"/>
  </r>
  <r>
    <n v="1173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x v="0"/>
    <x v="0"/>
    <x v="0"/>
    <n v="0"/>
    <n v="3"/>
    <x v="0"/>
    <x v="0"/>
    <x v="0"/>
    <x v="588"/>
  </r>
  <r>
    <n v="1174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x v="0"/>
    <x v="1"/>
    <x v="0"/>
    <n v="0"/>
    <n v="3"/>
    <x v="1"/>
    <x v="0"/>
    <x v="0"/>
    <x v="487"/>
  </r>
  <r>
    <n v="1175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x v="0"/>
    <x v="0"/>
    <x v="0"/>
    <n v="0"/>
    <n v="7"/>
    <x v="2"/>
    <x v="0"/>
    <x v="0"/>
    <x v="142"/>
  </r>
  <r>
    <n v="1176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x v="0"/>
    <x v="0"/>
    <x v="0"/>
    <n v="0"/>
    <n v="4"/>
    <x v="1"/>
    <x v="0"/>
    <x v="0"/>
    <x v="408"/>
  </r>
  <r>
    <n v="1177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x v="0"/>
    <x v="1"/>
    <x v="0"/>
    <n v="0"/>
    <n v="10"/>
    <x v="0"/>
    <x v="0"/>
    <x v="0"/>
    <x v="303"/>
  </r>
  <r>
    <n v="1178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x v="0"/>
    <x v="0"/>
    <x v="0"/>
    <n v="0"/>
    <n v="12"/>
    <x v="3"/>
    <x v="0"/>
    <x v="0"/>
    <x v="99"/>
  </r>
  <r>
    <n v="1179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x v="0"/>
    <x v="0"/>
    <x v="0"/>
    <n v="0"/>
    <n v="7"/>
    <x v="3"/>
    <x v="0"/>
    <x v="0"/>
    <x v="589"/>
  </r>
  <r>
    <n v="1180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x v="0"/>
    <x v="0"/>
    <x v="0"/>
    <n v="0"/>
    <n v="4"/>
    <x v="2"/>
    <x v="0"/>
    <x v="0"/>
    <x v="389"/>
  </r>
  <r>
    <n v="1181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x v="0"/>
    <x v="3"/>
    <x v="0"/>
    <n v="0"/>
    <n v="4"/>
    <x v="2"/>
    <x v="0"/>
    <x v="0"/>
    <x v="4"/>
  </r>
  <r>
    <n v="1182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x v="0"/>
    <x v="0"/>
    <x v="0"/>
    <n v="0"/>
    <n v="11"/>
    <x v="0"/>
    <x v="1"/>
    <x v="2"/>
    <x v="590"/>
  </r>
  <r>
    <n v="1183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x v="1"/>
    <x v="1"/>
    <x v="0"/>
    <n v="0"/>
    <n v="7"/>
    <x v="1"/>
    <x v="0"/>
    <x v="1"/>
    <x v="591"/>
  </r>
  <r>
    <n v="1184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x v="0"/>
    <x v="0"/>
    <x v="0"/>
    <n v="0"/>
    <n v="6"/>
    <x v="2"/>
    <x v="0"/>
    <x v="0"/>
    <x v="149"/>
  </r>
  <r>
    <n v="1185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x v="0"/>
    <x v="0"/>
    <x v="0"/>
    <n v="0"/>
    <n v="5"/>
    <x v="1"/>
    <x v="0"/>
    <x v="0"/>
    <x v="592"/>
  </r>
  <r>
    <n v="1186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x v="0"/>
    <x v="0"/>
    <x v="0"/>
    <n v="0"/>
    <n v="3"/>
    <x v="2"/>
    <x v="0"/>
    <x v="0"/>
    <x v="593"/>
  </r>
  <r>
    <n v="1187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x v="0"/>
    <x v="0"/>
    <x v="0"/>
    <n v="0"/>
    <n v="8"/>
    <x v="3"/>
    <x v="0"/>
    <x v="1"/>
    <x v="251"/>
  </r>
  <r>
    <n v="1188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x v="0"/>
    <x v="3"/>
    <x v="0"/>
    <n v="0"/>
    <n v="7"/>
    <x v="2"/>
    <x v="0"/>
    <x v="0"/>
    <x v="594"/>
  </r>
  <r>
    <n v="1189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x v="0"/>
    <x v="0"/>
    <x v="0"/>
    <n v="0"/>
    <n v="7"/>
    <x v="3"/>
    <x v="0"/>
    <x v="0"/>
    <x v="530"/>
  </r>
  <r>
    <n v="1190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x v="0"/>
    <x v="0"/>
    <x v="0"/>
    <n v="0"/>
    <n v="6"/>
    <x v="4"/>
    <x v="0"/>
    <x v="0"/>
    <x v="430"/>
  </r>
  <r>
    <n v="1191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x v="0"/>
    <x v="0"/>
    <x v="0"/>
    <n v="0"/>
    <n v="3"/>
    <x v="1"/>
    <x v="0"/>
    <x v="0"/>
    <x v="282"/>
  </r>
  <r>
    <n v="1192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x v="0"/>
    <x v="0"/>
    <x v="0"/>
    <n v="0"/>
    <n v="11"/>
    <x v="1"/>
    <x v="0"/>
    <x v="0"/>
    <x v="80"/>
  </r>
  <r>
    <n v="1193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x v="0"/>
    <x v="2"/>
    <x v="0"/>
    <n v="0"/>
    <n v="7"/>
    <x v="1"/>
    <x v="0"/>
    <x v="0"/>
    <x v="122"/>
  </r>
  <r>
    <n v="1194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x v="0"/>
    <x v="0"/>
    <x v="0"/>
    <n v="0"/>
    <n v="6"/>
    <x v="3"/>
    <x v="0"/>
    <x v="0"/>
    <x v="258"/>
  </r>
  <r>
    <n v="1195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x v="0"/>
    <x v="1"/>
    <x v="0"/>
    <n v="0"/>
    <n v="3"/>
    <x v="4"/>
    <x v="0"/>
    <x v="0"/>
    <x v="58"/>
  </r>
  <r>
    <n v="1196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x v="0"/>
    <x v="0"/>
    <x v="0"/>
    <n v="0"/>
    <n v="7"/>
    <x v="0"/>
    <x v="0"/>
    <x v="0"/>
    <x v="105"/>
  </r>
  <r>
    <n v="1197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x v="0"/>
    <x v="0"/>
    <x v="0"/>
    <n v="0"/>
    <n v="11"/>
    <x v="2"/>
    <x v="1"/>
    <x v="2"/>
    <x v="595"/>
  </r>
  <r>
    <n v="1198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x v="0"/>
    <x v="0"/>
    <x v="0"/>
    <n v="0"/>
    <n v="7"/>
    <x v="2"/>
    <x v="6"/>
    <x v="0"/>
    <x v="12"/>
  </r>
  <r>
    <n v="1199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x v="0"/>
    <x v="0"/>
    <x v="0"/>
    <n v="0"/>
    <n v="6"/>
    <x v="3"/>
    <x v="0"/>
    <x v="0"/>
    <x v="94"/>
  </r>
  <r>
    <n v="1200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x v="0"/>
    <x v="0"/>
    <x v="0"/>
    <n v="0"/>
    <n v="10"/>
    <x v="2"/>
    <x v="0"/>
    <x v="0"/>
    <x v="181"/>
  </r>
  <r>
    <n v="1201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x v="0"/>
    <x v="0"/>
    <x v="1"/>
    <n v="0"/>
    <n v="7"/>
    <x v="2"/>
    <x v="8"/>
    <x v="1"/>
    <x v="596"/>
  </r>
  <r>
    <n v="1202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x v="0"/>
    <x v="0"/>
    <x v="0"/>
    <n v="0"/>
    <n v="3"/>
    <x v="3"/>
    <x v="0"/>
    <x v="0"/>
    <x v="399"/>
  </r>
  <r>
    <n v="1203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x v="0"/>
    <x v="0"/>
    <x v="0"/>
    <n v="0"/>
    <n v="5"/>
    <x v="3"/>
    <x v="0"/>
    <x v="0"/>
    <x v="528"/>
  </r>
  <r>
    <n v="1204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x v="0"/>
    <x v="0"/>
    <x v="0"/>
    <n v="0"/>
    <n v="10"/>
    <x v="3"/>
    <x v="0"/>
    <x v="0"/>
    <x v="423"/>
  </r>
  <r>
    <n v="120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x v="0"/>
    <x v="1"/>
    <x v="0"/>
    <n v="0"/>
    <n v="7"/>
    <x v="2"/>
    <x v="0"/>
    <x v="0"/>
    <x v="75"/>
  </r>
  <r>
    <n v="1206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x v="0"/>
    <x v="0"/>
    <x v="0"/>
    <n v="0"/>
    <n v="6"/>
    <x v="3"/>
    <x v="0"/>
    <x v="0"/>
    <x v="597"/>
  </r>
  <r>
    <n v="1207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x v="0"/>
    <x v="1"/>
    <x v="0"/>
    <n v="0"/>
    <n v="11"/>
    <x v="2"/>
    <x v="0"/>
    <x v="0"/>
    <x v="172"/>
  </r>
  <r>
    <n v="1208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x v="0"/>
    <x v="0"/>
    <x v="0"/>
    <n v="0"/>
    <n v="5"/>
    <x v="2"/>
    <x v="0"/>
    <x v="0"/>
    <x v="7"/>
  </r>
  <r>
    <n v="1209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x v="0"/>
    <x v="0"/>
    <x v="0"/>
    <n v="0"/>
    <n v="10"/>
    <x v="0"/>
    <x v="0"/>
    <x v="0"/>
    <x v="3"/>
  </r>
  <r>
    <n v="1210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x v="0"/>
    <x v="0"/>
    <x v="0"/>
    <n v="0"/>
    <n v="5"/>
    <x v="2"/>
    <x v="1"/>
    <x v="2"/>
    <x v="178"/>
  </r>
  <r>
    <n v="1211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x v="0"/>
    <x v="3"/>
    <x v="1"/>
    <n v="400"/>
    <n v="5"/>
    <x v="4"/>
    <x v="0"/>
    <x v="0"/>
    <x v="430"/>
  </r>
  <r>
    <n v="1212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x v="0"/>
    <x v="0"/>
    <x v="0"/>
    <n v="0"/>
    <n v="6"/>
    <x v="4"/>
    <x v="0"/>
    <x v="0"/>
    <x v="323"/>
  </r>
  <r>
    <n v="1213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x v="0"/>
    <x v="0"/>
    <x v="0"/>
    <n v="0"/>
    <n v="8"/>
    <x v="3"/>
    <x v="0"/>
    <x v="0"/>
    <x v="46"/>
  </r>
  <r>
    <n v="1214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x v="0"/>
    <x v="0"/>
    <x v="0"/>
    <n v="0"/>
    <n v="5"/>
    <x v="2"/>
    <x v="0"/>
    <x v="0"/>
    <x v="35"/>
  </r>
  <r>
    <n v="1215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x v="0"/>
    <x v="0"/>
    <x v="0"/>
    <n v="0"/>
    <n v="5"/>
    <x v="2"/>
    <x v="0"/>
    <x v="0"/>
    <x v="569"/>
  </r>
  <r>
    <n v="1216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x v="0"/>
    <x v="1"/>
    <x v="0"/>
    <n v="0"/>
    <n v="5"/>
    <x v="1"/>
    <x v="0"/>
    <x v="0"/>
    <x v="122"/>
  </r>
  <r>
    <n v="1217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x v="0"/>
    <x v="0"/>
    <x v="0"/>
    <n v="0"/>
    <n v="4"/>
    <x v="4"/>
    <x v="0"/>
    <x v="0"/>
    <x v="162"/>
  </r>
  <r>
    <n v="1218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x v="0"/>
    <x v="0"/>
    <x v="0"/>
    <n v="0"/>
    <n v="9"/>
    <x v="3"/>
    <x v="1"/>
    <x v="2"/>
    <x v="598"/>
  </r>
  <r>
    <n v="1219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x v="0"/>
    <x v="0"/>
    <x v="0"/>
    <n v="0"/>
    <n v="7"/>
    <x v="2"/>
    <x v="0"/>
    <x v="0"/>
    <x v="599"/>
  </r>
  <r>
    <n v="122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x v="0"/>
    <x v="0"/>
    <x v="0"/>
    <n v="0"/>
    <n v="4"/>
    <x v="2"/>
    <x v="0"/>
    <x v="1"/>
    <x v="561"/>
  </r>
  <r>
    <n v="1221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x v="0"/>
    <x v="0"/>
    <x v="0"/>
    <n v="0"/>
    <n v="11"/>
    <x v="2"/>
    <x v="0"/>
    <x v="1"/>
    <x v="99"/>
  </r>
  <r>
    <n v="1222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x v="0"/>
    <x v="0"/>
    <x v="0"/>
    <n v="0"/>
    <n v="8"/>
    <x v="0"/>
    <x v="0"/>
    <x v="0"/>
    <x v="254"/>
  </r>
  <r>
    <n v="1223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x v="0"/>
    <x v="2"/>
    <x v="0"/>
    <n v="0"/>
    <n v="1"/>
    <x v="1"/>
    <x v="0"/>
    <x v="0"/>
    <x v="5"/>
  </r>
  <r>
    <n v="1224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x v="0"/>
    <x v="1"/>
    <x v="0"/>
    <n v="0"/>
    <n v="10"/>
    <x v="2"/>
    <x v="0"/>
    <x v="0"/>
    <x v="600"/>
  </r>
  <r>
    <n v="1225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x v="0"/>
    <x v="0"/>
    <x v="0"/>
    <n v="0"/>
    <n v="2"/>
    <x v="0"/>
    <x v="0"/>
    <x v="0"/>
    <x v="144"/>
  </r>
  <r>
    <n v="1226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x v="0"/>
    <x v="4"/>
    <x v="0"/>
    <n v="0"/>
    <n v="6"/>
    <x v="1"/>
    <x v="0"/>
    <x v="0"/>
    <x v="35"/>
  </r>
  <r>
    <n v="1227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x v="0"/>
    <x v="0"/>
    <x v="0"/>
    <n v="0"/>
    <n v="1"/>
    <x v="0"/>
    <x v="0"/>
    <x v="0"/>
    <x v="89"/>
  </r>
  <r>
    <n v="1228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x v="0"/>
    <x v="0"/>
    <x v="0"/>
    <n v="0"/>
    <n v="12"/>
    <x v="0"/>
    <x v="0"/>
    <x v="0"/>
    <x v="257"/>
  </r>
  <r>
    <n v="1229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x v="0"/>
    <x v="0"/>
    <x v="0"/>
    <n v="0"/>
    <n v="10"/>
    <x v="0"/>
    <x v="1"/>
    <x v="2"/>
    <x v="601"/>
  </r>
  <r>
    <n v="1230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x v="0"/>
    <x v="2"/>
    <x v="0"/>
    <n v="0"/>
    <n v="8"/>
    <x v="0"/>
    <x v="0"/>
    <x v="0"/>
    <x v="47"/>
  </r>
  <r>
    <n v="1231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x v="0"/>
    <x v="0"/>
    <x v="2"/>
    <n v="8300"/>
    <n v="8"/>
    <x v="1"/>
    <x v="0"/>
    <x v="0"/>
    <x v="100"/>
  </r>
  <r>
    <n v="1232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x v="0"/>
    <x v="2"/>
    <x v="0"/>
    <n v="0"/>
    <n v="5"/>
    <x v="2"/>
    <x v="0"/>
    <x v="0"/>
    <x v="316"/>
  </r>
  <r>
    <n v="1233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x v="0"/>
    <x v="0"/>
    <x v="0"/>
    <n v="0"/>
    <n v="3"/>
    <x v="1"/>
    <x v="0"/>
    <x v="0"/>
    <x v="602"/>
  </r>
  <r>
    <n v="1234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x v="0"/>
    <x v="1"/>
    <x v="0"/>
    <n v="0"/>
    <n v="5"/>
    <x v="4"/>
    <x v="2"/>
    <x v="1"/>
    <x v="289"/>
  </r>
  <r>
    <n v="1235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x v="0"/>
    <x v="0"/>
    <x v="0"/>
    <n v="0"/>
    <n v="11"/>
    <x v="0"/>
    <x v="0"/>
    <x v="1"/>
    <x v="52"/>
  </r>
  <r>
    <n v="1236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x v="0"/>
    <x v="0"/>
    <x v="0"/>
    <n v="0"/>
    <n v="7"/>
    <x v="2"/>
    <x v="0"/>
    <x v="0"/>
    <x v="603"/>
  </r>
  <r>
    <n v="1237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x v="0"/>
    <x v="0"/>
    <x v="0"/>
    <n v="0"/>
    <n v="6"/>
    <x v="4"/>
    <x v="0"/>
    <x v="0"/>
    <x v="198"/>
  </r>
  <r>
    <n v="1238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x v="0"/>
    <x v="0"/>
    <x v="0"/>
    <n v="0"/>
    <n v="9"/>
    <x v="2"/>
    <x v="0"/>
    <x v="0"/>
    <x v="530"/>
  </r>
  <r>
    <n v="1239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x v="0"/>
    <x v="0"/>
    <x v="0"/>
    <n v="0"/>
    <n v="3"/>
    <x v="2"/>
    <x v="0"/>
    <x v="1"/>
    <x v="215"/>
  </r>
  <r>
    <n v="1240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x v="0"/>
    <x v="0"/>
    <x v="0"/>
    <n v="0"/>
    <n v="12"/>
    <x v="1"/>
    <x v="0"/>
    <x v="0"/>
    <x v="604"/>
  </r>
  <r>
    <n v="1241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x v="0"/>
    <x v="0"/>
    <x v="0"/>
    <n v="0"/>
    <n v="7"/>
    <x v="0"/>
    <x v="0"/>
    <x v="0"/>
    <x v="472"/>
  </r>
  <r>
    <n v="1242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x v="0"/>
    <x v="0"/>
    <x v="0"/>
    <n v="0"/>
    <n v="6"/>
    <x v="1"/>
    <x v="1"/>
    <x v="2"/>
    <x v="605"/>
  </r>
  <r>
    <n v="1243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x v="0"/>
    <x v="1"/>
    <x v="0"/>
    <n v="0"/>
    <n v="1"/>
    <x v="4"/>
    <x v="0"/>
    <x v="5"/>
    <x v="40"/>
  </r>
  <r>
    <n v="1244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x v="0"/>
    <x v="0"/>
    <x v="0"/>
    <n v="0"/>
    <n v="9"/>
    <x v="2"/>
    <x v="1"/>
    <x v="2"/>
    <x v="606"/>
  </r>
  <r>
    <n v="1245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x v="0"/>
    <x v="0"/>
    <x v="0"/>
    <n v="0"/>
    <n v="6"/>
    <x v="2"/>
    <x v="0"/>
    <x v="0"/>
    <x v="22"/>
  </r>
  <r>
    <n v="1246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x v="0"/>
    <x v="0"/>
    <x v="0"/>
    <n v="0"/>
    <n v="1"/>
    <x v="1"/>
    <x v="0"/>
    <x v="1"/>
    <x v="94"/>
  </r>
  <r>
    <n v="1247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x v="0"/>
    <x v="0"/>
    <x v="0"/>
    <n v="0"/>
    <n v="3"/>
    <x v="2"/>
    <x v="1"/>
    <x v="2"/>
    <x v="607"/>
  </r>
  <r>
    <n v="1248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x v="0"/>
    <x v="0"/>
    <x v="0"/>
    <n v="0"/>
    <n v="5"/>
    <x v="4"/>
    <x v="0"/>
    <x v="0"/>
    <x v="608"/>
  </r>
  <r>
    <n v="1249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x v="0"/>
    <x v="0"/>
    <x v="0"/>
    <n v="0"/>
    <n v="4"/>
    <x v="0"/>
    <x v="0"/>
    <x v="0"/>
    <x v="10"/>
  </r>
  <r>
    <n v="12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x v="0"/>
    <x v="0"/>
    <x v="0"/>
    <n v="0"/>
    <n v="5"/>
    <x v="1"/>
    <x v="0"/>
    <x v="0"/>
    <x v="239"/>
  </r>
  <r>
    <n v="1251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x v="0"/>
    <x v="0"/>
    <x v="0"/>
    <n v="0"/>
    <n v="4"/>
    <x v="4"/>
    <x v="0"/>
    <x v="0"/>
    <x v="67"/>
  </r>
  <r>
    <n v="1252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x v="0"/>
    <x v="0"/>
    <x v="0"/>
    <n v="0"/>
    <n v="3"/>
    <x v="2"/>
    <x v="0"/>
    <x v="0"/>
    <x v="609"/>
  </r>
  <r>
    <n v="1253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x v="0"/>
    <x v="2"/>
    <x v="1"/>
    <n v="600"/>
    <n v="11"/>
    <x v="3"/>
    <x v="0"/>
    <x v="0"/>
    <x v="52"/>
  </r>
  <r>
    <n v="1254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x v="0"/>
    <x v="1"/>
    <x v="0"/>
    <n v="0"/>
    <n v="7"/>
    <x v="1"/>
    <x v="0"/>
    <x v="0"/>
    <x v="610"/>
  </r>
  <r>
    <n v="1255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x v="0"/>
    <x v="0"/>
    <x v="0"/>
    <n v="0"/>
    <n v="7"/>
    <x v="0"/>
    <x v="0"/>
    <x v="0"/>
    <x v="611"/>
  </r>
  <r>
    <n v="1256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x v="0"/>
    <x v="0"/>
    <x v="0"/>
    <n v="0"/>
    <n v="11"/>
    <x v="1"/>
    <x v="0"/>
    <x v="0"/>
    <x v="136"/>
  </r>
  <r>
    <n v="1257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x v="0"/>
    <x v="0"/>
    <x v="0"/>
    <n v="0"/>
    <n v="8"/>
    <x v="0"/>
    <x v="0"/>
    <x v="0"/>
    <x v="612"/>
  </r>
  <r>
    <n v="1258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x v="0"/>
    <x v="0"/>
    <x v="0"/>
    <n v="0"/>
    <n v="7"/>
    <x v="3"/>
    <x v="0"/>
    <x v="0"/>
    <x v="613"/>
  </r>
  <r>
    <n v="1259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x v="0"/>
    <x v="0"/>
    <x v="0"/>
    <n v="0"/>
    <n v="7"/>
    <x v="0"/>
    <x v="0"/>
    <x v="0"/>
    <x v="100"/>
  </r>
  <r>
    <n v="1260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x v="0"/>
    <x v="0"/>
    <x v="0"/>
    <n v="0"/>
    <n v="7"/>
    <x v="0"/>
    <x v="0"/>
    <x v="0"/>
    <x v="196"/>
  </r>
  <r>
    <n v="1261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x v="0"/>
    <x v="0"/>
    <x v="0"/>
    <n v="0"/>
    <n v="6"/>
    <x v="3"/>
    <x v="0"/>
    <x v="0"/>
    <x v="111"/>
  </r>
  <r>
    <n v="1262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x v="0"/>
    <x v="0"/>
    <x v="0"/>
    <n v="0"/>
    <n v="6"/>
    <x v="3"/>
    <x v="0"/>
    <x v="0"/>
    <x v="614"/>
  </r>
  <r>
    <n v="1263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x v="0"/>
    <x v="0"/>
    <x v="0"/>
    <n v="0"/>
    <n v="11"/>
    <x v="3"/>
    <x v="0"/>
    <x v="0"/>
    <x v="457"/>
  </r>
  <r>
    <n v="1264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x v="0"/>
    <x v="3"/>
    <x v="0"/>
    <n v="0"/>
    <n v="7"/>
    <x v="1"/>
    <x v="0"/>
    <x v="0"/>
    <x v="53"/>
  </r>
  <r>
    <n v="1265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x v="0"/>
    <x v="0"/>
    <x v="0"/>
    <n v="0"/>
    <n v="8"/>
    <x v="0"/>
    <x v="2"/>
    <x v="1"/>
    <x v="111"/>
  </r>
  <r>
    <n v="1266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x v="0"/>
    <x v="0"/>
    <x v="0"/>
    <n v="0"/>
    <n v="3"/>
    <x v="2"/>
    <x v="0"/>
    <x v="0"/>
    <x v="615"/>
  </r>
  <r>
    <n v="1267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x v="0"/>
    <x v="1"/>
    <x v="0"/>
    <n v="0"/>
    <n v="1"/>
    <x v="1"/>
    <x v="0"/>
    <x v="0"/>
    <x v="125"/>
  </r>
  <r>
    <n v="1268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x v="0"/>
    <x v="0"/>
    <x v="0"/>
    <n v="0"/>
    <n v="5"/>
    <x v="4"/>
    <x v="0"/>
    <x v="0"/>
    <x v="616"/>
  </r>
  <r>
    <n v="1269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x v="0"/>
    <x v="2"/>
    <x v="0"/>
    <n v="0"/>
    <n v="5"/>
    <x v="0"/>
    <x v="0"/>
    <x v="0"/>
    <x v="617"/>
  </r>
  <r>
    <n v="1270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x v="0"/>
    <x v="2"/>
    <x v="0"/>
    <n v="0"/>
    <n v="7"/>
    <x v="1"/>
    <x v="0"/>
    <x v="0"/>
    <x v="12"/>
  </r>
  <r>
    <n v="1271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x v="0"/>
    <x v="0"/>
    <x v="0"/>
    <n v="0"/>
    <n v="4"/>
    <x v="4"/>
    <x v="0"/>
    <x v="0"/>
    <x v="79"/>
  </r>
  <r>
    <n v="1272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x v="0"/>
    <x v="0"/>
    <x v="0"/>
    <n v="0"/>
    <n v="8"/>
    <x v="3"/>
    <x v="0"/>
    <x v="0"/>
    <x v="618"/>
  </r>
  <r>
    <n v="1273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x v="0"/>
    <x v="1"/>
    <x v="0"/>
    <n v="0"/>
    <n v="11"/>
    <x v="2"/>
    <x v="0"/>
    <x v="0"/>
    <x v="193"/>
  </r>
  <r>
    <n v="1274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x v="0"/>
    <x v="3"/>
    <x v="0"/>
    <n v="0"/>
    <n v="5"/>
    <x v="0"/>
    <x v="0"/>
    <x v="0"/>
    <x v="48"/>
  </r>
  <r>
    <n v="1275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x v="0"/>
    <x v="0"/>
    <x v="0"/>
    <n v="0"/>
    <n v="11"/>
    <x v="1"/>
    <x v="0"/>
    <x v="0"/>
    <x v="19"/>
  </r>
  <r>
    <n v="1276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x v="0"/>
    <x v="0"/>
    <x v="0"/>
    <n v="0"/>
    <n v="7"/>
    <x v="1"/>
    <x v="0"/>
    <x v="0"/>
    <x v="193"/>
  </r>
  <r>
    <n v="1277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x v="0"/>
    <x v="0"/>
    <x v="0"/>
    <n v="0"/>
    <n v="12"/>
    <x v="3"/>
    <x v="0"/>
    <x v="0"/>
    <x v="259"/>
  </r>
  <r>
    <n v="1278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x v="0"/>
    <x v="0"/>
    <x v="0"/>
    <n v="0"/>
    <n v="6"/>
    <x v="3"/>
    <x v="0"/>
    <x v="0"/>
    <x v="399"/>
  </r>
  <r>
    <n v="1279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x v="0"/>
    <x v="0"/>
    <x v="0"/>
    <n v="0"/>
    <n v="3"/>
    <x v="0"/>
    <x v="0"/>
    <x v="0"/>
    <x v="479"/>
  </r>
  <r>
    <n v="1280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x v="0"/>
    <x v="0"/>
    <x v="0"/>
    <n v="0"/>
    <n v="4"/>
    <x v="4"/>
    <x v="2"/>
    <x v="1"/>
    <x v="619"/>
  </r>
  <r>
    <n v="1281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x v="0"/>
    <x v="0"/>
    <x v="0"/>
    <n v="0"/>
    <n v="3"/>
    <x v="3"/>
    <x v="0"/>
    <x v="0"/>
    <x v="540"/>
  </r>
  <r>
    <n v="1282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x v="0"/>
    <x v="0"/>
    <x v="0"/>
    <n v="0"/>
    <n v="7"/>
    <x v="2"/>
    <x v="0"/>
    <x v="0"/>
    <x v="63"/>
  </r>
  <r>
    <n v="1283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x v="0"/>
    <x v="0"/>
    <x v="0"/>
    <n v="0"/>
    <n v="9"/>
    <x v="3"/>
    <x v="0"/>
    <x v="0"/>
    <x v="620"/>
  </r>
  <r>
    <n v="1284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x v="0"/>
    <x v="0"/>
    <x v="0"/>
    <n v="0"/>
    <n v="4"/>
    <x v="4"/>
    <x v="0"/>
    <x v="0"/>
    <x v="19"/>
  </r>
  <r>
    <n v="1285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x v="0"/>
    <x v="0"/>
    <x v="0"/>
    <n v="0"/>
    <n v="3"/>
    <x v="4"/>
    <x v="0"/>
    <x v="0"/>
    <x v="486"/>
  </r>
  <r>
    <n v="1286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x v="0"/>
    <x v="0"/>
    <x v="0"/>
    <n v="0"/>
    <n v="5"/>
    <x v="3"/>
    <x v="0"/>
    <x v="0"/>
    <x v="316"/>
  </r>
  <r>
    <n v="1287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x v="0"/>
    <x v="0"/>
    <x v="0"/>
    <n v="0"/>
    <n v="6"/>
    <x v="4"/>
    <x v="0"/>
    <x v="0"/>
    <x v="5"/>
  </r>
  <r>
    <n v="1288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x v="0"/>
    <x v="0"/>
    <x v="0"/>
    <n v="0"/>
    <n v="6"/>
    <x v="2"/>
    <x v="0"/>
    <x v="0"/>
    <x v="100"/>
  </r>
  <r>
    <n v="1289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x v="0"/>
    <x v="0"/>
    <x v="0"/>
    <n v="0"/>
    <n v="10"/>
    <x v="3"/>
    <x v="0"/>
    <x v="0"/>
    <x v="551"/>
  </r>
  <r>
    <n v="1290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x v="0"/>
    <x v="0"/>
    <x v="0"/>
    <n v="0"/>
    <n v="10"/>
    <x v="2"/>
    <x v="1"/>
    <x v="2"/>
    <x v="621"/>
  </r>
  <r>
    <n v="1291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x v="0"/>
    <x v="0"/>
    <x v="0"/>
    <n v="0"/>
    <n v="4"/>
    <x v="4"/>
    <x v="0"/>
    <x v="0"/>
    <x v="53"/>
  </r>
  <r>
    <n v="129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x v="0"/>
    <x v="0"/>
    <x v="0"/>
    <n v="0"/>
    <n v="2"/>
    <x v="3"/>
    <x v="0"/>
    <x v="0"/>
    <x v="303"/>
  </r>
  <r>
    <n v="1293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x v="0"/>
    <x v="0"/>
    <x v="0"/>
    <n v="0"/>
    <n v="12"/>
    <x v="3"/>
    <x v="0"/>
    <x v="0"/>
    <x v="344"/>
  </r>
  <r>
    <n v="1294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x v="0"/>
    <x v="2"/>
    <x v="0"/>
    <n v="0"/>
    <n v="3"/>
    <x v="2"/>
    <x v="0"/>
    <x v="0"/>
    <x v="301"/>
  </r>
  <r>
    <n v="1295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x v="0"/>
    <x v="0"/>
    <x v="0"/>
    <n v="0"/>
    <n v="4"/>
    <x v="2"/>
    <x v="0"/>
    <x v="0"/>
    <x v="99"/>
  </r>
  <r>
    <n v="1296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x v="0"/>
    <x v="2"/>
    <x v="0"/>
    <n v="0"/>
    <n v="11"/>
    <x v="2"/>
    <x v="0"/>
    <x v="0"/>
    <x v="419"/>
  </r>
  <r>
    <n v="1297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x v="0"/>
    <x v="1"/>
    <x v="0"/>
    <n v="0"/>
    <n v="12"/>
    <x v="0"/>
    <x v="0"/>
    <x v="0"/>
    <x v="106"/>
  </r>
  <r>
    <n v="1298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x v="0"/>
    <x v="0"/>
    <x v="0"/>
    <n v="0"/>
    <n v="6"/>
    <x v="2"/>
    <x v="1"/>
    <x v="2"/>
    <x v="3"/>
  </r>
  <r>
    <n v="1299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x v="3"/>
    <x v="0"/>
    <x v="0"/>
    <n v="0"/>
    <n v="1"/>
    <x v="0"/>
    <x v="1"/>
    <x v="2"/>
    <x v="39"/>
  </r>
  <r>
    <n v="1300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x v="0"/>
    <x v="3"/>
    <x v="0"/>
    <n v="0"/>
    <n v="5"/>
    <x v="4"/>
    <x v="0"/>
    <x v="0"/>
    <x v="23"/>
  </r>
  <r>
    <n v="1301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x v="0"/>
    <x v="0"/>
    <x v="0"/>
    <n v="0"/>
    <n v="5"/>
    <x v="3"/>
    <x v="0"/>
    <x v="0"/>
    <x v="66"/>
  </r>
  <r>
    <n v="1302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x v="0"/>
    <x v="0"/>
    <x v="0"/>
    <n v="0"/>
    <n v="11"/>
    <x v="3"/>
    <x v="0"/>
    <x v="0"/>
    <x v="253"/>
  </r>
  <r>
    <n v="1303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x v="0"/>
    <x v="0"/>
    <x v="0"/>
    <n v="0"/>
    <n v="12"/>
    <x v="2"/>
    <x v="0"/>
    <x v="0"/>
    <x v="178"/>
  </r>
  <r>
    <n v="1304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x v="0"/>
    <x v="0"/>
    <x v="0"/>
    <n v="0"/>
    <n v="4"/>
    <x v="2"/>
    <x v="0"/>
    <x v="0"/>
    <x v="537"/>
  </r>
  <r>
    <n v="1305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x v="0"/>
    <x v="0"/>
    <x v="0"/>
    <n v="0"/>
    <n v="4"/>
    <x v="2"/>
    <x v="0"/>
    <x v="0"/>
    <x v="52"/>
  </r>
  <r>
    <n v="1306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x v="0"/>
    <x v="0"/>
    <x v="0"/>
    <n v="0"/>
    <n v="11"/>
    <x v="3"/>
    <x v="0"/>
    <x v="0"/>
    <x v="357"/>
  </r>
  <r>
    <n v="1307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x v="0"/>
    <x v="0"/>
    <x v="0"/>
    <n v="0"/>
    <n v="9"/>
    <x v="2"/>
    <x v="1"/>
    <x v="2"/>
    <x v="60"/>
  </r>
  <r>
    <n v="1308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x v="0"/>
    <x v="0"/>
    <x v="0"/>
    <n v="0"/>
    <n v="5"/>
    <x v="3"/>
    <x v="0"/>
    <x v="0"/>
    <x v="371"/>
  </r>
  <r>
    <n v="1309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x v="0"/>
    <x v="2"/>
    <x v="0"/>
    <n v="0"/>
    <n v="5"/>
    <x v="0"/>
    <x v="0"/>
    <x v="0"/>
    <x v="257"/>
  </r>
  <r>
    <n v="1310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x v="0"/>
    <x v="2"/>
    <x v="0"/>
    <n v="0"/>
    <n v="6"/>
    <x v="0"/>
    <x v="0"/>
    <x v="0"/>
    <x v="207"/>
  </r>
  <r>
    <n v="1311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x v="0"/>
    <x v="0"/>
    <x v="0"/>
    <n v="0"/>
    <n v="5"/>
    <x v="4"/>
    <x v="0"/>
    <x v="0"/>
    <x v="414"/>
  </r>
  <r>
    <n v="1312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x v="0"/>
    <x v="0"/>
    <x v="0"/>
    <n v="0"/>
    <n v="1"/>
    <x v="1"/>
    <x v="1"/>
    <x v="2"/>
    <x v="541"/>
  </r>
  <r>
    <n v="1313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x v="0"/>
    <x v="0"/>
    <x v="0"/>
    <n v="0"/>
    <n v="6"/>
    <x v="1"/>
    <x v="0"/>
    <x v="0"/>
    <x v="425"/>
  </r>
  <r>
    <n v="1314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x v="0"/>
    <x v="0"/>
    <x v="0"/>
    <n v="0"/>
    <n v="5"/>
    <x v="4"/>
    <x v="0"/>
    <x v="0"/>
    <x v="622"/>
  </r>
  <r>
    <n v="1315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x v="0"/>
    <x v="0"/>
    <x v="0"/>
    <n v="0"/>
    <n v="10"/>
    <x v="1"/>
    <x v="0"/>
    <x v="0"/>
    <x v="239"/>
  </r>
  <r>
    <n v="1316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x v="0"/>
    <x v="0"/>
    <x v="0"/>
    <n v="0"/>
    <n v="6"/>
    <x v="0"/>
    <x v="0"/>
    <x v="0"/>
    <x v="623"/>
  </r>
  <r>
    <n v="1317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x v="0"/>
    <x v="0"/>
    <x v="0"/>
    <n v="0"/>
    <n v="1"/>
    <x v="3"/>
    <x v="0"/>
    <x v="0"/>
    <x v="624"/>
  </r>
  <r>
    <n v="1318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x v="0"/>
    <x v="0"/>
    <x v="0"/>
    <n v="0"/>
    <n v="4"/>
    <x v="1"/>
    <x v="1"/>
    <x v="2"/>
    <x v="317"/>
  </r>
  <r>
    <n v="1319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x v="0"/>
    <x v="0"/>
    <x v="0"/>
    <n v="0"/>
    <n v="8"/>
    <x v="2"/>
    <x v="0"/>
    <x v="0"/>
    <x v="291"/>
  </r>
  <r>
    <n v="1320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x v="0"/>
    <x v="0"/>
    <x v="0"/>
    <n v="0"/>
    <n v="2"/>
    <x v="1"/>
    <x v="0"/>
    <x v="0"/>
    <x v="625"/>
  </r>
  <r>
    <n v="1321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x v="0"/>
    <x v="0"/>
    <x v="0"/>
    <n v="0"/>
    <n v="6"/>
    <x v="3"/>
    <x v="0"/>
    <x v="0"/>
    <x v="626"/>
  </r>
  <r>
    <n v="1322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x v="0"/>
    <x v="0"/>
    <x v="0"/>
    <n v="0"/>
    <n v="7"/>
    <x v="0"/>
    <x v="0"/>
    <x v="0"/>
    <x v="627"/>
  </r>
  <r>
    <n v="1323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x v="0"/>
    <x v="0"/>
    <x v="0"/>
    <n v="0"/>
    <n v="6"/>
    <x v="4"/>
    <x v="0"/>
    <x v="0"/>
    <x v="100"/>
  </r>
  <r>
    <n v="1324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x v="0"/>
    <x v="0"/>
    <x v="0"/>
    <n v="0"/>
    <n v="12"/>
    <x v="3"/>
    <x v="0"/>
    <x v="0"/>
    <x v="222"/>
  </r>
  <r>
    <n v="1325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x v="0"/>
    <x v="0"/>
    <x v="0"/>
    <n v="0"/>
    <n v="2"/>
    <x v="1"/>
    <x v="1"/>
    <x v="2"/>
    <x v="257"/>
  </r>
  <r>
    <n v="1326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x v="0"/>
    <x v="1"/>
    <x v="0"/>
    <n v="0"/>
    <n v="1"/>
    <x v="0"/>
    <x v="0"/>
    <x v="0"/>
    <x v="424"/>
  </r>
  <r>
    <n v="1327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x v="0"/>
    <x v="0"/>
    <x v="0"/>
    <n v="0"/>
    <n v="5"/>
    <x v="1"/>
    <x v="0"/>
    <x v="0"/>
    <x v="128"/>
  </r>
  <r>
    <n v="1328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x v="0"/>
    <x v="1"/>
    <x v="0"/>
    <n v="0"/>
    <n v="10"/>
    <x v="0"/>
    <x v="0"/>
    <x v="0"/>
    <x v="431"/>
  </r>
  <r>
    <n v="132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x v="0"/>
    <x v="1"/>
    <x v="1"/>
    <n v="1150"/>
    <n v="6"/>
    <x v="0"/>
    <x v="0"/>
    <x v="0"/>
    <x v="305"/>
  </r>
  <r>
    <n v="1330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x v="0"/>
    <x v="0"/>
    <x v="0"/>
    <n v="0"/>
    <n v="6"/>
    <x v="2"/>
    <x v="0"/>
    <x v="0"/>
    <x v="504"/>
  </r>
  <r>
    <n v="1331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x v="0"/>
    <x v="0"/>
    <x v="0"/>
    <n v="0"/>
    <n v="12"/>
    <x v="1"/>
    <x v="0"/>
    <x v="0"/>
    <x v="540"/>
  </r>
  <r>
    <n v="1332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x v="0"/>
    <x v="0"/>
    <x v="0"/>
    <n v="0"/>
    <n v="7"/>
    <x v="2"/>
    <x v="0"/>
    <x v="0"/>
    <x v="316"/>
  </r>
  <r>
    <n v="1333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x v="0"/>
    <x v="0"/>
    <x v="0"/>
    <n v="0"/>
    <n v="5"/>
    <x v="3"/>
    <x v="0"/>
    <x v="0"/>
    <x v="98"/>
  </r>
  <r>
    <n v="1334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x v="0"/>
    <x v="1"/>
    <x v="0"/>
    <n v="0"/>
    <n v="7"/>
    <x v="2"/>
    <x v="0"/>
    <x v="0"/>
    <x v="497"/>
  </r>
  <r>
    <n v="1335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x v="0"/>
    <x v="0"/>
    <x v="0"/>
    <n v="0"/>
    <n v="5"/>
    <x v="3"/>
    <x v="0"/>
    <x v="0"/>
    <x v="122"/>
  </r>
  <r>
    <n v="1336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x v="0"/>
    <x v="0"/>
    <x v="0"/>
    <n v="0"/>
    <n v="4"/>
    <x v="3"/>
    <x v="0"/>
    <x v="0"/>
    <x v="559"/>
  </r>
  <r>
    <n v="1337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x v="0"/>
    <x v="0"/>
    <x v="0"/>
    <n v="0"/>
    <n v="11"/>
    <x v="0"/>
    <x v="0"/>
    <x v="0"/>
    <x v="152"/>
  </r>
  <r>
    <n v="1338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x v="0"/>
    <x v="0"/>
    <x v="0"/>
    <n v="0"/>
    <n v="3"/>
    <x v="2"/>
    <x v="0"/>
    <x v="0"/>
    <x v="628"/>
  </r>
  <r>
    <n v="1339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x v="0"/>
    <x v="0"/>
    <x v="0"/>
    <n v="0"/>
    <n v="6"/>
    <x v="2"/>
    <x v="0"/>
    <x v="0"/>
    <x v="7"/>
  </r>
  <r>
    <n v="1340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x v="0"/>
    <x v="0"/>
    <x v="0"/>
    <n v="0"/>
    <n v="6"/>
    <x v="2"/>
    <x v="0"/>
    <x v="0"/>
    <x v="140"/>
  </r>
  <r>
    <n v="1341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x v="0"/>
    <x v="2"/>
    <x v="0"/>
    <n v="0"/>
    <n v="6"/>
    <x v="1"/>
    <x v="0"/>
    <x v="0"/>
    <x v="262"/>
  </r>
  <r>
    <n v="1342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x v="0"/>
    <x v="0"/>
    <x v="0"/>
    <n v="0"/>
    <n v="7"/>
    <x v="0"/>
    <x v="0"/>
    <x v="0"/>
    <x v="106"/>
  </r>
  <r>
    <n v="1343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x v="0"/>
    <x v="0"/>
    <x v="0"/>
    <n v="0"/>
    <n v="8"/>
    <x v="1"/>
    <x v="0"/>
    <x v="0"/>
    <x v="205"/>
  </r>
  <r>
    <n v="1344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x v="0"/>
    <x v="0"/>
    <x v="0"/>
    <n v="0"/>
    <n v="3"/>
    <x v="3"/>
    <x v="0"/>
    <x v="0"/>
    <x v="48"/>
  </r>
  <r>
    <n v="1345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x v="0"/>
    <x v="0"/>
    <x v="0"/>
    <n v="0"/>
    <n v="7"/>
    <x v="1"/>
    <x v="1"/>
    <x v="2"/>
    <x v="629"/>
  </r>
  <r>
    <n v="1346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x v="0"/>
    <x v="0"/>
    <x v="0"/>
    <n v="0"/>
    <n v="7"/>
    <x v="1"/>
    <x v="0"/>
    <x v="0"/>
    <x v="630"/>
  </r>
  <r>
    <n v="1347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x v="0"/>
    <x v="0"/>
    <x v="0"/>
    <n v="0"/>
    <n v="6"/>
    <x v="2"/>
    <x v="0"/>
    <x v="0"/>
    <x v="190"/>
  </r>
  <r>
    <n v="1348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x v="0"/>
    <x v="0"/>
    <x v="0"/>
    <n v="0"/>
    <n v="5"/>
    <x v="1"/>
    <x v="1"/>
    <x v="2"/>
    <x v="631"/>
  </r>
  <r>
    <n v="1349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x v="0"/>
    <x v="0"/>
    <x v="0"/>
    <n v="0"/>
    <n v="8"/>
    <x v="1"/>
    <x v="0"/>
    <x v="0"/>
    <x v="141"/>
  </r>
  <r>
    <n v="1350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x v="0"/>
    <x v="0"/>
    <x v="0"/>
    <n v="0"/>
    <n v="12"/>
    <x v="0"/>
    <x v="0"/>
    <x v="0"/>
    <x v="125"/>
  </r>
  <r>
    <n v="1351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x v="0"/>
    <x v="0"/>
    <x v="0"/>
    <n v="0"/>
    <n v="8"/>
    <x v="3"/>
    <x v="0"/>
    <x v="0"/>
    <x v="7"/>
  </r>
  <r>
    <n v="1352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x v="0"/>
    <x v="0"/>
    <x v="0"/>
    <n v="0"/>
    <n v="3"/>
    <x v="0"/>
    <x v="0"/>
    <x v="0"/>
    <x v="118"/>
  </r>
  <r>
    <n v="1353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x v="0"/>
    <x v="0"/>
    <x v="0"/>
    <n v="0"/>
    <n v="7"/>
    <x v="3"/>
    <x v="0"/>
    <x v="0"/>
    <x v="451"/>
  </r>
  <r>
    <n v="1354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x v="0"/>
    <x v="0"/>
    <x v="0"/>
    <n v="0"/>
    <n v="3"/>
    <x v="4"/>
    <x v="0"/>
    <x v="0"/>
    <x v="632"/>
  </r>
  <r>
    <n v="1355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x v="0"/>
    <x v="0"/>
    <x v="0"/>
    <n v="0"/>
    <n v="6"/>
    <x v="0"/>
    <x v="0"/>
    <x v="0"/>
    <x v="127"/>
  </r>
  <r>
    <n v="1356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x v="0"/>
    <x v="3"/>
    <x v="0"/>
    <n v="0"/>
    <n v="9"/>
    <x v="2"/>
    <x v="0"/>
    <x v="0"/>
    <x v="40"/>
  </r>
  <r>
    <n v="1357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x v="0"/>
    <x v="2"/>
    <x v="0"/>
    <n v="0"/>
    <n v="10"/>
    <x v="0"/>
    <x v="0"/>
    <x v="0"/>
    <x v="50"/>
  </r>
  <r>
    <n v="1358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x v="0"/>
    <x v="0"/>
    <x v="0"/>
    <n v="0"/>
    <n v="4"/>
    <x v="4"/>
    <x v="0"/>
    <x v="0"/>
    <x v="219"/>
  </r>
  <r>
    <n v="1359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x v="0"/>
    <x v="0"/>
    <x v="0"/>
    <n v="0"/>
    <n v="6"/>
    <x v="4"/>
    <x v="0"/>
    <x v="0"/>
    <x v="253"/>
  </r>
  <r>
    <n v="1360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x v="0"/>
    <x v="0"/>
    <x v="0"/>
    <n v="0"/>
    <n v="9"/>
    <x v="2"/>
    <x v="0"/>
    <x v="0"/>
    <x v="155"/>
  </r>
  <r>
    <n v="1361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x v="0"/>
    <x v="0"/>
    <x v="0"/>
    <n v="0"/>
    <n v="5"/>
    <x v="0"/>
    <x v="0"/>
    <x v="0"/>
    <x v="430"/>
  </r>
  <r>
    <n v="1362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x v="0"/>
    <x v="0"/>
    <x v="0"/>
    <n v="0"/>
    <n v="6"/>
    <x v="3"/>
    <x v="0"/>
    <x v="0"/>
    <x v="79"/>
  </r>
  <r>
    <n v="1363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x v="0"/>
    <x v="0"/>
    <x v="0"/>
    <n v="0"/>
    <n v="6"/>
    <x v="3"/>
    <x v="0"/>
    <x v="0"/>
    <x v="593"/>
  </r>
  <r>
    <n v="1364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x v="0"/>
    <x v="0"/>
    <x v="0"/>
    <n v="0"/>
    <n v="3"/>
    <x v="1"/>
    <x v="1"/>
    <x v="2"/>
    <x v="633"/>
  </r>
  <r>
    <n v="1365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x v="0"/>
    <x v="0"/>
    <x v="0"/>
    <n v="0"/>
    <n v="4"/>
    <x v="2"/>
    <x v="0"/>
    <x v="1"/>
    <x v="634"/>
  </r>
  <r>
    <n v="1366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x v="0"/>
    <x v="0"/>
    <x v="0"/>
    <n v="0"/>
    <n v="1"/>
    <x v="4"/>
    <x v="0"/>
    <x v="0"/>
    <x v="635"/>
  </r>
  <r>
    <n v="1367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x v="0"/>
    <x v="0"/>
    <x v="0"/>
    <n v="0"/>
    <n v="6"/>
    <x v="0"/>
    <x v="0"/>
    <x v="1"/>
    <x v="507"/>
  </r>
  <r>
    <n v="1368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x v="0"/>
    <x v="0"/>
    <x v="0"/>
    <n v="0"/>
    <n v="7"/>
    <x v="2"/>
    <x v="0"/>
    <x v="0"/>
    <x v="47"/>
  </r>
  <r>
    <n v="1369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x v="0"/>
    <x v="0"/>
    <x v="0"/>
    <n v="0"/>
    <n v="6"/>
    <x v="3"/>
    <x v="0"/>
    <x v="0"/>
    <x v="12"/>
  </r>
  <r>
    <n v="1370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x v="0"/>
    <x v="0"/>
    <x v="0"/>
    <n v="0"/>
    <n v="5"/>
    <x v="4"/>
    <x v="0"/>
    <x v="0"/>
    <x v="537"/>
  </r>
  <r>
    <n v="1371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x v="0"/>
    <x v="0"/>
    <x v="0"/>
    <n v="0"/>
    <n v="10"/>
    <x v="3"/>
    <x v="0"/>
    <x v="0"/>
    <x v="123"/>
  </r>
  <r>
    <n v="1372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x v="0"/>
    <x v="1"/>
    <x v="0"/>
    <n v="0"/>
    <n v="10"/>
    <x v="0"/>
    <x v="0"/>
    <x v="0"/>
    <x v="32"/>
  </r>
  <r>
    <n v="1373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x v="0"/>
    <x v="0"/>
    <x v="0"/>
    <n v="0"/>
    <n v="6"/>
    <x v="2"/>
    <x v="0"/>
    <x v="0"/>
    <x v="636"/>
  </r>
  <r>
    <n v="1374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x v="0"/>
    <x v="0"/>
    <x v="0"/>
    <n v="0"/>
    <n v="3"/>
    <x v="1"/>
    <x v="0"/>
    <x v="0"/>
    <x v="637"/>
  </r>
  <r>
    <n v="1375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x v="0"/>
    <x v="0"/>
    <x v="0"/>
    <n v="0"/>
    <n v="7"/>
    <x v="0"/>
    <x v="0"/>
    <x v="0"/>
    <x v="4"/>
  </r>
  <r>
    <n v="1376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x v="0"/>
    <x v="0"/>
    <x v="0"/>
    <n v="0"/>
    <n v="12"/>
    <x v="1"/>
    <x v="1"/>
    <x v="2"/>
    <x v="142"/>
  </r>
  <r>
    <n v="1377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x v="0"/>
    <x v="0"/>
    <x v="0"/>
    <n v="0"/>
    <n v="4"/>
    <x v="0"/>
    <x v="0"/>
    <x v="0"/>
    <x v="71"/>
  </r>
  <r>
    <n v="1378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x v="0"/>
    <x v="0"/>
    <x v="0"/>
    <n v="0"/>
    <n v="7"/>
    <x v="3"/>
    <x v="0"/>
    <x v="0"/>
    <x v="528"/>
  </r>
  <r>
    <n v="1379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x v="0"/>
    <x v="0"/>
    <x v="0"/>
    <n v="0"/>
    <n v="6"/>
    <x v="2"/>
    <x v="0"/>
    <x v="0"/>
    <x v="91"/>
  </r>
  <r>
    <n v="1380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x v="0"/>
    <x v="0"/>
    <x v="0"/>
    <n v="0"/>
    <n v="5"/>
    <x v="0"/>
    <x v="0"/>
    <x v="0"/>
    <x v="522"/>
  </r>
  <r>
    <n v="1381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x v="0"/>
    <x v="0"/>
    <x v="0"/>
    <n v="0"/>
    <n v="6"/>
    <x v="4"/>
    <x v="0"/>
    <x v="0"/>
    <x v="638"/>
  </r>
  <r>
    <n v="1382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x v="0"/>
    <x v="0"/>
    <x v="0"/>
    <n v="0"/>
    <n v="5"/>
    <x v="0"/>
    <x v="0"/>
    <x v="0"/>
    <x v="639"/>
  </r>
  <r>
    <n v="1383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x v="0"/>
    <x v="0"/>
    <x v="0"/>
    <n v="0"/>
    <n v="10"/>
    <x v="2"/>
    <x v="0"/>
    <x v="0"/>
    <x v="14"/>
  </r>
  <r>
    <n v="1384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x v="0"/>
    <x v="0"/>
    <x v="0"/>
    <n v="0"/>
    <n v="8"/>
    <x v="1"/>
    <x v="0"/>
    <x v="0"/>
    <x v="162"/>
  </r>
  <r>
    <n v="1385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x v="0"/>
    <x v="1"/>
    <x v="0"/>
    <n v="0"/>
    <n v="10"/>
    <x v="3"/>
    <x v="0"/>
    <x v="0"/>
    <x v="123"/>
  </r>
  <r>
    <n v="1386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x v="0"/>
    <x v="1"/>
    <x v="0"/>
    <n v="0"/>
    <n v="5"/>
    <x v="4"/>
    <x v="0"/>
    <x v="0"/>
    <x v="497"/>
  </r>
  <r>
    <n v="1387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x v="2"/>
    <x v="1"/>
    <x v="4"/>
    <n v="2000"/>
    <n v="7"/>
    <x v="2"/>
    <x v="0"/>
    <x v="0"/>
    <x v="4"/>
  </r>
  <r>
    <n v="1388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x v="0"/>
    <x v="2"/>
    <x v="0"/>
    <n v="0"/>
    <n v="8"/>
    <x v="1"/>
    <x v="5"/>
    <x v="5"/>
    <x v="109"/>
  </r>
  <r>
    <n v="1389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x v="0"/>
    <x v="0"/>
    <x v="0"/>
    <n v="0"/>
    <n v="10"/>
    <x v="3"/>
    <x v="0"/>
    <x v="0"/>
    <x v="640"/>
  </r>
  <r>
    <n v="1390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x v="0"/>
    <x v="0"/>
    <x v="0"/>
    <n v="0"/>
    <n v="3"/>
    <x v="1"/>
    <x v="0"/>
    <x v="0"/>
    <x v="213"/>
  </r>
  <r>
    <n v="1391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x v="0"/>
    <x v="0"/>
    <x v="0"/>
    <n v="0"/>
    <n v="9"/>
    <x v="2"/>
    <x v="0"/>
    <x v="0"/>
    <x v="127"/>
  </r>
  <r>
    <n v="1392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x v="0"/>
    <x v="0"/>
    <x v="0"/>
    <n v="0"/>
    <n v="4"/>
    <x v="3"/>
    <x v="0"/>
    <x v="0"/>
    <x v="310"/>
  </r>
  <r>
    <n v="1393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x v="0"/>
    <x v="4"/>
    <x v="0"/>
    <n v="0"/>
    <n v="12"/>
    <x v="2"/>
    <x v="0"/>
    <x v="0"/>
    <x v="262"/>
  </r>
  <r>
    <n v="1394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x v="0"/>
    <x v="0"/>
    <x v="0"/>
    <n v="0"/>
    <n v="4"/>
    <x v="0"/>
    <x v="0"/>
    <x v="0"/>
    <x v="143"/>
  </r>
  <r>
    <n v="1395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x v="0"/>
    <x v="0"/>
    <x v="0"/>
    <n v="0"/>
    <n v="10"/>
    <x v="2"/>
    <x v="1"/>
    <x v="2"/>
    <x v="641"/>
  </r>
  <r>
    <n v="1396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x v="0"/>
    <x v="0"/>
    <x v="0"/>
    <n v="0"/>
    <n v="2"/>
    <x v="1"/>
    <x v="0"/>
    <x v="0"/>
    <x v="642"/>
  </r>
  <r>
    <n v="1397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x v="0"/>
    <x v="0"/>
    <x v="0"/>
    <n v="0"/>
    <n v="6"/>
    <x v="4"/>
    <x v="0"/>
    <x v="0"/>
    <x v="39"/>
  </r>
  <r>
    <n v="1398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x v="0"/>
    <x v="0"/>
    <x v="0"/>
    <n v="0"/>
    <n v="5"/>
    <x v="1"/>
    <x v="0"/>
    <x v="0"/>
    <x v="381"/>
  </r>
  <r>
    <n v="1399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x v="0"/>
    <x v="3"/>
    <x v="0"/>
    <n v="0"/>
    <n v="5"/>
    <x v="3"/>
    <x v="0"/>
    <x v="0"/>
    <x v="371"/>
  </r>
  <r>
    <n v="1400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x v="0"/>
    <x v="1"/>
    <x v="0"/>
    <n v="0"/>
    <n v="10"/>
    <x v="3"/>
    <x v="0"/>
    <x v="0"/>
    <x v="643"/>
  </r>
  <r>
    <n v="1401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x v="0"/>
    <x v="0"/>
    <x v="0"/>
    <n v="0"/>
    <n v="7"/>
    <x v="0"/>
    <x v="0"/>
    <x v="0"/>
    <x v="149"/>
  </r>
  <r>
    <n v="1402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x v="0"/>
    <x v="0"/>
    <x v="0"/>
    <n v="0"/>
    <n v="4"/>
    <x v="0"/>
    <x v="0"/>
    <x v="0"/>
    <x v="507"/>
  </r>
  <r>
    <n v="1403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x v="0"/>
    <x v="0"/>
    <x v="0"/>
    <n v="0"/>
    <n v="7"/>
    <x v="2"/>
    <x v="1"/>
    <x v="2"/>
    <x v="644"/>
  </r>
  <r>
    <n v="1404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x v="0"/>
    <x v="0"/>
    <x v="0"/>
    <n v="0"/>
    <n v="8"/>
    <x v="1"/>
    <x v="0"/>
    <x v="0"/>
    <x v="645"/>
  </r>
  <r>
    <n v="1405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x v="0"/>
    <x v="1"/>
    <x v="0"/>
    <n v="0"/>
    <n v="1"/>
    <x v="2"/>
    <x v="0"/>
    <x v="5"/>
    <x v="123"/>
  </r>
  <r>
    <n v="1406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x v="0"/>
    <x v="0"/>
    <x v="0"/>
    <n v="0"/>
    <n v="1"/>
    <x v="0"/>
    <x v="0"/>
    <x v="0"/>
    <x v="291"/>
  </r>
  <r>
    <n v="1407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x v="0"/>
    <x v="1"/>
    <x v="0"/>
    <n v="0"/>
    <n v="3"/>
    <x v="3"/>
    <x v="0"/>
    <x v="0"/>
    <x v="325"/>
  </r>
  <r>
    <n v="1408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1"/>
    <x v="0"/>
    <n v="0"/>
    <n v="3"/>
    <x v="3"/>
    <x v="0"/>
    <x v="0"/>
    <x v="162"/>
  </r>
  <r>
    <n v="1409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x v="0"/>
    <x v="0"/>
    <x v="0"/>
    <n v="0"/>
    <n v="6"/>
    <x v="4"/>
    <x v="0"/>
    <x v="0"/>
    <x v="497"/>
  </r>
  <r>
    <n v="1410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x v="0"/>
    <x v="1"/>
    <x v="0"/>
    <n v="0"/>
    <n v="11"/>
    <x v="0"/>
    <x v="0"/>
    <x v="0"/>
    <x v="141"/>
  </r>
  <r>
    <n v="1411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x v="0"/>
    <x v="0"/>
    <x v="0"/>
    <n v="0"/>
    <n v="6"/>
    <x v="3"/>
    <x v="0"/>
    <x v="0"/>
    <x v="22"/>
  </r>
  <r>
    <n v="1412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x v="0"/>
    <x v="1"/>
    <x v="0"/>
    <n v="0"/>
    <n v="9"/>
    <x v="3"/>
    <x v="0"/>
    <x v="0"/>
    <x v="3"/>
  </r>
  <r>
    <n v="1413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x v="0"/>
    <x v="0"/>
    <x v="0"/>
    <n v="0"/>
    <n v="6"/>
    <x v="3"/>
    <x v="0"/>
    <x v="0"/>
    <x v="17"/>
  </r>
  <r>
    <n v="1414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x v="0"/>
    <x v="0"/>
    <x v="0"/>
    <n v="0"/>
    <n v="9"/>
    <x v="3"/>
    <x v="2"/>
    <x v="1"/>
    <x v="646"/>
  </r>
  <r>
    <n v="1415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x v="0"/>
    <x v="0"/>
    <x v="0"/>
    <n v="0"/>
    <n v="6"/>
    <x v="0"/>
    <x v="0"/>
    <x v="0"/>
    <x v="241"/>
  </r>
  <r>
    <n v="1416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x v="0"/>
    <x v="0"/>
    <x v="0"/>
    <n v="0"/>
    <n v="5"/>
    <x v="3"/>
    <x v="0"/>
    <x v="0"/>
    <x v="455"/>
  </r>
  <r>
    <n v="1417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x v="0"/>
    <x v="0"/>
    <x v="0"/>
    <n v="0"/>
    <n v="4"/>
    <x v="4"/>
    <x v="0"/>
    <x v="0"/>
    <x v="296"/>
  </r>
  <r>
    <n v="1418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x v="0"/>
    <x v="0"/>
    <x v="0"/>
    <n v="0"/>
    <n v="5"/>
    <x v="3"/>
    <x v="0"/>
    <x v="0"/>
    <x v="264"/>
  </r>
  <r>
    <n v="1419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x v="0"/>
    <x v="0"/>
    <x v="0"/>
    <n v="0"/>
    <n v="8"/>
    <x v="0"/>
    <x v="2"/>
    <x v="0"/>
    <x v="310"/>
  </r>
  <r>
    <n v="1420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x v="0"/>
    <x v="0"/>
    <x v="0"/>
    <n v="0"/>
    <n v="12"/>
    <x v="2"/>
    <x v="0"/>
    <x v="0"/>
    <x v="647"/>
  </r>
  <r>
    <n v="1421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x v="0"/>
    <x v="0"/>
    <x v="0"/>
    <n v="0"/>
    <n v="5"/>
    <x v="2"/>
    <x v="0"/>
    <x v="0"/>
    <x v="31"/>
  </r>
  <r>
    <n v="1422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x v="0"/>
    <x v="0"/>
    <x v="0"/>
    <n v="0"/>
    <n v="7"/>
    <x v="4"/>
    <x v="0"/>
    <x v="0"/>
    <x v="136"/>
  </r>
  <r>
    <n v="1423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x v="0"/>
    <x v="0"/>
    <x v="0"/>
    <n v="0"/>
    <n v="3"/>
    <x v="0"/>
    <x v="0"/>
    <x v="0"/>
    <x v="73"/>
  </r>
  <r>
    <n v="1424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x v="3"/>
    <x v="3"/>
    <x v="0"/>
    <n v="0"/>
    <n v="8"/>
    <x v="2"/>
    <x v="0"/>
    <x v="4"/>
    <x v="648"/>
  </r>
  <r>
    <n v="1425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x v="0"/>
    <x v="2"/>
    <x v="0"/>
    <n v="0"/>
    <n v="6"/>
    <x v="1"/>
    <x v="0"/>
    <x v="0"/>
    <x v="12"/>
  </r>
  <r>
    <n v="1426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x v="0"/>
    <x v="0"/>
    <x v="0"/>
    <n v="0"/>
    <n v="10"/>
    <x v="0"/>
    <x v="0"/>
    <x v="0"/>
    <x v="289"/>
  </r>
  <r>
    <n v="1427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x v="0"/>
    <x v="0"/>
    <x v="0"/>
    <n v="0"/>
    <n v="8"/>
    <x v="0"/>
    <x v="0"/>
    <x v="0"/>
    <x v="473"/>
  </r>
  <r>
    <n v="1428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x v="0"/>
    <x v="0"/>
    <x v="0"/>
    <n v="0"/>
    <n v="4"/>
    <x v="0"/>
    <x v="0"/>
    <x v="0"/>
    <x v="3"/>
  </r>
  <r>
    <n v="1429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x v="0"/>
    <x v="1"/>
    <x v="0"/>
    <n v="0"/>
    <n v="2"/>
    <x v="4"/>
    <x v="0"/>
    <x v="1"/>
    <x v="239"/>
  </r>
  <r>
    <n v="1430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x v="0"/>
    <x v="0"/>
    <x v="0"/>
    <n v="0"/>
    <n v="4"/>
    <x v="1"/>
    <x v="0"/>
    <x v="0"/>
    <x v="649"/>
  </r>
  <r>
    <n v="1431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x v="0"/>
    <x v="0"/>
    <x v="0"/>
    <n v="0"/>
    <n v="7"/>
    <x v="2"/>
    <x v="0"/>
    <x v="0"/>
    <x v="650"/>
  </r>
  <r>
    <n v="1432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x v="0"/>
    <x v="0"/>
    <x v="0"/>
    <n v="0"/>
    <n v="10"/>
    <x v="3"/>
    <x v="0"/>
    <x v="0"/>
    <x v="651"/>
  </r>
  <r>
    <n v="143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x v="0"/>
    <x v="0"/>
    <x v="0"/>
    <n v="0"/>
    <n v="8"/>
    <x v="1"/>
    <x v="0"/>
    <x v="0"/>
    <x v="652"/>
  </r>
  <r>
    <n v="1434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x v="0"/>
    <x v="0"/>
    <x v="0"/>
    <n v="0"/>
    <n v="5"/>
    <x v="0"/>
    <x v="0"/>
    <x v="0"/>
    <x v="607"/>
  </r>
  <r>
    <n v="1435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x v="0"/>
    <x v="0"/>
    <x v="0"/>
    <n v="0"/>
    <n v="5"/>
    <x v="2"/>
    <x v="0"/>
    <x v="0"/>
    <x v="39"/>
  </r>
  <r>
    <n v="1436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x v="0"/>
    <x v="3"/>
    <x v="0"/>
    <n v="0"/>
    <n v="7"/>
    <x v="0"/>
    <x v="2"/>
    <x v="1"/>
    <x v="80"/>
  </r>
  <r>
    <n v="1437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x v="0"/>
    <x v="2"/>
    <x v="0"/>
    <n v="0"/>
    <n v="5"/>
    <x v="1"/>
    <x v="0"/>
    <x v="0"/>
    <x v="200"/>
  </r>
  <r>
    <n v="1438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x v="0"/>
    <x v="0"/>
    <x v="0"/>
    <n v="0"/>
    <n v="11"/>
    <x v="0"/>
    <x v="1"/>
    <x v="2"/>
    <x v="653"/>
  </r>
  <r>
    <n v="1439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x v="0"/>
    <x v="1"/>
    <x v="0"/>
    <n v="0"/>
    <n v="4"/>
    <x v="4"/>
    <x v="0"/>
    <x v="0"/>
    <x v="654"/>
  </r>
  <r>
    <n v="1440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x v="0"/>
    <x v="0"/>
    <x v="0"/>
    <n v="0"/>
    <n v="11"/>
    <x v="1"/>
    <x v="0"/>
    <x v="0"/>
    <x v="531"/>
  </r>
  <r>
    <n v="1441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x v="0"/>
    <x v="0"/>
    <x v="0"/>
    <n v="0"/>
    <n v="9"/>
    <x v="0"/>
    <x v="0"/>
    <x v="0"/>
    <x v="272"/>
  </r>
  <r>
    <n v="1442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x v="0"/>
    <x v="0"/>
    <x v="0"/>
    <n v="0"/>
    <n v="5"/>
    <x v="0"/>
    <x v="0"/>
    <x v="0"/>
    <x v="655"/>
  </r>
  <r>
    <n v="1443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x v="0"/>
    <x v="0"/>
    <x v="0"/>
    <n v="0"/>
    <n v="4"/>
    <x v="3"/>
    <x v="0"/>
    <x v="0"/>
    <x v="546"/>
  </r>
  <r>
    <n v="1444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x v="0"/>
    <x v="0"/>
    <x v="0"/>
    <n v="0"/>
    <n v="5"/>
    <x v="3"/>
    <x v="0"/>
    <x v="0"/>
    <x v="656"/>
  </r>
  <r>
    <n v="1445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x v="0"/>
    <x v="0"/>
    <x v="0"/>
    <n v="0"/>
    <n v="11"/>
    <x v="1"/>
    <x v="0"/>
    <x v="0"/>
    <x v="657"/>
  </r>
  <r>
    <n v="1446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x v="0"/>
    <x v="0"/>
    <x v="0"/>
    <n v="0"/>
    <n v="5"/>
    <x v="1"/>
    <x v="0"/>
    <x v="0"/>
    <x v="275"/>
  </r>
  <r>
    <n v="1447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x v="0"/>
    <x v="0"/>
    <x v="0"/>
    <n v="0"/>
    <n v="4"/>
    <x v="4"/>
    <x v="0"/>
    <x v="0"/>
    <x v="471"/>
  </r>
  <r>
    <n v="1448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x v="0"/>
    <x v="0"/>
    <x v="0"/>
    <n v="0"/>
    <n v="12"/>
    <x v="1"/>
    <x v="0"/>
    <x v="0"/>
    <x v="270"/>
  </r>
  <r>
    <n v="144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x v="0"/>
    <x v="2"/>
    <x v="0"/>
    <n v="0"/>
    <n v="5"/>
    <x v="1"/>
    <x v="0"/>
    <x v="0"/>
    <x v="162"/>
  </r>
  <r>
    <n v="1450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x v="0"/>
    <x v="0"/>
    <x v="0"/>
    <n v="0"/>
    <n v="8"/>
    <x v="2"/>
    <x v="0"/>
    <x v="1"/>
    <x v="658"/>
  </r>
  <r>
    <n v="1451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x v="0"/>
    <x v="0"/>
    <x v="0"/>
    <n v="0"/>
    <n v="9"/>
    <x v="3"/>
    <x v="0"/>
    <x v="0"/>
    <x v="109"/>
  </r>
  <r>
    <n v="1452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x v="0"/>
    <x v="0"/>
    <x v="0"/>
    <n v="0"/>
    <n v="5"/>
    <x v="3"/>
    <x v="1"/>
    <x v="2"/>
    <x v="659"/>
  </r>
  <r>
    <n v="1453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x v="0"/>
    <x v="0"/>
    <x v="0"/>
    <n v="0"/>
    <n v="5"/>
    <x v="2"/>
    <x v="0"/>
    <x v="0"/>
    <x v="35"/>
  </r>
  <r>
    <n v="1454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x v="0"/>
    <x v="0"/>
    <x v="0"/>
    <n v="0"/>
    <n v="7"/>
    <x v="2"/>
    <x v="0"/>
    <x v="1"/>
    <x v="112"/>
  </r>
  <r>
    <n v="145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x v="0"/>
    <x v="0"/>
    <x v="0"/>
    <n v="0"/>
    <n v="10"/>
    <x v="3"/>
    <x v="0"/>
    <x v="0"/>
    <x v="68"/>
  </r>
  <r>
    <n v="1456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x v="0"/>
    <x v="0"/>
    <x v="0"/>
    <n v="0"/>
    <n v="8"/>
    <x v="1"/>
    <x v="0"/>
    <x v="0"/>
    <x v="216"/>
  </r>
  <r>
    <n v="1457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x v="0"/>
    <x v="1"/>
    <x v="0"/>
    <n v="0"/>
    <n v="2"/>
    <x v="4"/>
    <x v="0"/>
    <x v="0"/>
    <x v="171"/>
  </r>
  <r>
    <n v="1458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x v="0"/>
    <x v="3"/>
    <x v="1"/>
    <n v="2500"/>
    <n v="5"/>
    <x v="4"/>
    <x v="0"/>
    <x v="0"/>
    <x v="660"/>
  </r>
  <r>
    <n v="1459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x v="0"/>
    <x v="0"/>
    <x v="0"/>
    <n v="0"/>
    <n v="4"/>
    <x v="4"/>
    <x v="0"/>
    <x v="0"/>
    <x v="661"/>
  </r>
  <r>
    <n v="1460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x v="0"/>
    <x v="0"/>
    <x v="0"/>
    <n v="0"/>
    <n v="6"/>
    <x v="0"/>
    <x v="0"/>
    <x v="0"/>
    <x v="6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1">
  <r>
    <x v="0"/>
    <n v="208500"/>
  </r>
  <r>
    <x v="0"/>
    <n v="181500"/>
  </r>
  <r>
    <x v="0"/>
    <n v="223500"/>
  </r>
  <r>
    <x v="1"/>
    <n v="140000"/>
  </r>
  <r>
    <x v="0"/>
    <n v="250000"/>
  </r>
  <r>
    <x v="0"/>
    <n v="143000"/>
  </r>
  <r>
    <x v="0"/>
    <n v="307000"/>
  </r>
  <r>
    <x v="0"/>
    <n v="200000"/>
  </r>
  <r>
    <x v="1"/>
    <n v="129900"/>
  </r>
  <r>
    <x v="0"/>
    <n v="118000"/>
  </r>
  <r>
    <x v="0"/>
    <n v="129500"/>
  </r>
  <r>
    <x v="2"/>
    <n v="345000"/>
  </r>
  <r>
    <x v="0"/>
    <n v="144000"/>
  </r>
  <r>
    <x v="2"/>
    <n v="279500"/>
  </r>
  <r>
    <x v="0"/>
    <n v="157000"/>
  </r>
  <r>
    <x v="0"/>
    <n v="132000"/>
  </r>
  <r>
    <x v="0"/>
    <n v="149000"/>
  </r>
  <r>
    <x v="0"/>
    <n v="90000"/>
  </r>
  <r>
    <x v="0"/>
    <n v="159000"/>
  </r>
  <r>
    <x v="1"/>
    <n v="139000"/>
  </r>
  <r>
    <x v="2"/>
    <n v="325300"/>
  </r>
  <r>
    <x v="0"/>
    <n v="139400"/>
  </r>
  <r>
    <x v="0"/>
    <n v="230000"/>
  </r>
  <r>
    <x v="0"/>
    <n v="129900"/>
  </r>
  <r>
    <x v="0"/>
    <n v="154000"/>
  </r>
  <r>
    <x v="0"/>
    <n v="256300"/>
  </r>
  <r>
    <x v="0"/>
    <n v="134800"/>
  </r>
  <r>
    <x v="0"/>
    <n v="306000"/>
  </r>
  <r>
    <x v="0"/>
    <n v="207500"/>
  </r>
  <r>
    <x v="0"/>
    <n v="68500"/>
  </r>
  <r>
    <x v="0"/>
    <n v="40000"/>
  </r>
  <r>
    <x v="0"/>
    <n v="149350"/>
  </r>
  <r>
    <x v="0"/>
    <n v="179900"/>
  </r>
  <r>
    <x v="0"/>
    <n v="165500"/>
  </r>
  <r>
    <x v="0"/>
    <n v="277500"/>
  </r>
  <r>
    <x v="0"/>
    <n v="309000"/>
  </r>
  <r>
    <x v="0"/>
    <n v="145000"/>
  </r>
  <r>
    <x v="0"/>
    <n v="153000"/>
  </r>
  <r>
    <x v="1"/>
    <n v="109000"/>
  </r>
  <r>
    <x v="3"/>
    <n v="82000"/>
  </r>
  <r>
    <x v="1"/>
    <n v="160000"/>
  </r>
  <r>
    <x v="0"/>
    <n v="170000"/>
  </r>
  <r>
    <x v="0"/>
    <n v="144000"/>
  </r>
  <r>
    <x v="0"/>
    <n v="130250"/>
  </r>
  <r>
    <x v="0"/>
    <n v="141000"/>
  </r>
  <r>
    <x v="0"/>
    <n v="319900"/>
  </r>
  <r>
    <x v="1"/>
    <n v="239686"/>
  </r>
  <r>
    <x v="0"/>
    <n v="249700"/>
  </r>
  <r>
    <x v="2"/>
    <n v="113000"/>
  </r>
  <r>
    <x v="0"/>
    <n v="127000"/>
  </r>
  <r>
    <x v="0"/>
    <n v="177000"/>
  </r>
  <r>
    <x v="0"/>
    <n v="114500"/>
  </r>
  <r>
    <x v="0"/>
    <n v="110000"/>
  </r>
  <r>
    <x v="0"/>
    <n v="385000"/>
  </r>
  <r>
    <x v="0"/>
    <n v="130000"/>
  </r>
  <r>
    <x v="0"/>
    <n v="180500"/>
  </r>
  <r>
    <x v="1"/>
    <n v="172500"/>
  </r>
  <r>
    <x v="0"/>
    <n v="196500"/>
  </r>
  <r>
    <x v="2"/>
    <n v="438780"/>
  </r>
  <r>
    <x v="0"/>
    <n v="124900"/>
  </r>
  <r>
    <x v="2"/>
    <n v="158000"/>
  </r>
  <r>
    <x v="0"/>
    <n v="101000"/>
  </r>
  <r>
    <x v="0"/>
    <n v="202500"/>
  </r>
  <r>
    <x v="0"/>
    <n v="140000"/>
  </r>
  <r>
    <x v="0"/>
    <n v="219500"/>
  </r>
  <r>
    <x v="0"/>
    <n v="317000"/>
  </r>
  <r>
    <x v="0"/>
    <n v="180000"/>
  </r>
  <r>
    <x v="0"/>
    <n v="226000"/>
  </r>
  <r>
    <x v="0"/>
    <n v="80000"/>
  </r>
  <r>
    <x v="0"/>
    <n v="225000"/>
  </r>
  <r>
    <x v="0"/>
    <n v="244000"/>
  </r>
  <r>
    <x v="0"/>
    <n v="129500"/>
  </r>
  <r>
    <x v="0"/>
    <n v="185000"/>
  </r>
  <r>
    <x v="0"/>
    <n v="144900"/>
  </r>
  <r>
    <x v="0"/>
    <n v="107400"/>
  </r>
  <r>
    <x v="0"/>
    <n v="91000"/>
  </r>
  <r>
    <x v="0"/>
    <n v="135750"/>
  </r>
  <r>
    <x v="0"/>
    <n v="127000"/>
  </r>
  <r>
    <x v="0"/>
    <n v="136500"/>
  </r>
  <r>
    <x v="0"/>
    <n v="110000"/>
  </r>
  <r>
    <x v="0"/>
    <n v="193500"/>
  </r>
  <r>
    <x v="0"/>
    <n v="153500"/>
  </r>
  <r>
    <x v="0"/>
    <n v="245000"/>
  </r>
  <r>
    <x v="0"/>
    <n v="126500"/>
  </r>
  <r>
    <x v="0"/>
    <n v="168500"/>
  </r>
  <r>
    <x v="0"/>
    <n v="260000"/>
  </r>
  <r>
    <x v="0"/>
    <n v="174000"/>
  </r>
  <r>
    <x v="2"/>
    <n v="164500"/>
  </r>
  <r>
    <x v="1"/>
    <n v="85000"/>
  </r>
  <r>
    <x v="0"/>
    <n v="123600"/>
  </r>
  <r>
    <x v="0"/>
    <n v="109900"/>
  </r>
  <r>
    <x v="1"/>
    <n v="98600"/>
  </r>
  <r>
    <x v="0"/>
    <n v="163500"/>
  </r>
  <r>
    <x v="0"/>
    <n v="133900"/>
  </r>
  <r>
    <x v="0"/>
    <n v="204750"/>
  </r>
  <r>
    <x v="0"/>
    <n v="185000"/>
  </r>
  <r>
    <x v="0"/>
    <n v="214000"/>
  </r>
  <r>
    <x v="0"/>
    <n v="94750"/>
  </r>
  <r>
    <x v="1"/>
    <n v="83000"/>
  </r>
  <r>
    <x v="0"/>
    <n v="128950"/>
  </r>
  <r>
    <x v="0"/>
    <n v="205000"/>
  </r>
  <r>
    <x v="0"/>
    <n v="178000"/>
  </r>
  <r>
    <x v="4"/>
    <n v="118964"/>
  </r>
  <r>
    <x v="0"/>
    <n v="198900"/>
  </r>
  <r>
    <x v="0"/>
    <n v="169500"/>
  </r>
  <r>
    <x v="0"/>
    <n v="250000"/>
  </r>
  <r>
    <x v="0"/>
    <n v="100000"/>
  </r>
  <r>
    <x v="2"/>
    <n v="115000"/>
  </r>
  <r>
    <x v="0"/>
    <n v="115000"/>
  </r>
  <r>
    <x v="0"/>
    <n v="190000"/>
  </r>
  <r>
    <x v="0"/>
    <n v="136900"/>
  </r>
  <r>
    <x v="0"/>
    <n v="180000"/>
  </r>
  <r>
    <x v="2"/>
    <n v="383970"/>
  </r>
  <r>
    <x v="1"/>
    <n v="217000"/>
  </r>
  <r>
    <x v="0"/>
    <n v="259500"/>
  </r>
  <r>
    <x v="0"/>
    <n v="176000"/>
  </r>
  <r>
    <x v="0"/>
    <n v="139000"/>
  </r>
  <r>
    <x v="2"/>
    <n v="155000"/>
  </r>
  <r>
    <x v="0"/>
    <n v="320000"/>
  </r>
  <r>
    <x v="2"/>
    <n v="163990"/>
  </r>
  <r>
    <x v="0"/>
    <n v="180000"/>
  </r>
  <r>
    <x v="0"/>
    <n v="100000"/>
  </r>
  <r>
    <x v="0"/>
    <n v="136000"/>
  </r>
  <r>
    <x v="0"/>
    <n v="153900"/>
  </r>
  <r>
    <x v="0"/>
    <n v="181000"/>
  </r>
  <r>
    <x v="0"/>
    <n v="84500"/>
  </r>
  <r>
    <x v="0"/>
    <n v="128000"/>
  </r>
  <r>
    <x v="0"/>
    <n v="87000"/>
  </r>
  <r>
    <x v="0"/>
    <n v="155000"/>
  </r>
  <r>
    <x v="1"/>
    <n v="150000"/>
  </r>
  <r>
    <x v="0"/>
    <n v="226000"/>
  </r>
  <r>
    <x v="0"/>
    <n v="244000"/>
  </r>
  <r>
    <x v="0"/>
    <n v="150750"/>
  </r>
  <r>
    <x v="0"/>
    <n v="220000"/>
  </r>
  <r>
    <x v="0"/>
    <n v="180000"/>
  </r>
  <r>
    <x v="0"/>
    <n v="174000"/>
  </r>
  <r>
    <x v="0"/>
    <n v="143000"/>
  </r>
  <r>
    <x v="5"/>
    <n v="171000"/>
  </r>
  <r>
    <x v="0"/>
    <n v="230000"/>
  </r>
  <r>
    <x v="0"/>
    <n v="231500"/>
  </r>
  <r>
    <x v="0"/>
    <n v="115000"/>
  </r>
  <r>
    <x v="0"/>
    <n v="260000"/>
  </r>
  <r>
    <x v="0"/>
    <n v="166000"/>
  </r>
  <r>
    <x v="0"/>
    <n v="204000"/>
  </r>
  <r>
    <x v="1"/>
    <n v="125000"/>
  </r>
  <r>
    <x v="0"/>
    <n v="130000"/>
  </r>
  <r>
    <x v="0"/>
    <n v="105000"/>
  </r>
  <r>
    <x v="0"/>
    <n v="222500"/>
  </r>
  <r>
    <x v="0"/>
    <n v="141000"/>
  </r>
  <r>
    <x v="0"/>
    <n v="115000"/>
  </r>
  <r>
    <x v="0"/>
    <n v="122000"/>
  </r>
  <r>
    <x v="2"/>
    <n v="372402"/>
  </r>
  <r>
    <x v="0"/>
    <n v="190000"/>
  </r>
  <r>
    <x v="0"/>
    <n v="235000"/>
  </r>
  <r>
    <x v="5"/>
    <n v="125000"/>
  </r>
  <r>
    <x v="0"/>
    <n v="79000"/>
  </r>
  <r>
    <x v="0"/>
    <n v="109500"/>
  </r>
  <r>
    <x v="2"/>
    <n v="269500"/>
  </r>
  <r>
    <x v="0"/>
    <n v="254900"/>
  </r>
  <r>
    <x v="2"/>
    <n v="320000"/>
  </r>
  <r>
    <x v="0"/>
    <n v="162500"/>
  </r>
  <r>
    <x v="0"/>
    <n v="412500"/>
  </r>
  <r>
    <x v="2"/>
    <n v="220000"/>
  </r>
  <r>
    <x v="0"/>
    <n v="103200"/>
  </r>
  <r>
    <x v="0"/>
    <n v="152000"/>
  </r>
  <r>
    <x v="0"/>
    <n v="127500"/>
  </r>
  <r>
    <x v="0"/>
    <n v="190000"/>
  </r>
  <r>
    <x v="2"/>
    <n v="325624"/>
  </r>
  <r>
    <x v="0"/>
    <n v="183500"/>
  </r>
  <r>
    <x v="0"/>
    <n v="228000"/>
  </r>
  <r>
    <x v="0"/>
    <n v="128500"/>
  </r>
  <r>
    <x v="0"/>
    <n v="215000"/>
  </r>
  <r>
    <x v="0"/>
    <n v="239000"/>
  </r>
  <r>
    <x v="0"/>
    <n v="163000"/>
  </r>
  <r>
    <x v="0"/>
    <n v="184000"/>
  </r>
  <r>
    <x v="0"/>
    <n v="243000"/>
  </r>
  <r>
    <x v="0"/>
    <n v="211000"/>
  </r>
  <r>
    <x v="0"/>
    <n v="172500"/>
  </r>
  <r>
    <x v="2"/>
    <n v="501837"/>
  </r>
  <r>
    <x v="0"/>
    <n v="100000"/>
  </r>
  <r>
    <x v="0"/>
    <n v="177000"/>
  </r>
  <r>
    <x v="0"/>
    <n v="200100"/>
  </r>
  <r>
    <x v="0"/>
    <n v="120000"/>
  </r>
  <r>
    <x v="0"/>
    <n v="200000"/>
  </r>
  <r>
    <x v="0"/>
    <n v="127000"/>
  </r>
  <r>
    <x v="0"/>
    <n v="475000"/>
  </r>
  <r>
    <x v="0"/>
    <n v="173000"/>
  </r>
  <r>
    <x v="0"/>
    <n v="135000"/>
  </r>
  <r>
    <x v="4"/>
    <n v="153337"/>
  </r>
  <r>
    <x v="0"/>
    <n v="286000"/>
  </r>
  <r>
    <x v="0"/>
    <n v="315000"/>
  </r>
  <r>
    <x v="0"/>
    <n v="184000"/>
  </r>
  <r>
    <x v="0"/>
    <n v="192000"/>
  </r>
  <r>
    <x v="0"/>
    <n v="130000"/>
  </r>
  <r>
    <x v="0"/>
    <n v="127000"/>
  </r>
  <r>
    <x v="0"/>
    <n v="148500"/>
  </r>
  <r>
    <x v="2"/>
    <n v="311872"/>
  </r>
  <r>
    <x v="1"/>
    <n v="235000"/>
  </r>
  <r>
    <x v="1"/>
    <n v="104000"/>
  </r>
  <r>
    <x v="0"/>
    <n v="274900"/>
  </r>
  <r>
    <x v="0"/>
    <n v="140000"/>
  </r>
  <r>
    <x v="0"/>
    <n v="171500"/>
  </r>
  <r>
    <x v="0"/>
    <n v="112000"/>
  </r>
  <r>
    <x v="0"/>
    <n v="149000"/>
  </r>
  <r>
    <x v="0"/>
    <n v="110000"/>
  </r>
  <r>
    <x v="0"/>
    <n v="180500"/>
  </r>
  <r>
    <x v="0"/>
    <n v="143900"/>
  </r>
  <r>
    <x v="0"/>
    <n v="141000"/>
  </r>
  <r>
    <x v="0"/>
    <n v="277000"/>
  </r>
  <r>
    <x v="0"/>
    <n v="145000"/>
  </r>
  <r>
    <x v="0"/>
    <n v="98000"/>
  </r>
  <r>
    <x v="0"/>
    <n v="186000"/>
  </r>
  <r>
    <x v="2"/>
    <n v="252678"/>
  </r>
  <r>
    <x v="0"/>
    <n v="156000"/>
  </r>
  <r>
    <x v="0"/>
    <n v="161750"/>
  </r>
  <r>
    <x v="0"/>
    <n v="134450"/>
  </r>
  <r>
    <x v="0"/>
    <n v="210000"/>
  </r>
  <r>
    <x v="5"/>
    <n v="107000"/>
  </r>
  <r>
    <x v="0"/>
    <n v="311500"/>
  </r>
  <r>
    <x v="2"/>
    <n v="167240"/>
  </r>
  <r>
    <x v="2"/>
    <n v="204900"/>
  </r>
  <r>
    <x v="0"/>
    <n v="200000"/>
  </r>
  <r>
    <x v="0"/>
    <n v="179900"/>
  </r>
  <r>
    <x v="1"/>
    <n v="97000"/>
  </r>
  <r>
    <x v="0"/>
    <n v="386250"/>
  </r>
  <r>
    <x v="1"/>
    <n v="112000"/>
  </r>
  <r>
    <x v="1"/>
    <n v="290000"/>
  </r>
  <r>
    <x v="0"/>
    <n v="106000"/>
  </r>
  <r>
    <x v="0"/>
    <n v="125000"/>
  </r>
  <r>
    <x v="0"/>
    <n v="192500"/>
  </r>
  <r>
    <x v="0"/>
    <n v="148000"/>
  </r>
  <r>
    <x v="0"/>
    <n v="403000"/>
  </r>
  <r>
    <x v="0"/>
    <n v="94500"/>
  </r>
  <r>
    <x v="0"/>
    <n v="128200"/>
  </r>
  <r>
    <x v="0"/>
    <n v="216500"/>
  </r>
  <r>
    <x v="0"/>
    <n v="89500"/>
  </r>
  <r>
    <x v="0"/>
    <n v="185500"/>
  </r>
  <r>
    <x v="0"/>
    <n v="194500"/>
  </r>
  <r>
    <x v="2"/>
    <n v="318000"/>
  </r>
  <r>
    <x v="0"/>
    <n v="113000"/>
  </r>
  <r>
    <x v="0"/>
    <n v="262500"/>
  </r>
  <r>
    <x v="0"/>
    <n v="110500"/>
  </r>
  <r>
    <x v="0"/>
    <n v="79000"/>
  </r>
  <r>
    <x v="0"/>
    <n v="120000"/>
  </r>
  <r>
    <x v="0"/>
    <n v="205000"/>
  </r>
  <r>
    <x v="0"/>
    <n v="241500"/>
  </r>
  <r>
    <x v="0"/>
    <n v="137000"/>
  </r>
  <r>
    <x v="0"/>
    <n v="140000"/>
  </r>
  <r>
    <x v="0"/>
    <n v="180000"/>
  </r>
  <r>
    <x v="0"/>
    <n v="277000"/>
  </r>
  <r>
    <x v="0"/>
    <n v="76500"/>
  </r>
  <r>
    <x v="5"/>
    <n v="235000"/>
  </r>
  <r>
    <x v="0"/>
    <n v="173000"/>
  </r>
  <r>
    <x v="0"/>
    <n v="158000"/>
  </r>
  <r>
    <x v="0"/>
    <n v="145000"/>
  </r>
  <r>
    <x v="0"/>
    <n v="230000"/>
  </r>
  <r>
    <x v="0"/>
    <n v="207500"/>
  </r>
  <r>
    <x v="1"/>
    <n v="220000"/>
  </r>
  <r>
    <x v="0"/>
    <n v="231500"/>
  </r>
  <r>
    <x v="0"/>
    <n v="97000"/>
  </r>
  <r>
    <x v="0"/>
    <n v="176000"/>
  </r>
  <r>
    <x v="2"/>
    <n v="276000"/>
  </r>
  <r>
    <x v="0"/>
    <n v="151000"/>
  </r>
  <r>
    <x v="0"/>
    <n v="130000"/>
  </r>
  <r>
    <x v="0"/>
    <n v="73000"/>
  </r>
  <r>
    <x v="0"/>
    <n v="175500"/>
  </r>
  <r>
    <x v="0"/>
    <n v="185000"/>
  </r>
  <r>
    <x v="0"/>
    <n v="179500"/>
  </r>
  <r>
    <x v="0"/>
    <n v="120500"/>
  </r>
  <r>
    <x v="0"/>
    <n v="148000"/>
  </r>
  <r>
    <x v="2"/>
    <n v="266000"/>
  </r>
  <r>
    <x v="0"/>
    <n v="241500"/>
  </r>
  <r>
    <x v="0"/>
    <n v="290000"/>
  </r>
  <r>
    <x v="0"/>
    <n v="139000"/>
  </r>
  <r>
    <x v="0"/>
    <n v="124500"/>
  </r>
  <r>
    <x v="0"/>
    <n v="205000"/>
  </r>
  <r>
    <x v="0"/>
    <n v="201000"/>
  </r>
  <r>
    <x v="0"/>
    <n v="141000"/>
  </r>
  <r>
    <x v="2"/>
    <n v="415298"/>
  </r>
  <r>
    <x v="0"/>
    <n v="192000"/>
  </r>
  <r>
    <x v="0"/>
    <n v="228500"/>
  </r>
  <r>
    <x v="2"/>
    <n v="185000"/>
  </r>
  <r>
    <x v="0"/>
    <n v="207500"/>
  </r>
  <r>
    <x v="2"/>
    <n v="244600"/>
  </r>
  <r>
    <x v="0"/>
    <n v="179200"/>
  </r>
  <r>
    <x v="2"/>
    <n v="164700"/>
  </r>
  <r>
    <x v="0"/>
    <n v="159000"/>
  </r>
  <r>
    <x v="0"/>
    <n v="88000"/>
  </r>
  <r>
    <x v="0"/>
    <n v="122000"/>
  </r>
  <r>
    <x v="0"/>
    <n v="153575"/>
  </r>
  <r>
    <x v="2"/>
    <n v="233230"/>
  </r>
  <r>
    <x v="0"/>
    <n v="135900"/>
  </r>
  <r>
    <x v="0"/>
    <n v="131000"/>
  </r>
  <r>
    <x v="0"/>
    <n v="235000"/>
  </r>
  <r>
    <x v="0"/>
    <n v="167000"/>
  </r>
  <r>
    <x v="0"/>
    <n v="142500"/>
  </r>
  <r>
    <x v="0"/>
    <n v="152000"/>
  </r>
  <r>
    <x v="0"/>
    <n v="239000"/>
  </r>
  <r>
    <x v="0"/>
    <n v="175000"/>
  </r>
  <r>
    <x v="5"/>
    <n v="158500"/>
  </r>
  <r>
    <x v="0"/>
    <n v="157000"/>
  </r>
  <r>
    <x v="0"/>
    <n v="267000"/>
  </r>
  <r>
    <x v="0"/>
    <n v="205000"/>
  </r>
  <r>
    <x v="1"/>
    <n v="149900"/>
  </r>
  <r>
    <x v="0"/>
    <n v="295000"/>
  </r>
  <r>
    <x v="0"/>
    <n v="305900"/>
  </r>
  <r>
    <x v="0"/>
    <n v="225000"/>
  </r>
  <r>
    <x v="0"/>
    <n v="89500"/>
  </r>
  <r>
    <x v="0"/>
    <n v="82500"/>
  </r>
  <r>
    <x v="0"/>
    <n v="360000"/>
  </r>
  <r>
    <x v="0"/>
    <n v="165600"/>
  </r>
  <r>
    <x v="0"/>
    <n v="132000"/>
  </r>
  <r>
    <x v="0"/>
    <n v="119900"/>
  </r>
  <r>
    <x v="0"/>
    <n v="375000"/>
  </r>
  <r>
    <x v="0"/>
    <n v="178000"/>
  </r>
  <r>
    <x v="0"/>
    <n v="188500"/>
  </r>
  <r>
    <x v="0"/>
    <n v="260000"/>
  </r>
  <r>
    <x v="0"/>
    <n v="270000"/>
  </r>
  <r>
    <x v="0"/>
    <n v="260000"/>
  </r>
  <r>
    <x v="0"/>
    <n v="187500"/>
  </r>
  <r>
    <x v="2"/>
    <n v="342643"/>
  </r>
  <r>
    <x v="0"/>
    <n v="354000"/>
  </r>
  <r>
    <x v="0"/>
    <n v="301000"/>
  </r>
  <r>
    <x v="0"/>
    <n v="126175"/>
  </r>
  <r>
    <x v="0"/>
    <n v="242000"/>
  </r>
  <r>
    <x v="0"/>
    <n v="87000"/>
  </r>
  <r>
    <x v="0"/>
    <n v="324000"/>
  </r>
  <r>
    <x v="0"/>
    <n v="145250"/>
  </r>
  <r>
    <x v="0"/>
    <n v="214500"/>
  </r>
  <r>
    <x v="0"/>
    <n v="78000"/>
  </r>
  <r>
    <x v="0"/>
    <n v="119000"/>
  </r>
  <r>
    <x v="0"/>
    <n v="139000"/>
  </r>
  <r>
    <x v="0"/>
    <n v="284000"/>
  </r>
  <r>
    <x v="0"/>
    <n v="207000"/>
  </r>
  <r>
    <x v="0"/>
    <n v="192000"/>
  </r>
  <r>
    <x v="0"/>
    <n v="228950"/>
  </r>
  <r>
    <x v="0"/>
    <n v="377426"/>
  </r>
  <r>
    <x v="0"/>
    <n v="214000"/>
  </r>
  <r>
    <x v="0"/>
    <n v="202500"/>
  </r>
  <r>
    <x v="0"/>
    <n v="155000"/>
  </r>
  <r>
    <x v="0"/>
    <n v="202900"/>
  </r>
  <r>
    <x v="0"/>
    <n v="82000"/>
  </r>
  <r>
    <x v="0"/>
    <n v="87500"/>
  </r>
  <r>
    <x v="0"/>
    <n v="266000"/>
  </r>
  <r>
    <x v="0"/>
    <n v="85000"/>
  </r>
  <r>
    <x v="0"/>
    <n v="140200"/>
  </r>
  <r>
    <x v="0"/>
    <n v="151500"/>
  </r>
  <r>
    <x v="0"/>
    <n v="157500"/>
  </r>
  <r>
    <x v="0"/>
    <n v="154000"/>
  </r>
  <r>
    <x v="2"/>
    <n v="437154"/>
  </r>
  <r>
    <x v="2"/>
    <n v="318061"/>
  </r>
  <r>
    <x v="1"/>
    <n v="190000"/>
  </r>
  <r>
    <x v="0"/>
    <n v="95000"/>
  </r>
  <r>
    <x v="0"/>
    <n v="105900"/>
  </r>
  <r>
    <x v="0"/>
    <n v="140000"/>
  </r>
  <r>
    <x v="0"/>
    <n v="177500"/>
  </r>
  <r>
    <x v="0"/>
    <n v="173000"/>
  </r>
  <r>
    <x v="0"/>
    <n v="134000"/>
  </r>
  <r>
    <x v="1"/>
    <n v="130000"/>
  </r>
  <r>
    <x v="0"/>
    <n v="280000"/>
  </r>
  <r>
    <x v="0"/>
    <n v="156000"/>
  </r>
  <r>
    <x v="0"/>
    <n v="145000"/>
  </r>
  <r>
    <x v="0"/>
    <n v="198500"/>
  </r>
  <r>
    <x v="0"/>
    <n v="118000"/>
  </r>
  <r>
    <x v="0"/>
    <n v="190000"/>
  </r>
  <r>
    <x v="0"/>
    <n v="147000"/>
  </r>
  <r>
    <x v="0"/>
    <n v="159000"/>
  </r>
  <r>
    <x v="0"/>
    <n v="165000"/>
  </r>
  <r>
    <x v="0"/>
    <n v="132000"/>
  </r>
  <r>
    <x v="0"/>
    <n v="162000"/>
  </r>
  <r>
    <x v="0"/>
    <n v="172400"/>
  </r>
  <r>
    <x v="0"/>
    <n v="134432"/>
  </r>
  <r>
    <x v="0"/>
    <n v="125000"/>
  </r>
  <r>
    <x v="0"/>
    <n v="123000"/>
  </r>
  <r>
    <x v="0"/>
    <n v="219500"/>
  </r>
  <r>
    <x v="0"/>
    <n v="61000"/>
  </r>
  <r>
    <x v="0"/>
    <n v="148000"/>
  </r>
  <r>
    <x v="0"/>
    <n v="340000"/>
  </r>
  <r>
    <x v="2"/>
    <n v="394432"/>
  </r>
  <r>
    <x v="0"/>
    <n v="179000"/>
  </r>
  <r>
    <x v="0"/>
    <n v="127000"/>
  </r>
  <r>
    <x v="2"/>
    <n v="187750"/>
  </r>
  <r>
    <x v="0"/>
    <n v="213500"/>
  </r>
  <r>
    <x v="0"/>
    <n v="76000"/>
  </r>
  <r>
    <x v="0"/>
    <n v="240000"/>
  </r>
  <r>
    <x v="0"/>
    <n v="192000"/>
  </r>
  <r>
    <x v="3"/>
    <n v="81000"/>
  </r>
  <r>
    <x v="1"/>
    <n v="125000"/>
  </r>
  <r>
    <x v="0"/>
    <n v="191000"/>
  </r>
  <r>
    <x v="2"/>
    <n v="426000"/>
  </r>
  <r>
    <x v="0"/>
    <n v="119000"/>
  </r>
  <r>
    <x v="0"/>
    <n v="215000"/>
  </r>
  <r>
    <x v="0"/>
    <n v="106500"/>
  </r>
  <r>
    <x v="1"/>
    <n v="100000"/>
  </r>
  <r>
    <x v="0"/>
    <n v="109000"/>
  </r>
  <r>
    <x v="0"/>
    <n v="129000"/>
  </r>
  <r>
    <x v="0"/>
    <n v="123000"/>
  </r>
  <r>
    <x v="0"/>
    <n v="169500"/>
  </r>
  <r>
    <x v="1"/>
    <n v="67000"/>
  </r>
  <r>
    <x v="0"/>
    <n v="241000"/>
  </r>
  <r>
    <x v="0"/>
    <n v="245500"/>
  </r>
  <r>
    <x v="2"/>
    <n v="164990"/>
  </r>
  <r>
    <x v="0"/>
    <n v="108000"/>
  </r>
  <r>
    <x v="1"/>
    <n v="258000"/>
  </r>
  <r>
    <x v="0"/>
    <n v="168000"/>
  </r>
  <r>
    <x v="0"/>
    <n v="150000"/>
  </r>
  <r>
    <x v="0"/>
    <n v="115000"/>
  </r>
  <r>
    <x v="0"/>
    <n v="177000"/>
  </r>
  <r>
    <x v="2"/>
    <n v="280000"/>
  </r>
  <r>
    <x v="2"/>
    <n v="339750"/>
  </r>
  <r>
    <x v="1"/>
    <n v="60000"/>
  </r>
  <r>
    <x v="0"/>
    <n v="145000"/>
  </r>
  <r>
    <x v="2"/>
    <n v="222000"/>
  </r>
  <r>
    <x v="0"/>
    <n v="115000"/>
  </r>
  <r>
    <x v="0"/>
    <n v="228000"/>
  </r>
  <r>
    <x v="2"/>
    <n v="181134"/>
  </r>
  <r>
    <x v="0"/>
    <n v="149500"/>
  </r>
  <r>
    <x v="0"/>
    <n v="239000"/>
  </r>
  <r>
    <x v="3"/>
    <n v="126000"/>
  </r>
  <r>
    <x v="0"/>
    <n v="142000"/>
  </r>
  <r>
    <x v="4"/>
    <n v="206300"/>
  </r>
  <r>
    <x v="0"/>
    <n v="215000"/>
  </r>
  <r>
    <x v="0"/>
    <n v="113000"/>
  </r>
  <r>
    <x v="0"/>
    <n v="315000"/>
  </r>
  <r>
    <x v="0"/>
    <n v="139000"/>
  </r>
  <r>
    <x v="0"/>
    <n v="135000"/>
  </r>
  <r>
    <x v="0"/>
    <n v="275000"/>
  </r>
  <r>
    <x v="0"/>
    <n v="109008"/>
  </r>
  <r>
    <x v="2"/>
    <n v="195400"/>
  </r>
  <r>
    <x v="0"/>
    <n v="175000"/>
  </r>
  <r>
    <x v="1"/>
    <n v="85400"/>
  </r>
  <r>
    <x v="1"/>
    <n v="79900"/>
  </r>
  <r>
    <x v="0"/>
    <n v="122500"/>
  </r>
  <r>
    <x v="0"/>
    <n v="181000"/>
  </r>
  <r>
    <x v="0"/>
    <n v="81000"/>
  </r>
  <r>
    <x v="0"/>
    <n v="212000"/>
  </r>
  <r>
    <x v="0"/>
    <n v="116000"/>
  </r>
  <r>
    <x v="0"/>
    <n v="119000"/>
  </r>
  <r>
    <x v="0"/>
    <n v="90350"/>
  </r>
  <r>
    <x v="0"/>
    <n v="110000"/>
  </r>
  <r>
    <x v="0"/>
    <n v="555000"/>
  </r>
  <r>
    <x v="0"/>
    <n v="118000"/>
  </r>
  <r>
    <x v="0"/>
    <n v="162900"/>
  </r>
  <r>
    <x v="2"/>
    <n v="172500"/>
  </r>
  <r>
    <x v="0"/>
    <n v="210000"/>
  </r>
  <r>
    <x v="0"/>
    <n v="127500"/>
  </r>
  <r>
    <x v="0"/>
    <n v="190000"/>
  </r>
  <r>
    <x v="0"/>
    <n v="199900"/>
  </r>
  <r>
    <x v="0"/>
    <n v="119500"/>
  </r>
  <r>
    <x v="0"/>
    <n v="120000"/>
  </r>
  <r>
    <x v="0"/>
    <n v="110000"/>
  </r>
  <r>
    <x v="0"/>
    <n v="280000"/>
  </r>
  <r>
    <x v="0"/>
    <n v="204000"/>
  </r>
  <r>
    <x v="0"/>
    <n v="210000"/>
  </r>
  <r>
    <x v="5"/>
    <n v="188000"/>
  </r>
  <r>
    <x v="0"/>
    <n v="175500"/>
  </r>
  <r>
    <x v="1"/>
    <n v="98000"/>
  </r>
  <r>
    <x v="0"/>
    <n v="256000"/>
  </r>
  <r>
    <x v="0"/>
    <n v="161000"/>
  </r>
  <r>
    <x v="0"/>
    <n v="110000"/>
  </r>
  <r>
    <x v="2"/>
    <n v="263435"/>
  </r>
  <r>
    <x v="0"/>
    <n v="155000"/>
  </r>
  <r>
    <x v="0"/>
    <n v="62383"/>
  </r>
  <r>
    <x v="0"/>
    <n v="188700"/>
  </r>
  <r>
    <x v="0"/>
    <n v="124000"/>
  </r>
  <r>
    <x v="0"/>
    <n v="178740"/>
  </r>
  <r>
    <x v="0"/>
    <n v="167000"/>
  </r>
  <r>
    <x v="0"/>
    <n v="146500"/>
  </r>
  <r>
    <x v="0"/>
    <n v="250000"/>
  </r>
  <r>
    <x v="0"/>
    <n v="187000"/>
  </r>
  <r>
    <x v="0"/>
    <n v="212000"/>
  </r>
  <r>
    <x v="0"/>
    <n v="190000"/>
  </r>
  <r>
    <x v="0"/>
    <n v="148000"/>
  </r>
  <r>
    <x v="2"/>
    <n v="440000"/>
  </r>
  <r>
    <x v="0"/>
    <n v="251000"/>
  </r>
  <r>
    <x v="0"/>
    <n v="132500"/>
  </r>
  <r>
    <x v="0"/>
    <n v="208900"/>
  </r>
  <r>
    <x v="0"/>
    <n v="380000"/>
  </r>
  <r>
    <x v="0"/>
    <n v="297000"/>
  </r>
  <r>
    <x v="4"/>
    <n v="89471"/>
  </r>
  <r>
    <x v="0"/>
    <n v="326000"/>
  </r>
  <r>
    <x v="0"/>
    <n v="374000"/>
  </r>
  <r>
    <x v="0"/>
    <n v="155000"/>
  </r>
  <r>
    <x v="0"/>
    <n v="164000"/>
  </r>
  <r>
    <x v="0"/>
    <n v="132500"/>
  </r>
  <r>
    <x v="0"/>
    <n v="147000"/>
  </r>
  <r>
    <x v="0"/>
    <n v="156000"/>
  </r>
  <r>
    <x v="0"/>
    <n v="175000"/>
  </r>
  <r>
    <x v="0"/>
    <n v="160000"/>
  </r>
  <r>
    <x v="0"/>
    <n v="86000"/>
  </r>
  <r>
    <x v="0"/>
    <n v="115000"/>
  </r>
  <r>
    <x v="0"/>
    <n v="133000"/>
  </r>
  <r>
    <x v="2"/>
    <n v="172785"/>
  </r>
  <r>
    <x v="0"/>
    <n v="155000"/>
  </r>
  <r>
    <x v="0"/>
    <n v="91300"/>
  </r>
  <r>
    <x v="1"/>
    <n v="34900"/>
  </r>
  <r>
    <x v="0"/>
    <n v="430000"/>
  </r>
  <r>
    <x v="0"/>
    <n v="184000"/>
  </r>
  <r>
    <x v="0"/>
    <n v="130000"/>
  </r>
  <r>
    <x v="0"/>
    <n v="120000"/>
  </r>
  <r>
    <x v="0"/>
    <n v="113000"/>
  </r>
  <r>
    <x v="0"/>
    <n v="226700"/>
  </r>
  <r>
    <x v="0"/>
    <n v="140000"/>
  </r>
  <r>
    <x v="0"/>
    <n v="289000"/>
  </r>
  <r>
    <x v="0"/>
    <n v="147000"/>
  </r>
  <r>
    <x v="0"/>
    <n v="124500"/>
  </r>
  <r>
    <x v="0"/>
    <n v="215000"/>
  </r>
  <r>
    <x v="2"/>
    <n v="208300"/>
  </r>
  <r>
    <x v="0"/>
    <n v="161000"/>
  </r>
  <r>
    <x v="0"/>
    <n v="124500"/>
  </r>
  <r>
    <x v="0"/>
    <n v="164900"/>
  </r>
  <r>
    <x v="2"/>
    <n v="202665"/>
  </r>
  <r>
    <x v="0"/>
    <n v="129900"/>
  </r>
  <r>
    <x v="0"/>
    <n v="134000"/>
  </r>
  <r>
    <x v="0"/>
    <n v="96500"/>
  </r>
  <r>
    <x v="2"/>
    <n v="402861"/>
  </r>
  <r>
    <x v="1"/>
    <n v="158000"/>
  </r>
  <r>
    <x v="0"/>
    <n v="265000"/>
  </r>
  <r>
    <x v="0"/>
    <n v="211000"/>
  </r>
  <r>
    <x v="0"/>
    <n v="234000"/>
  </r>
  <r>
    <x v="0"/>
    <n v="106250"/>
  </r>
  <r>
    <x v="0"/>
    <n v="150000"/>
  </r>
  <r>
    <x v="0"/>
    <n v="159000"/>
  </r>
  <r>
    <x v="2"/>
    <n v="184750"/>
  </r>
  <r>
    <x v="0"/>
    <n v="315750"/>
  </r>
  <r>
    <x v="0"/>
    <n v="176000"/>
  </r>
  <r>
    <x v="0"/>
    <n v="132000"/>
  </r>
  <r>
    <x v="2"/>
    <n v="446261"/>
  </r>
  <r>
    <x v="0"/>
    <n v="86000"/>
  </r>
  <r>
    <x v="4"/>
    <n v="200624"/>
  </r>
  <r>
    <x v="1"/>
    <n v="175000"/>
  </r>
  <r>
    <x v="0"/>
    <n v="128000"/>
  </r>
  <r>
    <x v="0"/>
    <n v="107500"/>
  </r>
  <r>
    <x v="0"/>
    <n v="39300"/>
  </r>
  <r>
    <x v="0"/>
    <n v="178000"/>
  </r>
  <r>
    <x v="0"/>
    <n v="107500"/>
  </r>
  <r>
    <x v="0"/>
    <n v="188000"/>
  </r>
  <r>
    <x v="0"/>
    <n v="111250"/>
  </r>
  <r>
    <x v="0"/>
    <n v="158000"/>
  </r>
  <r>
    <x v="0"/>
    <n v="272000"/>
  </r>
  <r>
    <x v="0"/>
    <n v="315000"/>
  </r>
  <r>
    <x v="0"/>
    <n v="248000"/>
  </r>
  <r>
    <x v="0"/>
    <n v="213250"/>
  </r>
  <r>
    <x v="0"/>
    <n v="133000"/>
  </r>
  <r>
    <x v="2"/>
    <n v="179665"/>
  </r>
  <r>
    <x v="0"/>
    <n v="229000"/>
  </r>
  <r>
    <x v="0"/>
    <n v="210000"/>
  </r>
  <r>
    <x v="0"/>
    <n v="129500"/>
  </r>
  <r>
    <x v="0"/>
    <n v="125000"/>
  </r>
  <r>
    <x v="0"/>
    <n v="263000"/>
  </r>
  <r>
    <x v="1"/>
    <n v="140000"/>
  </r>
  <r>
    <x v="0"/>
    <n v="112500"/>
  </r>
  <r>
    <x v="0"/>
    <n v="255500"/>
  </r>
  <r>
    <x v="0"/>
    <n v="108000"/>
  </r>
  <r>
    <x v="0"/>
    <n v="284000"/>
  </r>
  <r>
    <x v="0"/>
    <n v="113000"/>
  </r>
  <r>
    <x v="0"/>
    <n v="141000"/>
  </r>
  <r>
    <x v="0"/>
    <n v="108000"/>
  </r>
  <r>
    <x v="0"/>
    <n v="175000"/>
  </r>
  <r>
    <x v="0"/>
    <n v="234000"/>
  </r>
  <r>
    <x v="0"/>
    <n v="121500"/>
  </r>
  <r>
    <x v="0"/>
    <n v="170000"/>
  </r>
  <r>
    <x v="0"/>
    <n v="108000"/>
  </r>
  <r>
    <x v="0"/>
    <n v="185000"/>
  </r>
  <r>
    <x v="0"/>
    <n v="268000"/>
  </r>
  <r>
    <x v="0"/>
    <n v="128000"/>
  </r>
  <r>
    <x v="0"/>
    <n v="325000"/>
  </r>
  <r>
    <x v="0"/>
    <n v="214000"/>
  </r>
  <r>
    <x v="0"/>
    <n v="316600"/>
  </r>
  <r>
    <x v="0"/>
    <n v="135960"/>
  </r>
  <r>
    <x v="0"/>
    <n v="142600"/>
  </r>
  <r>
    <x v="1"/>
    <n v="120000"/>
  </r>
  <r>
    <x v="2"/>
    <n v="224500"/>
  </r>
  <r>
    <x v="0"/>
    <n v="170000"/>
  </r>
  <r>
    <x v="0"/>
    <n v="139000"/>
  </r>
  <r>
    <x v="1"/>
    <n v="118500"/>
  </r>
  <r>
    <x v="0"/>
    <n v="145000"/>
  </r>
  <r>
    <x v="1"/>
    <n v="164500"/>
  </r>
  <r>
    <x v="1"/>
    <n v="146000"/>
  </r>
  <r>
    <x v="0"/>
    <n v="131500"/>
  </r>
  <r>
    <x v="0"/>
    <n v="181900"/>
  </r>
  <r>
    <x v="2"/>
    <n v="253293"/>
  </r>
  <r>
    <x v="0"/>
    <n v="118500"/>
  </r>
  <r>
    <x v="0"/>
    <n v="325000"/>
  </r>
  <r>
    <x v="0"/>
    <n v="133000"/>
  </r>
  <r>
    <x v="2"/>
    <n v="369900"/>
  </r>
  <r>
    <x v="0"/>
    <n v="130000"/>
  </r>
  <r>
    <x v="0"/>
    <n v="137000"/>
  </r>
  <r>
    <x v="2"/>
    <n v="143000"/>
  </r>
  <r>
    <x v="0"/>
    <n v="79500"/>
  </r>
  <r>
    <x v="0"/>
    <n v="185900"/>
  </r>
  <r>
    <x v="0"/>
    <n v="451950"/>
  </r>
  <r>
    <x v="0"/>
    <n v="138000"/>
  </r>
  <r>
    <x v="0"/>
    <n v="140000"/>
  </r>
  <r>
    <x v="0"/>
    <n v="110000"/>
  </r>
  <r>
    <x v="2"/>
    <n v="319000"/>
  </r>
  <r>
    <x v="0"/>
    <n v="114504"/>
  </r>
  <r>
    <x v="2"/>
    <n v="194201"/>
  </r>
  <r>
    <x v="0"/>
    <n v="217500"/>
  </r>
  <r>
    <x v="0"/>
    <n v="151000"/>
  </r>
  <r>
    <x v="0"/>
    <n v="275000"/>
  </r>
  <r>
    <x v="0"/>
    <n v="141000"/>
  </r>
  <r>
    <x v="1"/>
    <n v="220000"/>
  </r>
  <r>
    <x v="0"/>
    <n v="151000"/>
  </r>
  <r>
    <x v="0"/>
    <n v="221000"/>
  </r>
  <r>
    <x v="0"/>
    <n v="205000"/>
  </r>
  <r>
    <x v="0"/>
    <n v="152000"/>
  </r>
  <r>
    <x v="0"/>
    <n v="225000"/>
  </r>
  <r>
    <x v="4"/>
    <n v="359100"/>
  </r>
  <r>
    <x v="0"/>
    <n v="118500"/>
  </r>
  <r>
    <x v="0"/>
    <n v="313000"/>
  </r>
  <r>
    <x v="0"/>
    <n v="148000"/>
  </r>
  <r>
    <x v="0"/>
    <n v="261500"/>
  </r>
  <r>
    <x v="2"/>
    <n v="147000"/>
  </r>
  <r>
    <x v="0"/>
    <n v="75500"/>
  </r>
  <r>
    <x v="1"/>
    <n v="137500"/>
  </r>
  <r>
    <x v="0"/>
    <n v="183200"/>
  </r>
  <r>
    <x v="0"/>
    <n v="105500"/>
  </r>
  <r>
    <x v="2"/>
    <n v="314813"/>
  </r>
  <r>
    <x v="0"/>
    <n v="305000"/>
  </r>
  <r>
    <x v="0"/>
    <n v="67000"/>
  </r>
  <r>
    <x v="0"/>
    <n v="240000"/>
  </r>
  <r>
    <x v="0"/>
    <n v="135000"/>
  </r>
  <r>
    <x v="0"/>
    <n v="168500"/>
  </r>
  <r>
    <x v="0"/>
    <n v="165150"/>
  </r>
  <r>
    <x v="0"/>
    <n v="160000"/>
  </r>
  <r>
    <x v="0"/>
    <n v="139900"/>
  </r>
  <r>
    <x v="0"/>
    <n v="153000"/>
  </r>
  <r>
    <x v="5"/>
    <n v="135000"/>
  </r>
  <r>
    <x v="0"/>
    <n v="168500"/>
  </r>
  <r>
    <x v="1"/>
    <n v="124000"/>
  </r>
  <r>
    <x v="0"/>
    <n v="209500"/>
  </r>
  <r>
    <x v="5"/>
    <n v="82500"/>
  </r>
  <r>
    <x v="0"/>
    <n v="139400"/>
  </r>
  <r>
    <x v="0"/>
    <n v="144000"/>
  </r>
  <r>
    <x v="1"/>
    <n v="200000"/>
  </r>
  <r>
    <x v="0"/>
    <n v="60000"/>
  </r>
  <r>
    <x v="0"/>
    <n v="93000"/>
  </r>
  <r>
    <x v="0"/>
    <n v="85000"/>
  </r>
  <r>
    <x v="2"/>
    <n v="264561"/>
  </r>
  <r>
    <x v="0"/>
    <n v="274000"/>
  </r>
  <r>
    <x v="0"/>
    <n v="226000"/>
  </r>
  <r>
    <x v="0"/>
    <n v="345000"/>
  </r>
  <r>
    <x v="0"/>
    <n v="152000"/>
  </r>
  <r>
    <x v="2"/>
    <n v="370878"/>
  </r>
  <r>
    <x v="0"/>
    <n v="143250"/>
  </r>
  <r>
    <x v="0"/>
    <n v="98300"/>
  </r>
  <r>
    <x v="0"/>
    <n v="155000"/>
  </r>
  <r>
    <x v="0"/>
    <n v="155000"/>
  </r>
  <r>
    <x v="0"/>
    <n v="84500"/>
  </r>
  <r>
    <x v="0"/>
    <n v="205950"/>
  </r>
  <r>
    <x v="0"/>
    <n v="108000"/>
  </r>
  <r>
    <x v="0"/>
    <n v="191000"/>
  </r>
  <r>
    <x v="0"/>
    <n v="135000"/>
  </r>
  <r>
    <x v="0"/>
    <n v="350000"/>
  </r>
  <r>
    <x v="5"/>
    <n v="88000"/>
  </r>
  <r>
    <x v="0"/>
    <n v="145500"/>
  </r>
  <r>
    <x v="0"/>
    <n v="149000"/>
  </r>
  <r>
    <x v="1"/>
    <n v="97500"/>
  </r>
  <r>
    <x v="0"/>
    <n v="167000"/>
  </r>
  <r>
    <x v="0"/>
    <n v="197900"/>
  </r>
  <r>
    <x v="0"/>
    <n v="402000"/>
  </r>
  <r>
    <x v="0"/>
    <n v="110000"/>
  </r>
  <r>
    <x v="0"/>
    <n v="137500"/>
  </r>
  <r>
    <x v="2"/>
    <n v="423000"/>
  </r>
  <r>
    <x v="0"/>
    <n v="230500"/>
  </r>
  <r>
    <x v="1"/>
    <n v="129000"/>
  </r>
  <r>
    <x v="0"/>
    <n v="193500"/>
  </r>
  <r>
    <x v="0"/>
    <n v="168000"/>
  </r>
  <r>
    <x v="0"/>
    <n v="137500"/>
  </r>
  <r>
    <x v="0"/>
    <n v="173500"/>
  </r>
  <r>
    <x v="0"/>
    <n v="103600"/>
  </r>
  <r>
    <x v="0"/>
    <n v="165000"/>
  </r>
  <r>
    <x v="0"/>
    <n v="257500"/>
  </r>
  <r>
    <x v="0"/>
    <n v="140000"/>
  </r>
  <r>
    <x v="0"/>
    <n v="148500"/>
  </r>
  <r>
    <x v="0"/>
    <n v="87000"/>
  </r>
  <r>
    <x v="0"/>
    <n v="109500"/>
  </r>
  <r>
    <x v="2"/>
    <n v="372500"/>
  </r>
  <r>
    <x v="0"/>
    <n v="128500"/>
  </r>
  <r>
    <x v="0"/>
    <n v="143000"/>
  </r>
  <r>
    <x v="1"/>
    <n v="159434"/>
  </r>
  <r>
    <x v="0"/>
    <n v="173000"/>
  </r>
  <r>
    <x v="0"/>
    <n v="285000"/>
  </r>
  <r>
    <x v="0"/>
    <n v="221000"/>
  </r>
  <r>
    <x v="0"/>
    <n v="207500"/>
  </r>
  <r>
    <x v="2"/>
    <n v="227875"/>
  </r>
  <r>
    <x v="0"/>
    <n v="148800"/>
  </r>
  <r>
    <x v="2"/>
    <n v="392000"/>
  </r>
  <r>
    <x v="0"/>
    <n v="194700"/>
  </r>
  <r>
    <x v="0"/>
    <n v="141000"/>
  </r>
  <r>
    <x v="0"/>
    <n v="755000"/>
  </r>
  <r>
    <x v="0"/>
    <n v="335000"/>
  </r>
  <r>
    <x v="1"/>
    <n v="108480"/>
  </r>
  <r>
    <x v="0"/>
    <n v="141500"/>
  </r>
  <r>
    <x v="0"/>
    <n v="176000"/>
  </r>
  <r>
    <x v="0"/>
    <n v="89000"/>
  </r>
  <r>
    <x v="0"/>
    <n v="123500"/>
  </r>
  <r>
    <x v="0"/>
    <n v="138500"/>
  </r>
  <r>
    <x v="0"/>
    <n v="196000"/>
  </r>
  <r>
    <x v="0"/>
    <n v="312500"/>
  </r>
  <r>
    <x v="0"/>
    <n v="140000"/>
  </r>
  <r>
    <x v="2"/>
    <n v="361919"/>
  </r>
  <r>
    <x v="0"/>
    <n v="140000"/>
  </r>
  <r>
    <x v="0"/>
    <n v="213000"/>
  </r>
  <r>
    <x v="0"/>
    <n v="55000"/>
  </r>
  <r>
    <x v="0"/>
    <n v="302000"/>
  </r>
  <r>
    <x v="0"/>
    <n v="254000"/>
  </r>
  <r>
    <x v="2"/>
    <n v="179540"/>
  </r>
  <r>
    <x v="1"/>
    <n v="109900"/>
  </r>
  <r>
    <x v="0"/>
    <n v="52000"/>
  </r>
  <r>
    <x v="1"/>
    <n v="102776"/>
  </r>
  <r>
    <x v="0"/>
    <n v="189000"/>
  </r>
  <r>
    <x v="0"/>
    <n v="129000"/>
  </r>
  <r>
    <x v="0"/>
    <n v="130500"/>
  </r>
  <r>
    <x v="0"/>
    <n v="165000"/>
  </r>
  <r>
    <x v="0"/>
    <n v="159500"/>
  </r>
  <r>
    <x v="0"/>
    <n v="157000"/>
  </r>
  <r>
    <x v="0"/>
    <n v="341000"/>
  </r>
  <r>
    <x v="0"/>
    <n v="128500"/>
  </r>
  <r>
    <x v="0"/>
    <n v="275000"/>
  </r>
  <r>
    <x v="0"/>
    <n v="143000"/>
  </r>
  <r>
    <x v="0"/>
    <n v="124500"/>
  </r>
  <r>
    <x v="0"/>
    <n v="135000"/>
  </r>
  <r>
    <x v="0"/>
    <n v="320000"/>
  </r>
  <r>
    <x v="0"/>
    <n v="120500"/>
  </r>
  <r>
    <x v="0"/>
    <n v="222000"/>
  </r>
  <r>
    <x v="0"/>
    <n v="194500"/>
  </r>
  <r>
    <x v="1"/>
    <n v="110000"/>
  </r>
  <r>
    <x v="0"/>
    <n v="103000"/>
  </r>
  <r>
    <x v="0"/>
    <n v="236500"/>
  </r>
  <r>
    <x v="0"/>
    <n v="187500"/>
  </r>
  <r>
    <x v="0"/>
    <n v="222500"/>
  </r>
  <r>
    <x v="0"/>
    <n v="131400"/>
  </r>
  <r>
    <x v="5"/>
    <n v="108000"/>
  </r>
  <r>
    <x v="0"/>
    <n v="163000"/>
  </r>
  <r>
    <x v="0"/>
    <n v="93500"/>
  </r>
  <r>
    <x v="0"/>
    <n v="239900"/>
  </r>
  <r>
    <x v="4"/>
    <n v="179000"/>
  </r>
  <r>
    <x v="0"/>
    <n v="190000"/>
  </r>
  <r>
    <x v="1"/>
    <n v="132000"/>
  </r>
  <r>
    <x v="0"/>
    <n v="142000"/>
  </r>
  <r>
    <x v="0"/>
    <n v="179000"/>
  </r>
  <r>
    <x v="0"/>
    <n v="175000"/>
  </r>
  <r>
    <x v="0"/>
    <n v="180000"/>
  </r>
  <r>
    <x v="0"/>
    <n v="299800"/>
  </r>
  <r>
    <x v="0"/>
    <n v="236000"/>
  </r>
  <r>
    <x v="0"/>
    <n v="265979"/>
  </r>
  <r>
    <x v="0"/>
    <n v="260400"/>
  </r>
  <r>
    <x v="0"/>
    <n v="98000"/>
  </r>
  <r>
    <x v="0"/>
    <n v="96500"/>
  </r>
  <r>
    <x v="0"/>
    <n v="162000"/>
  </r>
  <r>
    <x v="0"/>
    <n v="217000"/>
  </r>
  <r>
    <x v="0"/>
    <n v="275500"/>
  </r>
  <r>
    <x v="0"/>
    <n v="156000"/>
  </r>
  <r>
    <x v="0"/>
    <n v="172500"/>
  </r>
  <r>
    <x v="0"/>
    <n v="212000"/>
  </r>
  <r>
    <x v="1"/>
    <n v="158900"/>
  </r>
  <r>
    <x v="0"/>
    <n v="179400"/>
  </r>
  <r>
    <x v="0"/>
    <n v="290000"/>
  </r>
  <r>
    <x v="0"/>
    <n v="127500"/>
  </r>
  <r>
    <x v="0"/>
    <n v="100000"/>
  </r>
  <r>
    <x v="0"/>
    <n v="215200"/>
  </r>
  <r>
    <x v="0"/>
    <n v="337000"/>
  </r>
  <r>
    <x v="0"/>
    <n v="270000"/>
  </r>
  <r>
    <x v="2"/>
    <n v="264132"/>
  </r>
  <r>
    <x v="0"/>
    <n v="196500"/>
  </r>
  <r>
    <x v="0"/>
    <n v="160000"/>
  </r>
  <r>
    <x v="0"/>
    <n v="216837"/>
  </r>
  <r>
    <x v="0"/>
    <n v="538000"/>
  </r>
  <r>
    <x v="0"/>
    <n v="134900"/>
  </r>
  <r>
    <x v="0"/>
    <n v="102000"/>
  </r>
  <r>
    <x v="1"/>
    <n v="107000"/>
  </r>
  <r>
    <x v="0"/>
    <n v="114500"/>
  </r>
  <r>
    <x v="2"/>
    <n v="395000"/>
  </r>
  <r>
    <x v="0"/>
    <n v="162000"/>
  </r>
  <r>
    <x v="2"/>
    <n v="221500"/>
  </r>
  <r>
    <x v="0"/>
    <n v="142500"/>
  </r>
  <r>
    <x v="0"/>
    <n v="144000"/>
  </r>
  <r>
    <x v="0"/>
    <n v="135000"/>
  </r>
  <r>
    <x v="0"/>
    <n v="176000"/>
  </r>
  <r>
    <x v="0"/>
    <n v="175900"/>
  </r>
  <r>
    <x v="0"/>
    <n v="187100"/>
  </r>
  <r>
    <x v="0"/>
    <n v="165500"/>
  </r>
  <r>
    <x v="0"/>
    <n v="128000"/>
  </r>
  <r>
    <x v="0"/>
    <n v="161500"/>
  </r>
  <r>
    <x v="0"/>
    <n v="139000"/>
  </r>
  <r>
    <x v="0"/>
    <n v="233000"/>
  </r>
  <r>
    <x v="0"/>
    <n v="107900"/>
  </r>
  <r>
    <x v="0"/>
    <n v="187500"/>
  </r>
  <r>
    <x v="0"/>
    <n v="160200"/>
  </r>
  <r>
    <x v="0"/>
    <n v="146800"/>
  </r>
  <r>
    <x v="0"/>
    <n v="269790"/>
  </r>
  <r>
    <x v="2"/>
    <n v="225000"/>
  </r>
  <r>
    <x v="0"/>
    <n v="194500"/>
  </r>
  <r>
    <x v="0"/>
    <n v="171000"/>
  </r>
  <r>
    <x v="0"/>
    <n v="143500"/>
  </r>
  <r>
    <x v="1"/>
    <n v="110000"/>
  </r>
  <r>
    <x v="2"/>
    <n v="485000"/>
  </r>
  <r>
    <x v="0"/>
    <n v="175000"/>
  </r>
  <r>
    <x v="0"/>
    <n v="200000"/>
  </r>
  <r>
    <x v="0"/>
    <n v="109900"/>
  </r>
  <r>
    <x v="0"/>
    <n v="189000"/>
  </r>
  <r>
    <x v="2"/>
    <n v="582933"/>
  </r>
  <r>
    <x v="5"/>
    <n v="118000"/>
  </r>
  <r>
    <x v="2"/>
    <n v="227680"/>
  </r>
  <r>
    <x v="0"/>
    <n v="135500"/>
  </r>
  <r>
    <x v="0"/>
    <n v="223500"/>
  </r>
  <r>
    <x v="0"/>
    <n v="159950"/>
  </r>
  <r>
    <x v="0"/>
    <n v="106000"/>
  </r>
  <r>
    <x v="0"/>
    <n v="181000"/>
  </r>
  <r>
    <x v="0"/>
    <n v="144500"/>
  </r>
  <r>
    <x v="4"/>
    <n v="55993"/>
  </r>
  <r>
    <x v="0"/>
    <n v="157900"/>
  </r>
  <r>
    <x v="0"/>
    <n v="116000"/>
  </r>
  <r>
    <x v="0"/>
    <n v="224900"/>
  </r>
  <r>
    <x v="0"/>
    <n v="137000"/>
  </r>
  <r>
    <x v="0"/>
    <n v="271000"/>
  </r>
  <r>
    <x v="0"/>
    <n v="155000"/>
  </r>
  <r>
    <x v="2"/>
    <n v="224000"/>
  </r>
  <r>
    <x v="0"/>
    <n v="183000"/>
  </r>
  <r>
    <x v="0"/>
    <n v="93000"/>
  </r>
  <r>
    <x v="5"/>
    <n v="225000"/>
  </r>
  <r>
    <x v="0"/>
    <n v="139500"/>
  </r>
  <r>
    <x v="2"/>
    <n v="232600"/>
  </r>
  <r>
    <x v="2"/>
    <n v="385000"/>
  </r>
  <r>
    <x v="0"/>
    <n v="109500"/>
  </r>
  <r>
    <x v="0"/>
    <n v="189000"/>
  </r>
  <r>
    <x v="1"/>
    <n v="185000"/>
  </r>
  <r>
    <x v="0"/>
    <n v="147400"/>
  </r>
  <r>
    <x v="0"/>
    <n v="166000"/>
  </r>
  <r>
    <x v="0"/>
    <n v="151000"/>
  </r>
  <r>
    <x v="0"/>
    <n v="237000"/>
  </r>
  <r>
    <x v="0"/>
    <n v="167000"/>
  </r>
  <r>
    <x v="0"/>
    <n v="139950"/>
  </r>
  <r>
    <x v="0"/>
    <n v="128000"/>
  </r>
  <r>
    <x v="0"/>
    <n v="153500"/>
  </r>
  <r>
    <x v="0"/>
    <n v="100000"/>
  </r>
  <r>
    <x v="0"/>
    <n v="144000"/>
  </r>
  <r>
    <x v="0"/>
    <n v="130500"/>
  </r>
  <r>
    <x v="0"/>
    <n v="140000"/>
  </r>
  <r>
    <x v="0"/>
    <n v="157500"/>
  </r>
  <r>
    <x v="0"/>
    <n v="174900"/>
  </r>
  <r>
    <x v="0"/>
    <n v="141000"/>
  </r>
  <r>
    <x v="0"/>
    <n v="153900"/>
  </r>
  <r>
    <x v="0"/>
    <n v="171000"/>
  </r>
  <r>
    <x v="0"/>
    <n v="213000"/>
  </r>
  <r>
    <x v="0"/>
    <n v="133500"/>
  </r>
  <r>
    <x v="0"/>
    <n v="240000"/>
  </r>
  <r>
    <x v="0"/>
    <n v="187000"/>
  </r>
  <r>
    <x v="0"/>
    <n v="131500"/>
  </r>
  <r>
    <x v="0"/>
    <n v="215000"/>
  </r>
  <r>
    <x v="0"/>
    <n v="164000"/>
  </r>
  <r>
    <x v="0"/>
    <n v="158000"/>
  </r>
  <r>
    <x v="1"/>
    <n v="170000"/>
  </r>
  <r>
    <x v="0"/>
    <n v="127000"/>
  </r>
  <r>
    <x v="0"/>
    <n v="147000"/>
  </r>
  <r>
    <x v="0"/>
    <n v="174000"/>
  </r>
  <r>
    <x v="5"/>
    <n v="152000"/>
  </r>
  <r>
    <x v="0"/>
    <n v="250000"/>
  </r>
  <r>
    <x v="0"/>
    <n v="189950"/>
  </r>
  <r>
    <x v="0"/>
    <n v="131500"/>
  </r>
  <r>
    <x v="0"/>
    <n v="152000"/>
  </r>
  <r>
    <x v="0"/>
    <n v="132500"/>
  </r>
  <r>
    <x v="2"/>
    <n v="250580"/>
  </r>
  <r>
    <x v="0"/>
    <n v="148500"/>
  </r>
  <r>
    <x v="2"/>
    <n v="248900"/>
  </r>
  <r>
    <x v="0"/>
    <n v="129000"/>
  </r>
  <r>
    <x v="0"/>
    <n v="169000"/>
  </r>
  <r>
    <x v="0"/>
    <n v="236000"/>
  </r>
  <r>
    <x v="0"/>
    <n v="109500"/>
  </r>
  <r>
    <x v="0"/>
    <n v="200500"/>
  </r>
  <r>
    <x v="0"/>
    <n v="116000"/>
  </r>
  <r>
    <x v="0"/>
    <n v="133000"/>
  </r>
  <r>
    <x v="1"/>
    <n v="66500"/>
  </r>
  <r>
    <x v="2"/>
    <n v="303477"/>
  </r>
  <r>
    <x v="0"/>
    <n v="132250"/>
  </r>
  <r>
    <x v="0"/>
    <n v="350000"/>
  </r>
  <r>
    <x v="0"/>
    <n v="148000"/>
  </r>
  <r>
    <x v="0"/>
    <n v="136500"/>
  </r>
  <r>
    <x v="0"/>
    <n v="157000"/>
  </r>
  <r>
    <x v="0"/>
    <n v="187500"/>
  </r>
  <r>
    <x v="0"/>
    <n v="178000"/>
  </r>
  <r>
    <x v="0"/>
    <n v="118500"/>
  </r>
  <r>
    <x v="0"/>
    <n v="100000"/>
  </r>
  <r>
    <x v="1"/>
    <n v="328900"/>
  </r>
  <r>
    <x v="5"/>
    <n v="145000"/>
  </r>
  <r>
    <x v="0"/>
    <n v="135500"/>
  </r>
  <r>
    <x v="0"/>
    <n v="268000"/>
  </r>
  <r>
    <x v="0"/>
    <n v="149500"/>
  </r>
  <r>
    <x v="0"/>
    <n v="122900"/>
  </r>
  <r>
    <x v="0"/>
    <n v="172500"/>
  </r>
  <r>
    <x v="0"/>
    <n v="154500"/>
  </r>
  <r>
    <x v="0"/>
    <n v="165000"/>
  </r>
  <r>
    <x v="4"/>
    <n v="118858"/>
  </r>
  <r>
    <x v="0"/>
    <n v="140000"/>
  </r>
  <r>
    <x v="1"/>
    <n v="106500"/>
  </r>
  <r>
    <x v="4"/>
    <n v="142953"/>
  </r>
  <r>
    <x v="2"/>
    <n v="611657"/>
  </r>
  <r>
    <x v="0"/>
    <n v="135000"/>
  </r>
  <r>
    <x v="0"/>
    <n v="110000"/>
  </r>
  <r>
    <x v="0"/>
    <n v="153000"/>
  </r>
  <r>
    <x v="0"/>
    <n v="180000"/>
  </r>
  <r>
    <x v="2"/>
    <n v="240000"/>
  </r>
  <r>
    <x v="0"/>
    <n v="125500"/>
  </r>
  <r>
    <x v="0"/>
    <n v="128000"/>
  </r>
  <r>
    <x v="0"/>
    <n v="255000"/>
  </r>
  <r>
    <x v="0"/>
    <n v="250000"/>
  </r>
  <r>
    <x v="0"/>
    <n v="131000"/>
  </r>
  <r>
    <x v="0"/>
    <n v="174000"/>
  </r>
  <r>
    <x v="0"/>
    <n v="154300"/>
  </r>
  <r>
    <x v="0"/>
    <n v="143500"/>
  </r>
  <r>
    <x v="1"/>
    <n v="88000"/>
  </r>
  <r>
    <x v="0"/>
    <n v="145000"/>
  </r>
  <r>
    <x v="2"/>
    <n v="173733"/>
  </r>
  <r>
    <x v="0"/>
    <n v="75000"/>
  </r>
  <r>
    <x v="1"/>
    <n v="35311"/>
  </r>
  <r>
    <x v="0"/>
    <n v="135000"/>
  </r>
  <r>
    <x v="0"/>
    <n v="238000"/>
  </r>
  <r>
    <x v="0"/>
    <n v="176500"/>
  </r>
  <r>
    <x v="0"/>
    <n v="201000"/>
  </r>
  <r>
    <x v="0"/>
    <n v="145900"/>
  </r>
  <r>
    <x v="2"/>
    <n v="169990"/>
  </r>
  <r>
    <x v="0"/>
    <n v="193000"/>
  </r>
  <r>
    <x v="0"/>
    <n v="207500"/>
  </r>
  <r>
    <x v="1"/>
    <n v="175000"/>
  </r>
  <r>
    <x v="0"/>
    <n v="285000"/>
  </r>
  <r>
    <x v="0"/>
    <n v="176000"/>
  </r>
  <r>
    <x v="0"/>
    <n v="236500"/>
  </r>
  <r>
    <x v="0"/>
    <n v="222000"/>
  </r>
  <r>
    <x v="0"/>
    <n v="201000"/>
  </r>
  <r>
    <x v="0"/>
    <n v="117500"/>
  </r>
  <r>
    <x v="0"/>
    <n v="320000"/>
  </r>
  <r>
    <x v="0"/>
    <n v="190000"/>
  </r>
  <r>
    <x v="0"/>
    <n v="242000"/>
  </r>
  <r>
    <x v="0"/>
    <n v="79900"/>
  </r>
  <r>
    <x v="0"/>
    <n v="184900"/>
  </r>
  <r>
    <x v="0"/>
    <n v="253000"/>
  </r>
  <r>
    <x v="2"/>
    <n v="239799"/>
  </r>
  <r>
    <x v="0"/>
    <n v="244400"/>
  </r>
  <r>
    <x v="0"/>
    <n v="150900"/>
  </r>
  <r>
    <x v="0"/>
    <n v="214000"/>
  </r>
  <r>
    <x v="1"/>
    <n v="150000"/>
  </r>
  <r>
    <x v="0"/>
    <n v="143000"/>
  </r>
  <r>
    <x v="1"/>
    <n v="137500"/>
  </r>
  <r>
    <x v="0"/>
    <n v="124900"/>
  </r>
  <r>
    <x v="0"/>
    <n v="143000"/>
  </r>
  <r>
    <x v="0"/>
    <n v="270000"/>
  </r>
  <r>
    <x v="0"/>
    <n v="192500"/>
  </r>
  <r>
    <x v="0"/>
    <n v="197500"/>
  </r>
  <r>
    <x v="0"/>
    <n v="129000"/>
  </r>
  <r>
    <x v="1"/>
    <n v="119900"/>
  </r>
  <r>
    <x v="0"/>
    <n v="133900"/>
  </r>
  <r>
    <x v="0"/>
    <n v="172000"/>
  </r>
  <r>
    <x v="3"/>
    <n v="127500"/>
  </r>
  <r>
    <x v="0"/>
    <n v="145000"/>
  </r>
  <r>
    <x v="0"/>
    <n v="124000"/>
  </r>
  <r>
    <x v="0"/>
    <n v="132000"/>
  </r>
  <r>
    <x v="0"/>
    <n v="185000"/>
  </r>
  <r>
    <x v="0"/>
    <n v="155000"/>
  </r>
  <r>
    <x v="0"/>
    <n v="116500"/>
  </r>
  <r>
    <x v="0"/>
    <n v="272000"/>
  </r>
  <r>
    <x v="0"/>
    <n v="155000"/>
  </r>
  <r>
    <x v="0"/>
    <n v="239000"/>
  </r>
  <r>
    <x v="0"/>
    <n v="214900"/>
  </r>
  <r>
    <x v="2"/>
    <n v="178900"/>
  </r>
  <r>
    <x v="0"/>
    <n v="160000"/>
  </r>
  <r>
    <x v="0"/>
    <n v="135000"/>
  </r>
  <r>
    <x v="1"/>
    <n v="37900"/>
  </r>
  <r>
    <x v="0"/>
    <n v="140000"/>
  </r>
  <r>
    <x v="1"/>
    <n v="135000"/>
  </r>
  <r>
    <x v="0"/>
    <n v="173000"/>
  </r>
  <r>
    <x v="0"/>
    <n v="99500"/>
  </r>
  <r>
    <x v="2"/>
    <n v="182000"/>
  </r>
  <r>
    <x v="0"/>
    <n v="167500"/>
  </r>
  <r>
    <x v="0"/>
    <n v="165000"/>
  </r>
  <r>
    <x v="0"/>
    <n v="85500"/>
  </r>
  <r>
    <x v="2"/>
    <n v="199900"/>
  </r>
  <r>
    <x v="1"/>
    <n v="110000"/>
  </r>
  <r>
    <x v="0"/>
    <n v="139000"/>
  </r>
  <r>
    <x v="0"/>
    <n v="178400"/>
  </r>
  <r>
    <x v="0"/>
    <n v="336000"/>
  </r>
  <r>
    <x v="0"/>
    <n v="159895"/>
  </r>
  <r>
    <x v="0"/>
    <n v="255900"/>
  </r>
  <r>
    <x v="0"/>
    <n v="126000"/>
  </r>
  <r>
    <x v="0"/>
    <n v="125000"/>
  </r>
  <r>
    <x v="0"/>
    <n v="117000"/>
  </r>
  <r>
    <x v="2"/>
    <n v="395192"/>
  </r>
  <r>
    <x v="0"/>
    <n v="195000"/>
  </r>
  <r>
    <x v="2"/>
    <n v="197000"/>
  </r>
  <r>
    <x v="0"/>
    <n v="348000"/>
  </r>
  <r>
    <x v="0"/>
    <n v="168000"/>
  </r>
  <r>
    <x v="0"/>
    <n v="187000"/>
  </r>
  <r>
    <x v="2"/>
    <n v="173900"/>
  </r>
  <r>
    <x v="0"/>
    <n v="337500"/>
  </r>
  <r>
    <x v="1"/>
    <n v="121600"/>
  </r>
  <r>
    <x v="0"/>
    <n v="136500"/>
  </r>
  <r>
    <x v="0"/>
    <n v="185000"/>
  </r>
  <r>
    <x v="0"/>
    <n v="91000"/>
  </r>
  <r>
    <x v="0"/>
    <n v="206000"/>
  </r>
  <r>
    <x v="0"/>
    <n v="82000"/>
  </r>
  <r>
    <x v="1"/>
    <n v="86000"/>
  </r>
  <r>
    <x v="0"/>
    <n v="232000"/>
  </r>
  <r>
    <x v="0"/>
    <n v="136905"/>
  </r>
  <r>
    <x v="0"/>
    <n v="181000"/>
  </r>
  <r>
    <x v="0"/>
    <n v="149900"/>
  </r>
  <r>
    <x v="0"/>
    <n v="163500"/>
  </r>
  <r>
    <x v="0"/>
    <n v="88000"/>
  </r>
  <r>
    <x v="0"/>
    <n v="240000"/>
  </r>
  <r>
    <x v="0"/>
    <n v="102000"/>
  </r>
  <r>
    <x v="0"/>
    <n v="135000"/>
  </r>
  <r>
    <x v="0"/>
    <n v="100000"/>
  </r>
  <r>
    <x v="0"/>
    <n v="165000"/>
  </r>
  <r>
    <x v="0"/>
    <n v="85000"/>
  </r>
  <r>
    <x v="0"/>
    <n v="119200"/>
  </r>
  <r>
    <x v="0"/>
    <n v="227000"/>
  </r>
  <r>
    <x v="0"/>
    <n v="203000"/>
  </r>
  <r>
    <x v="1"/>
    <n v="187500"/>
  </r>
  <r>
    <x v="0"/>
    <n v="160000"/>
  </r>
  <r>
    <x v="0"/>
    <n v="213490"/>
  </r>
  <r>
    <x v="0"/>
    <n v="176000"/>
  </r>
  <r>
    <x v="2"/>
    <n v="194000"/>
  </r>
  <r>
    <x v="0"/>
    <n v="87000"/>
  </r>
  <r>
    <x v="0"/>
    <n v="191000"/>
  </r>
  <r>
    <x v="1"/>
    <n v="287000"/>
  </r>
  <r>
    <x v="0"/>
    <n v="112500"/>
  </r>
  <r>
    <x v="0"/>
    <n v="167500"/>
  </r>
  <r>
    <x v="2"/>
    <n v="293077"/>
  </r>
  <r>
    <x v="0"/>
    <n v="105000"/>
  </r>
  <r>
    <x v="0"/>
    <n v="118000"/>
  </r>
  <r>
    <x v="0"/>
    <n v="160000"/>
  </r>
  <r>
    <x v="0"/>
    <n v="197000"/>
  </r>
  <r>
    <x v="1"/>
    <n v="310000"/>
  </r>
  <r>
    <x v="0"/>
    <n v="230000"/>
  </r>
  <r>
    <x v="0"/>
    <n v="119750"/>
  </r>
  <r>
    <x v="0"/>
    <n v="84000"/>
  </r>
  <r>
    <x v="0"/>
    <n v="315500"/>
  </r>
  <r>
    <x v="0"/>
    <n v="287000"/>
  </r>
  <r>
    <x v="0"/>
    <n v="97000"/>
  </r>
  <r>
    <x v="0"/>
    <n v="80000"/>
  </r>
  <r>
    <x v="0"/>
    <n v="155000"/>
  </r>
  <r>
    <x v="0"/>
    <n v="173000"/>
  </r>
  <r>
    <x v="0"/>
    <n v="196000"/>
  </r>
  <r>
    <x v="0"/>
    <n v="262280"/>
  </r>
  <r>
    <x v="0"/>
    <n v="278000"/>
  </r>
  <r>
    <x v="0"/>
    <n v="139600"/>
  </r>
  <r>
    <x v="2"/>
    <n v="556581"/>
  </r>
  <r>
    <x v="0"/>
    <n v="145000"/>
  </r>
  <r>
    <x v="0"/>
    <n v="115000"/>
  </r>
  <r>
    <x v="1"/>
    <n v="84900"/>
  </r>
  <r>
    <x v="2"/>
    <n v="176485"/>
  </r>
  <r>
    <x v="2"/>
    <n v="200141"/>
  </r>
  <r>
    <x v="0"/>
    <n v="165000"/>
  </r>
  <r>
    <x v="0"/>
    <n v="144500"/>
  </r>
  <r>
    <x v="0"/>
    <n v="255000"/>
  </r>
  <r>
    <x v="1"/>
    <n v="180000"/>
  </r>
  <r>
    <x v="0"/>
    <n v="185850"/>
  </r>
  <r>
    <x v="0"/>
    <n v="248000"/>
  </r>
  <r>
    <x v="0"/>
    <n v="335000"/>
  </r>
  <r>
    <x v="0"/>
    <n v="220000"/>
  </r>
  <r>
    <x v="0"/>
    <n v="213500"/>
  </r>
  <r>
    <x v="0"/>
    <n v="81000"/>
  </r>
  <r>
    <x v="0"/>
    <n v="90000"/>
  </r>
  <r>
    <x v="0"/>
    <n v="110500"/>
  </r>
  <r>
    <x v="0"/>
    <n v="154000"/>
  </r>
  <r>
    <x v="0"/>
    <n v="328000"/>
  </r>
  <r>
    <x v="0"/>
    <n v="178000"/>
  </r>
  <r>
    <x v="0"/>
    <n v="167900"/>
  </r>
  <r>
    <x v="0"/>
    <n v="151400"/>
  </r>
  <r>
    <x v="0"/>
    <n v="135000"/>
  </r>
  <r>
    <x v="0"/>
    <n v="135000"/>
  </r>
  <r>
    <x v="0"/>
    <n v="154000"/>
  </r>
  <r>
    <x v="0"/>
    <n v="91500"/>
  </r>
  <r>
    <x v="0"/>
    <n v="159500"/>
  </r>
  <r>
    <x v="0"/>
    <n v="194000"/>
  </r>
  <r>
    <x v="0"/>
    <n v="219500"/>
  </r>
  <r>
    <x v="0"/>
    <n v="170000"/>
  </r>
  <r>
    <x v="1"/>
    <n v="138800"/>
  </r>
  <r>
    <x v="0"/>
    <n v="155900"/>
  </r>
  <r>
    <x v="0"/>
    <n v="126000"/>
  </r>
  <r>
    <x v="1"/>
    <n v="145000"/>
  </r>
  <r>
    <x v="0"/>
    <n v="133000"/>
  </r>
  <r>
    <x v="0"/>
    <n v="192000"/>
  </r>
  <r>
    <x v="0"/>
    <n v="160000"/>
  </r>
  <r>
    <x v="0"/>
    <n v="187500"/>
  </r>
  <r>
    <x v="0"/>
    <n v="147000"/>
  </r>
  <r>
    <x v="0"/>
    <n v="83500"/>
  </r>
  <r>
    <x v="0"/>
    <n v="252000"/>
  </r>
  <r>
    <x v="0"/>
    <n v="137500"/>
  </r>
  <r>
    <x v="0"/>
    <n v="197000"/>
  </r>
  <r>
    <x v="0"/>
    <n v="92900"/>
  </r>
  <r>
    <x v="0"/>
    <n v="160000"/>
  </r>
  <r>
    <x v="0"/>
    <n v="136500"/>
  </r>
  <r>
    <x v="0"/>
    <n v="146000"/>
  </r>
  <r>
    <x v="0"/>
    <n v="129000"/>
  </r>
  <r>
    <x v="0"/>
    <n v="176432"/>
  </r>
  <r>
    <x v="0"/>
    <n v="127000"/>
  </r>
  <r>
    <x v="0"/>
    <n v="170000"/>
  </r>
  <r>
    <x v="0"/>
    <n v="128000"/>
  </r>
  <r>
    <x v="1"/>
    <n v="157000"/>
  </r>
  <r>
    <x v="0"/>
    <n v="60000"/>
  </r>
  <r>
    <x v="0"/>
    <n v="119500"/>
  </r>
  <r>
    <x v="5"/>
    <n v="135000"/>
  </r>
  <r>
    <x v="0"/>
    <n v="159500"/>
  </r>
  <r>
    <x v="0"/>
    <n v="106000"/>
  </r>
  <r>
    <x v="0"/>
    <n v="325000"/>
  </r>
  <r>
    <x v="0"/>
    <n v="179900"/>
  </r>
  <r>
    <x v="2"/>
    <n v="274725"/>
  </r>
  <r>
    <x v="1"/>
    <n v="181000"/>
  </r>
  <r>
    <x v="0"/>
    <n v="280000"/>
  </r>
  <r>
    <x v="0"/>
    <n v="188000"/>
  </r>
  <r>
    <x v="0"/>
    <n v="205000"/>
  </r>
  <r>
    <x v="0"/>
    <n v="129900"/>
  </r>
  <r>
    <x v="0"/>
    <n v="134500"/>
  </r>
  <r>
    <x v="0"/>
    <n v="117000"/>
  </r>
  <r>
    <x v="2"/>
    <n v="318000"/>
  </r>
  <r>
    <x v="0"/>
    <n v="184100"/>
  </r>
  <r>
    <x v="0"/>
    <n v="130000"/>
  </r>
  <r>
    <x v="0"/>
    <n v="140000"/>
  </r>
  <r>
    <x v="0"/>
    <n v="133700"/>
  </r>
  <r>
    <x v="0"/>
    <n v="118400"/>
  </r>
  <r>
    <x v="2"/>
    <n v="212900"/>
  </r>
  <r>
    <x v="1"/>
    <n v="112000"/>
  </r>
  <r>
    <x v="0"/>
    <n v="118000"/>
  </r>
  <r>
    <x v="0"/>
    <n v="163900"/>
  </r>
  <r>
    <x v="0"/>
    <n v="115000"/>
  </r>
  <r>
    <x v="0"/>
    <n v="174000"/>
  </r>
  <r>
    <x v="5"/>
    <n v="259000"/>
  </r>
  <r>
    <x v="0"/>
    <n v="215000"/>
  </r>
  <r>
    <x v="0"/>
    <n v="140000"/>
  </r>
  <r>
    <x v="0"/>
    <n v="135000"/>
  </r>
  <r>
    <x v="1"/>
    <n v="93500"/>
  </r>
  <r>
    <x v="0"/>
    <n v="117500"/>
  </r>
  <r>
    <x v="0"/>
    <n v="239500"/>
  </r>
  <r>
    <x v="0"/>
    <n v="169000"/>
  </r>
  <r>
    <x v="0"/>
    <n v="102000"/>
  </r>
  <r>
    <x v="1"/>
    <n v="119000"/>
  </r>
  <r>
    <x v="0"/>
    <n v="94000"/>
  </r>
  <r>
    <x v="0"/>
    <n v="196000"/>
  </r>
  <r>
    <x v="0"/>
    <n v="144000"/>
  </r>
  <r>
    <x v="1"/>
    <n v="139000"/>
  </r>
  <r>
    <x v="0"/>
    <n v="197500"/>
  </r>
  <r>
    <x v="2"/>
    <n v="424870"/>
  </r>
  <r>
    <x v="0"/>
    <n v="80000"/>
  </r>
  <r>
    <x v="0"/>
    <n v="80000"/>
  </r>
  <r>
    <x v="5"/>
    <n v="149000"/>
  </r>
  <r>
    <x v="0"/>
    <n v="180000"/>
  </r>
  <r>
    <x v="0"/>
    <n v="174500"/>
  </r>
  <r>
    <x v="0"/>
    <n v="116900"/>
  </r>
  <r>
    <x v="0"/>
    <n v="143000"/>
  </r>
  <r>
    <x v="0"/>
    <n v="124000"/>
  </r>
  <r>
    <x v="0"/>
    <n v="149900"/>
  </r>
  <r>
    <x v="1"/>
    <n v="230000"/>
  </r>
  <r>
    <x v="0"/>
    <n v="120500"/>
  </r>
  <r>
    <x v="0"/>
    <n v="201800"/>
  </r>
  <r>
    <x v="0"/>
    <n v="218000"/>
  </r>
  <r>
    <x v="0"/>
    <n v="179900"/>
  </r>
  <r>
    <x v="0"/>
    <n v="230000"/>
  </r>
  <r>
    <x v="2"/>
    <n v="235128"/>
  </r>
  <r>
    <x v="0"/>
    <n v="185000"/>
  </r>
  <r>
    <x v="0"/>
    <n v="146000"/>
  </r>
  <r>
    <x v="0"/>
    <n v="224000"/>
  </r>
  <r>
    <x v="0"/>
    <n v="129000"/>
  </r>
  <r>
    <x v="4"/>
    <n v="108959"/>
  </r>
  <r>
    <x v="0"/>
    <n v="194000"/>
  </r>
  <r>
    <x v="2"/>
    <n v="233170"/>
  </r>
  <r>
    <x v="0"/>
    <n v="245350"/>
  </r>
  <r>
    <x v="0"/>
    <n v="173000"/>
  </r>
  <r>
    <x v="0"/>
    <n v="235000"/>
  </r>
  <r>
    <x v="0"/>
    <n v="625000"/>
  </r>
  <r>
    <x v="0"/>
    <n v="171000"/>
  </r>
  <r>
    <x v="0"/>
    <n v="163000"/>
  </r>
  <r>
    <x v="0"/>
    <n v="171900"/>
  </r>
  <r>
    <x v="0"/>
    <n v="200500"/>
  </r>
  <r>
    <x v="0"/>
    <n v="239000"/>
  </r>
  <r>
    <x v="0"/>
    <n v="285000"/>
  </r>
  <r>
    <x v="0"/>
    <n v="119500"/>
  </r>
  <r>
    <x v="0"/>
    <n v="115000"/>
  </r>
  <r>
    <x v="0"/>
    <n v="154900"/>
  </r>
  <r>
    <x v="0"/>
    <n v="93000"/>
  </r>
  <r>
    <x v="0"/>
    <n v="250000"/>
  </r>
  <r>
    <x v="2"/>
    <n v="392500"/>
  </r>
  <r>
    <x v="1"/>
    <n v="745000"/>
  </r>
  <r>
    <x v="0"/>
    <n v="120000"/>
  </r>
  <r>
    <x v="0"/>
    <n v="186700"/>
  </r>
  <r>
    <x v="0"/>
    <n v="104900"/>
  </r>
  <r>
    <x v="1"/>
    <n v="95000"/>
  </r>
  <r>
    <x v="0"/>
    <n v="262000"/>
  </r>
  <r>
    <x v="0"/>
    <n v="195000"/>
  </r>
  <r>
    <x v="0"/>
    <n v="189000"/>
  </r>
  <r>
    <x v="0"/>
    <n v="168000"/>
  </r>
  <r>
    <x v="0"/>
    <n v="174000"/>
  </r>
  <r>
    <x v="0"/>
    <n v="125000"/>
  </r>
  <r>
    <x v="0"/>
    <n v="165000"/>
  </r>
  <r>
    <x v="0"/>
    <n v="158000"/>
  </r>
  <r>
    <x v="0"/>
    <n v="176000"/>
  </r>
  <r>
    <x v="2"/>
    <n v="219210"/>
  </r>
  <r>
    <x v="0"/>
    <n v="144000"/>
  </r>
  <r>
    <x v="0"/>
    <n v="178000"/>
  </r>
  <r>
    <x v="0"/>
    <n v="148000"/>
  </r>
  <r>
    <x v="1"/>
    <n v="116050"/>
  </r>
  <r>
    <x v="0"/>
    <n v="197900"/>
  </r>
  <r>
    <x v="0"/>
    <n v="117000"/>
  </r>
  <r>
    <x v="0"/>
    <n v="213000"/>
  </r>
  <r>
    <x v="0"/>
    <n v="153500"/>
  </r>
  <r>
    <x v="0"/>
    <n v="271900"/>
  </r>
  <r>
    <x v="0"/>
    <n v="107000"/>
  </r>
  <r>
    <x v="0"/>
    <n v="200000"/>
  </r>
  <r>
    <x v="0"/>
    <n v="140000"/>
  </r>
  <r>
    <x v="2"/>
    <n v="290000"/>
  </r>
  <r>
    <x v="0"/>
    <n v="189000"/>
  </r>
  <r>
    <x v="0"/>
    <n v="164000"/>
  </r>
  <r>
    <x v="0"/>
    <n v="113000"/>
  </r>
  <r>
    <x v="0"/>
    <n v="145000"/>
  </r>
  <r>
    <x v="0"/>
    <n v="134500"/>
  </r>
  <r>
    <x v="0"/>
    <n v="125000"/>
  </r>
  <r>
    <x v="0"/>
    <n v="112000"/>
  </r>
  <r>
    <x v="2"/>
    <n v="229456"/>
  </r>
  <r>
    <x v="0"/>
    <n v="80500"/>
  </r>
  <r>
    <x v="1"/>
    <n v="91500"/>
  </r>
  <r>
    <x v="1"/>
    <n v="115000"/>
  </r>
  <r>
    <x v="0"/>
    <n v="134000"/>
  </r>
  <r>
    <x v="0"/>
    <n v="143000"/>
  </r>
  <r>
    <x v="0"/>
    <n v="137900"/>
  </r>
  <r>
    <x v="0"/>
    <n v="184000"/>
  </r>
  <r>
    <x v="0"/>
    <n v="145000"/>
  </r>
  <r>
    <x v="0"/>
    <n v="214000"/>
  </r>
  <r>
    <x v="0"/>
    <n v="147000"/>
  </r>
  <r>
    <x v="2"/>
    <n v="367294"/>
  </r>
  <r>
    <x v="0"/>
    <n v="127000"/>
  </r>
  <r>
    <x v="0"/>
    <n v="190000"/>
  </r>
  <r>
    <x v="0"/>
    <n v="132500"/>
  </r>
  <r>
    <x v="0"/>
    <n v="101800"/>
  </r>
  <r>
    <x v="1"/>
    <n v="142000"/>
  </r>
  <r>
    <x v="1"/>
    <n v="130000"/>
  </r>
  <r>
    <x v="0"/>
    <n v="138887"/>
  </r>
  <r>
    <x v="0"/>
    <n v="175500"/>
  </r>
  <r>
    <x v="0"/>
    <n v="195000"/>
  </r>
  <r>
    <x v="1"/>
    <n v="142500"/>
  </r>
  <r>
    <x v="0"/>
    <n v="265900"/>
  </r>
  <r>
    <x v="0"/>
    <n v="224900"/>
  </r>
  <r>
    <x v="2"/>
    <n v="248328"/>
  </r>
  <r>
    <x v="5"/>
    <n v="170000"/>
  </r>
  <r>
    <x v="2"/>
    <n v="465000"/>
  </r>
  <r>
    <x v="0"/>
    <n v="230000"/>
  </r>
  <r>
    <x v="1"/>
    <n v="178000"/>
  </r>
  <r>
    <x v="2"/>
    <n v="186500"/>
  </r>
  <r>
    <x v="0"/>
    <n v="169900"/>
  </r>
  <r>
    <x v="0"/>
    <n v="129500"/>
  </r>
  <r>
    <x v="0"/>
    <n v="119000"/>
  </r>
  <r>
    <x v="0"/>
    <n v="244000"/>
  </r>
  <r>
    <x v="0"/>
    <n v="171750"/>
  </r>
  <r>
    <x v="0"/>
    <n v="130000"/>
  </r>
  <r>
    <x v="0"/>
    <n v="294000"/>
  </r>
  <r>
    <x v="0"/>
    <n v="165400"/>
  </r>
  <r>
    <x v="0"/>
    <n v="127500"/>
  </r>
  <r>
    <x v="0"/>
    <n v="301500"/>
  </r>
  <r>
    <x v="0"/>
    <n v="99900"/>
  </r>
  <r>
    <x v="0"/>
    <n v="190000"/>
  </r>
  <r>
    <x v="0"/>
    <n v="151000"/>
  </r>
  <r>
    <x v="0"/>
    <n v="181000"/>
  </r>
  <r>
    <x v="0"/>
    <n v="128900"/>
  </r>
  <r>
    <x v="0"/>
    <n v="161500"/>
  </r>
  <r>
    <x v="0"/>
    <n v="180500"/>
  </r>
  <r>
    <x v="1"/>
    <n v="181000"/>
  </r>
  <r>
    <x v="0"/>
    <n v="183900"/>
  </r>
  <r>
    <x v="0"/>
    <n v="122000"/>
  </r>
  <r>
    <x v="0"/>
    <n v="378500"/>
  </r>
  <r>
    <x v="0"/>
    <n v="381000"/>
  </r>
  <r>
    <x v="0"/>
    <n v="144000"/>
  </r>
  <r>
    <x v="0"/>
    <n v="260000"/>
  </r>
  <r>
    <x v="0"/>
    <n v="185750"/>
  </r>
  <r>
    <x v="0"/>
    <n v="137000"/>
  </r>
  <r>
    <x v="0"/>
    <n v="177000"/>
  </r>
  <r>
    <x v="0"/>
    <n v="139000"/>
  </r>
  <r>
    <x v="0"/>
    <n v="137000"/>
  </r>
  <r>
    <x v="0"/>
    <n v="162000"/>
  </r>
  <r>
    <x v="0"/>
    <n v="197900"/>
  </r>
  <r>
    <x v="0"/>
    <n v="237000"/>
  </r>
  <r>
    <x v="1"/>
    <n v="68400"/>
  </r>
  <r>
    <x v="0"/>
    <n v="227000"/>
  </r>
  <r>
    <x v="0"/>
    <n v="180000"/>
  </r>
  <r>
    <x v="0"/>
    <n v="150500"/>
  </r>
  <r>
    <x v="0"/>
    <n v="139000"/>
  </r>
  <r>
    <x v="0"/>
    <n v="169000"/>
  </r>
  <r>
    <x v="0"/>
    <n v="132500"/>
  </r>
  <r>
    <x v="0"/>
    <n v="143000"/>
  </r>
  <r>
    <x v="0"/>
    <n v="190000"/>
  </r>
  <r>
    <x v="0"/>
    <n v="278000"/>
  </r>
  <r>
    <x v="2"/>
    <n v="281000"/>
  </r>
  <r>
    <x v="0"/>
    <n v="180500"/>
  </r>
  <r>
    <x v="0"/>
    <n v="119500"/>
  </r>
  <r>
    <x v="0"/>
    <n v="107500"/>
  </r>
  <r>
    <x v="0"/>
    <n v="162900"/>
  </r>
  <r>
    <x v="0"/>
    <n v="115000"/>
  </r>
  <r>
    <x v="0"/>
    <n v="138500"/>
  </r>
  <r>
    <x v="0"/>
    <n v="155000"/>
  </r>
  <r>
    <x v="2"/>
    <n v="140000"/>
  </r>
  <r>
    <x v="2"/>
    <n v="160000"/>
  </r>
  <r>
    <x v="0"/>
    <n v="154000"/>
  </r>
  <r>
    <x v="0"/>
    <n v="225000"/>
  </r>
  <r>
    <x v="0"/>
    <n v="177500"/>
  </r>
  <r>
    <x v="0"/>
    <n v="290000"/>
  </r>
  <r>
    <x v="0"/>
    <n v="232000"/>
  </r>
  <r>
    <x v="0"/>
    <n v="130000"/>
  </r>
  <r>
    <x v="0"/>
    <n v="325000"/>
  </r>
  <r>
    <x v="2"/>
    <n v="202500"/>
  </r>
  <r>
    <x v="0"/>
    <n v="138000"/>
  </r>
  <r>
    <x v="0"/>
    <n v="147000"/>
  </r>
  <r>
    <x v="0"/>
    <n v="179200"/>
  </r>
  <r>
    <x v="0"/>
    <n v="335000"/>
  </r>
  <r>
    <x v="2"/>
    <n v="203000"/>
  </r>
  <r>
    <x v="0"/>
    <n v="302000"/>
  </r>
  <r>
    <x v="0"/>
    <n v="333168"/>
  </r>
  <r>
    <x v="0"/>
    <n v="119000"/>
  </r>
  <r>
    <x v="0"/>
    <n v="206900"/>
  </r>
  <r>
    <x v="0"/>
    <n v="295493"/>
  </r>
  <r>
    <x v="2"/>
    <n v="208900"/>
  </r>
  <r>
    <x v="0"/>
    <n v="275000"/>
  </r>
  <r>
    <x v="0"/>
    <n v="111000"/>
  </r>
  <r>
    <x v="0"/>
    <n v="156500"/>
  </r>
  <r>
    <x v="0"/>
    <n v="72500"/>
  </r>
  <r>
    <x v="0"/>
    <n v="190000"/>
  </r>
  <r>
    <x v="0"/>
    <n v="82500"/>
  </r>
  <r>
    <x v="2"/>
    <n v="147000"/>
  </r>
  <r>
    <x v="0"/>
    <n v="55000"/>
  </r>
  <r>
    <x v="0"/>
    <n v="79000"/>
  </r>
  <r>
    <x v="0"/>
    <n v="130500"/>
  </r>
  <r>
    <x v="0"/>
    <n v="256000"/>
  </r>
  <r>
    <x v="0"/>
    <n v="176500"/>
  </r>
  <r>
    <x v="0"/>
    <n v="227000"/>
  </r>
  <r>
    <x v="0"/>
    <n v="132500"/>
  </r>
  <r>
    <x v="0"/>
    <n v="100000"/>
  </r>
  <r>
    <x v="0"/>
    <n v="125500"/>
  </r>
  <r>
    <x v="0"/>
    <n v="125000"/>
  </r>
  <r>
    <x v="0"/>
    <n v="167900"/>
  </r>
  <r>
    <x v="0"/>
    <n v="135000"/>
  </r>
  <r>
    <x v="0"/>
    <n v="52500"/>
  </r>
  <r>
    <x v="0"/>
    <n v="200000"/>
  </r>
  <r>
    <x v="0"/>
    <n v="128500"/>
  </r>
  <r>
    <x v="0"/>
    <n v="123000"/>
  </r>
  <r>
    <x v="0"/>
    <n v="155000"/>
  </r>
  <r>
    <x v="0"/>
    <n v="228500"/>
  </r>
  <r>
    <x v="0"/>
    <n v="177000"/>
  </r>
  <r>
    <x v="2"/>
    <n v="155835"/>
  </r>
  <r>
    <x v="0"/>
    <n v="108500"/>
  </r>
  <r>
    <x v="0"/>
    <n v="262500"/>
  </r>
  <r>
    <x v="2"/>
    <n v="283463"/>
  </r>
  <r>
    <x v="0"/>
    <n v="215000"/>
  </r>
  <r>
    <x v="0"/>
    <n v="122000"/>
  </r>
  <r>
    <x v="0"/>
    <n v="200000"/>
  </r>
  <r>
    <x v="0"/>
    <n v="171000"/>
  </r>
  <r>
    <x v="0"/>
    <n v="134900"/>
  </r>
  <r>
    <x v="0"/>
    <n v="410000"/>
  </r>
  <r>
    <x v="0"/>
    <n v="235000"/>
  </r>
  <r>
    <x v="0"/>
    <n v="170000"/>
  </r>
  <r>
    <x v="0"/>
    <n v="110000"/>
  </r>
  <r>
    <x v="0"/>
    <n v="149900"/>
  </r>
  <r>
    <x v="0"/>
    <n v="177500"/>
  </r>
  <r>
    <x v="0"/>
    <n v="315000"/>
  </r>
  <r>
    <x v="0"/>
    <n v="189000"/>
  </r>
  <r>
    <x v="0"/>
    <n v="260000"/>
  </r>
  <r>
    <x v="0"/>
    <n v="104900"/>
  </r>
  <r>
    <x v="2"/>
    <n v="156932"/>
  </r>
  <r>
    <x v="1"/>
    <n v="144152"/>
  </r>
  <r>
    <x v="0"/>
    <n v="216000"/>
  </r>
  <r>
    <x v="1"/>
    <n v="193000"/>
  </r>
  <r>
    <x v="0"/>
    <n v="127000"/>
  </r>
  <r>
    <x v="0"/>
    <n v="144000"/>
  </r>
  <r>
    <x v="0"/>
    <n v="232000"/>
  </r>
  <r>
    <x v="0"/>
    <n v="105000"/>
  </r>
  <r>
    <x v="0"/>
    <n v="165500"/>
  </r>
  <r>
    <x v="0"/>
    <n v="274300"/>
  </r>
  <r>
    <x v="0"/>
    <n v="466500"/>
  </r>
  <r>
    <x v="0"/>
    <n v="250000"/>
  </r>
  <r>
    <x v="2"/>
    <n v="239000"/>
  </r>
  <r>
    <x v="0"/>
    <n v="91000"/>
  </r>
  <r>
    <x v="0"/>
    <n v="117000"/>
  </r>
  <r>
    <x v="0"/>
    <n v="83000"/>
  </r>
  <r>
    <x v="0"/>
    <n v="167500"/>
  </r>
  <r>
    <x v="0"/>
    <n v="58500"/>
  </r>
  <r>
    <x v="0"/>
    <n v="237500"/>
  </r>
  <r>
    <x v="0"/>
    <n v="157000"/>
  </r>
  <r>
    <x v="0"/>
    <n v="112000"/>
  </r>
  <r>
    <x v="0"/>
    <n v="105000"/>
  </r>
  <r>
    <x v="0"/>
    <n v="125500"/>
  </r>
  <r>
    <x v="0"/>
    <n v="250000"/>
  </r>
  <r>
    <x v="5"/>
    <n v="136000"/>
  </r>
  <r>
    <x v="0"/>
    <n v="377500"/>
  </r>
  <r>
    <x v="0"/>
    <n v="131000"/>
  </r>
  <r>
    <x v="0"/>
    <n v="235000"/>
  </r>
  <r>
    <x v="0"/>
    <n v="124000"/>
  </r>
  <r>
    <x v="0"/>
    <n v="123000"/>
  </r>
  <r>
    <x v="0"/>
    <n v="163000"/>
  </r>
  <r>
    <x v="2"/>
    <n v="246578"/>
  </r>
  <r>
    <x v="0"/>
    <n v="281213"/>
  </r>
  <r>
    <x v="0"/>
    <n v="160000"/>
  </r>
  <r>
    <x v="0"/>
    <n v="137500"/>
  </r>
  <r>
    <x v="0"/>
    <n v="138000"/>
  </r>
  <r>
    <x v="0"/>
    <n v="137450"/>
  </r>
  <r>
    <x v="0"/>
    <n v="120000"/>
  </r>
  <r>
    <x v="0"/>
    <n v="193000"/>
  </r>
  <r>
    <x v="2"/>
    <n v="193879"/>
  </r>
  <r>
    <x v="0"/>
    <n v="282922"/>
  </r>
  <r>
    <x v="5"/>
    <n v="105000"/>
  </r>
  <r>
    <x v="0"/>
    <n v="275000"/>
  </r>
  <r>
    <x v="0"/>
    <n v="133000"/>
  </r>
  <r>
    <x v="0"/>
    <n v="112000"/>
  </r>
  <r>
    <x v="0"/>
    <n v="125500"/>
  </r>
  <r>
    <x v="0"/>
    <n v="215000"/>
  </r>
  <r>
    <x v="0"/>
    <n v="230000"/>
  </r>
  <r>
    <x v="0"/>
    <n v="140000"/>
  </r>
  <r>
    <x v="0"/>
    <n v="90000"/>
  </r>
  <r>
    <x v="1"/>
    <n v="257000"/>
  </r>
  <r>
    <x v="0"/>
    <n v="207000"/>
  </r>
  <r>
    <x v="0"/>
    <n v="175900"/>
  </r>
  <r>
    <x v="0"/>
    <n v="122500"/>
  </r>
  <r>
    <x v="0"/>
    <n v="340000"/>
  </r>
  <r>
    <x v="0"/>
    <n v="124000"/>
  </r>
  <r>
    <x v="0"/>
    <n v="223000"/>
  </r>
  <r>
    <x v="0"/>
    <n v="179900"/>
  </r>
  <r>
    <x v="0"/>
    <n v="127500"/>
  </r>
  <r>
    <x v="0"/>
    <n v="136500"/>
  </r>
  <r>
    <x v="4"/>
    <n v="274970"/>
  </r>
  <r>
    <x v="0"/>
    <n v="144000"/>
  </r>
  <r>
    <x v="0"/>
    <n v="142000"/>
  </r>
  <r>
    <x v="0"/>
    <n v="271000"/>
  </r>
  <r>
    <x v="0"/>
    <n v="140000"/>
  </r>
  <r>
    <x v="1"/>
    <n v="119000"/>
  </r>
  <r>
    <x v="0"/>
    <n v="182900"/>
  </r>
  <r>
    <x v="0"/>
    <n v="192140"/>
  </r>
  <r>
    <x v="0"/>
    <n v="143750"/>
  </r>
  <r>
    <x v="0"/>
    <n v="64500"/>
  </r>
  <r>
    <x v="0"/>
    <n v="186500"/>
  </r>
  <r>
    <x v="0"/>
    <n v="160000"/>
  </r>
  <r>
    <x v="1"/>
    <n v="174000"/>
  </r>
  <r>
    <x v="0"/>
    <n v="120500"/>
  </r>
  <r>
    <x v="2"/>
    <n v="394617"/>
  </r>
  <r>
    <x v="0"/>
    <n v="149700"/>
  </r>
  <r>
    <x v="0"/>
    <n v="197000"/>
  </r>
  <r>
    <x v="0"/>
    <n v="191000"/>
  </r>
  <r>
    <x v="0"/>
    <n v="149300"/>
  </r>
  <r>
    <x v="0"/>
    <n v="310000"/>
  </r>
  <r>
    <x v="0"/>
    <n v="121000"/>
  </r>
  <r>
    <x v="0"/>
    <n v="179600"/>
  </r>
  <r>
    <x v="0"/>
    <n v="129000"/>
  </r>
  <r>
    <x v="0"/>
    <n v="157900"/>
  </r>
  <r>
    <x v="0"/>
    <n v="240000"/>
  </r>
  <r>
    <x v="0"/>
    <n v="112000"/>
  </r>
  <r>
    <x v="1"/>
    <n v="92000"/>
  </r>
  <r>
    <x v="0"/>
    <n v="136000"/>
  </r>
  <r>
    <x v="2"/>
    <n v="287090"/>
  </r>
  <r>
    <x v="0"/>
    <n v="145000"/>
  </r>
  <r>
    <x v="1"/>
    <n v="84500"/>
  </r>
  <r>
    <x v="0"/>
    <n v="185000"/>
  </r>
  <r>
    <x v="0"/>
    <n v="175000"/>
  </r>
  <r>
    <x v="0"/>
    <n v="210000"/>
  </r>
  <r>
    <x v="0"/>
    <n v="266500"/>
  </r>
  <r>
    <x v="0"/>
    <n v="142125"/>
  </r>
  <r>
    <x v="0"/>
    <n v="147500"/>
  </r>
  <r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3"/>
  </r>
  <r>
    <x v="24"/>
  </r>
  <r>
    <x v="25"/>
  </r>
  <r>
    <x v="26"/>
  </r>
  <r>
    <x v="24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10"/>
  </r>
  <r>
    <x v="87"/>
  </r>
  <r>
    <x v="88"/>
  </r>
  <r>
    <x v="89"/>
  </r>
  <r>
    <x v="2"/>
  </r>
  <r>
    <x v="48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72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7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15"/>
  </r>
  <r>
    <x v="140"/>
  </r>
  <r>
    <x v="141"/>
  </r>
  <r>
    <x v="0"/>
  </r>
  <r>
    <x v="142"/>
  </r>
  <r>
    <x v="143"/>
  </r>
  <r>
    <x v="144"/>
  </r>
  <r>
    <x v="145"/>
  </r>
  <r>
    <x v="10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55"/>
  </r>
  <r>
    <x v="157"/>
  </r>
  <r>
    <x v="158"/>
  </r>
  <r>
    <x v="45"/>
  </r>
  <r>
    <x v="159"/>
  </r>
  <r>
    <x v="5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43"/>
  </r>
  <r>
    <x v="170"/>
  </r>
  <r>
    <x v="171"/>
  </r>
  <r>
    <x v="45"/>
  </r>
  <r>
    <x v="84"/>
  </r>
  <r>
    <x v="172"/>
  </r>
  <r>
    <x v="173"/>
  </r>
  <r>
    <x v="64"/>
  </r>
  <r>
    <x v="174"/>
  </r>
  <r>
    <x v="137"/>
  </r>
  <r>
    <x v="132"/>
  </r>
  <r>
    <x v="113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10"/>
  </r>
  <r>
    <x v="132"/>
  </r>
  <r>
    <x v="188"/>
  </r>
  <r>
    <x v="130"/>
  </r>
  <r>
    <x v="86"/>
  </r>
  <r>
    <x v="189"/>
  </r>
  <r>
    <x v="190"/>
  </r>
  <r>
    <x v="191"/>
  </r>
  <r>
    <x v="39"/>
  </r>
  <r>
    <x v="192"/>
  </r>
  <r>
    <x v="193"/>
  </r>
  <r>
    <x v="194"/>
  </r>
  <r>
    <x v="195"/>
  </r>
  <r>
    <x v="196"/>
  </r>
  <r>
    <x v="132"/>
  </r>
  <r>
    <x v="197"/>
  </r>
  <r>
    <x v="198"/>
  </r>
  <r>
    <x v="199"/>
  </r>
  <r>
    <x v="200"/>
  </r>
  <r>
    <x v="12"/>
  </r>
  <r>
    <x v="201"/>
  </r>
  <r>
    <x v="202"/>
  </r>
  <r>
    <x v="203"/>
  </r>
  <r>
    <x v="200"/>
  </r>
  <r>
    <x v="204"/>
  </r>
  <r>
    <x v="205"/>
  </r>
  <r>
    <x v="200"/>
  </r>
  <r>
    <x v="206"/>
  </r>
  <r>
    <x v="207"/>
  </r>
  <r>
    <x v="6"/>
  </r>
  <r>
    <x v="208"/>
  </r>
  <r>
    <x v="209"/>
  </r>
  <r>
    <x v="210"/>
  </r>
  <r>
    <x v="211"/>
  </r>
  <r>
    <x v="17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198"/>
  </r>
  <r>
    <x v="221"/>
  </r>
  <r>
    <x v="89"/>
  </r>
  <r>
    <x v="136"/>
  </r>
  <r>
    <x v="222"/>
  </r>
  <r>
    <x v="223"/>
  </r>
  <r>
    <x v="152"/>
  </r>
  <r>
    <x v="158"/>
  </r>
  <r>
    <x v="224"/>
  </r>
  <r>
    <x v="188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50"/>
  </r>
  <r>
    <x v="236"/>
  </r>
  <r>
    <x v="83"/>
  </r>
  <r>
    <x v="132"/>
  </r>
  <r>
    <x v="237"/>
  </r>
  <r>
    <x v="238"/>
  </r>
  <r>
    <x v="239"/>
  </r>
  <r>
    <x v="1"/>
  </r>
  <r>
    <x v="221"/>
  </r>
  <r>
    <x v="240"/>
  </r>
  <r>
    <x v="241"/>
  </r>
  <r>
    <x v="242"/>
  </r>
  <r>
    <x v="133"/>
  </r>
  <r>
    <x v="243"/>
  </r>
  <r>
    <x v="25"/>
  </r>
  <r>
    <x v="244"/>
  </r>
  <r>
    <x v="245"/>
  </r>
  <r>
    <x v="246"/>
  </r>
  <r>
    <x v="246"/>
  </r>
  <r>
    <x v="247"/>
  </r>
  <r>
    <x v="248"/>
  </r>
  <r>
    <x v="249"/>
  </r>
  <r>
    <x v="250"/>
  </r>
  <r>
    <x v="251"/>
  </r>
  <r>
    <x v="252"/>
  </r>
  <r>
    <x v="37"/>
  </r>
  <r>
    <x v="253"/>
  </r>
  <r>
    <x v="33"/>
  </r>
  <r>
    <x v="151"/>
  </r>
  <r>
    <x v="204"/>
  </r>
  <r>
    <x v="254"/>
  </r>
  <r>
    <x v="255"/>
  </r>
  <r>
    <x v="256"/>
  </r>
  <r>
    <x v="257"/>
  </r>
  <r>
    <x v="258"/>
  </r>
  <r>
    <x v="259"/>
  </r>
  <r>
    <x v="135"/>
  </r>
  <r>
    <x v="260"/>
  </r>
  <r>
    <x v="261"/>
  </r>
  <r>
    <x v="262"/>
  </r>
  <r>
    <x v="263"/>
  </r>
  <r>
    <x v="264"/>
  </r>
  <r>
    <x v="265"/>
  </r>
  <r>
    <x v="129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136"/>
  </r>
  <r>
    <x v="278"/>
  </r>
  <r>
    <x v="279"/>
  </r>
  <r>
    <x v="280"/>
  </r>
  <r>
    <x v="281"/>
  </r>
  <r>
    <x v="2"/>
  </r>
  <r>
    <x v="282"/>
  </r>
  <r>
    <x v="283"/>
  </r>
  <r>
    <x v="284"/>
  </r>
  <r>
    <x v="285"/>
  </r>
  <r>
    <x v="286"/>
  </r>
  <r>
    <x v="287"/>
  </r>
  <r>
    <x v="10"/>
  </r>
  <r>
    <x v="288"/>
  </r>
  <r>
    <x v="289"/>
  </r>
  <r>
    <x v="290"/>
  </r>
  <r>
    <x v="119"/>
  </r>
  <r>
    <x v="291"/>
  </r>
  <r>
    <x v="292"/>
  </r>
  <r>
    <x v="293"/>
  </r>
  <r>
    <x v="294"/>
  </r>
  <r>
    <x v="295"/>
  </r>
  <r>
    <x v="59"/>
  </r>
  <r>
    <x v="296"/>
  </r>
  <r>
    <x v="297"/>
  </r>
  <r>
    <x v="144"/>
  </r>
  <r>
    <x v="298"/>
  </r>
  <r>
    <x v="299"/>
  </r>
  <r>
    <x v="300"/>
  </r>
  <r>
    <x v="301"/>
  </r>
  <r>
    <x v="12"/>
  </r>
  <r>
    <x v="302"/>
  </r>
  <r>
    <x v="282"/>
  </r>
  <r>
    <x v="200"/>
  </r>
  <r>
    <x v="303"/>
  </r>
  <r>
    <x v="140"/>
  </r>
  <r>
    <x v="304"/>
  </r>
  <r>
    <x v="174"/>
  </r>
  <r>
    <x v="305"/>
  </r>
  <r>
    <x v="306"/>
  </r>
  <r>
    <x v="307"/>
  </r>
  <r>
    <x v="90"/>
  </r>
  <r>
    <x v="308"/>
  </r>
  <r>
    <x v="309"/>
  </r>
  <r>
    <x v="214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111"/>
  </r>
  <r>
    <x v="64"/>
  </r>
  <r>
    <x v="322"/>
  </r>
  <r>
    <x v="323"/>
  </r>
  <r>
    <x v="324"/>
  </r>
  <r>
    <x v="152"/>
  </r>
  <r>
    <x v="325"/>
  </r>
  <r>
    <x v="326"/>
  </r>
  <r>
    <x v="327"/>
  </r>
  <r>
    <x v="204"/>
  </r>
  <r>
    <x v="328"/>
  </r>
  <r>
    <x v="9"/>
  </r>
  <r>
    <x v="329"/>
  </r>
  <r>
    <x v="330"/>
  </r>
  <r>
    <x v="181"/>
  </r>
  <r>
    <x v="331"/>
  </r>
  <r>
    <x v="247"/>
  </r>
  <r>
    <x v="332"/>
  </r>
  <r>
    <x v="333"/>
  </r>
  <r>
    <x v="334"/>
  </r>
  <r>
    <x v="335"/>
  </r>
  <r>
    <x v="336"/>
  </r>
  <r>
    <x v="337"/>
  </r>
  <r>
    <x v="338"/>
  </r>
  <r>
    <x v="278"/>
  </r>
  <r>
    <x v="291"/>
  </r>
  <r>
    <x v="339"/>
  </r>
  <r>
    <x v="340"/>
  </r>
  <r>
    <x v="168"/>
  </r>
  <r>
    <x v="341"/>
  </r>
  <r>
    <x v="342"/>
  </r>
  <r>
    <x v="343"/>
  </r>
  <r>
    <x v="278"/>
  </r>
  <r>
    <x v="140"/>
  </r>
  <r>
    <x v="344"/>
  </r>
  <r>
    <x v="72"/>
  </r>
  <r>
    <x v="345"/>
  </r>
  <r>
    <x v="346"/>
  </r>
  <r>
    <x v="347"/>
  </r>
  <r>
    <x v="248"/>
  </r>
  <r>
    <x v="348"/>
  </r>
  <r>
    <x v="349"/>
  </r>
  <r>
    <x v="350"/>
  </r>
  <r>
    <x v="200"/>
  </r>
  <r>
    <x v="351"/>
  </r>
  <r>
    <x v="352"/>
  </r>
  <r>
    <x v="222"/>
  </r>
  <r>
    <x v="353"/>
  </r>
  <r>
    <x v="354"/>
  </r>
  <r>
    <x v="261"/>
  </r>
  <r>
    <x v="310"/>
  </r>
  <r>
    <x v="355"/>
  </r>
  <r>
    <x v="346"/>
  </r>
  <r>
    <x v="356"/>
  </r>
  <r>
    <x v="211"/>
  </r>
  <r>
    <x v="357"/>
  </r>
  <r>
    <x v="358"/>
  </r>
  <r>
    <x v="286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136"/>
  </r>
  <r>
    <x v="368"/>
  </r>
  <r>
    <x v="140"/>
  </r>
  <r>
    <x v="369"/>
  </r>
  <r>
    <x v="370"/>
  </r>
  <r>
    <x v="371"/>
  </r>
  <r>
    <x v="372"/>
  </r>
  <r>
    <x v="373"/>
  </r>
  <r>
    <x v="132"/>
  </r>
  <r>
    <x v="374"/>
  </r>
  <r>
    <x v="10"/>
  </r>
  <r>
    <x v="206"/>
  </r>
  <r>
    <x v="375"/>
  </r>
  <r>
    <x v="248"/>
  </r>
  <r>
    <x v="376"/>
  </r>
  <r>
    <x v="0"/>
  </r>
  <r>
    <x v="377"/>
  </r>
  <r>
    <x v="378"/>
  </r>
  <r>
    <x v="379"/>
  </r>
  <r>
    <x v="380"/>
  </r>
  <r>
    <x v="381"/>
  </r>
  <r>
    <x v="382"/>
  </r>
  <r>
    <x v="383"/>
  </r>
  <r>
    <x v="384"/>
  </r>
  <r>
    <x v="69"/>
  </r>
  <r>
    <x v="385"/>
  </r>
  <r>
    <x v="386"/>
  </r>
  <r>
    <x v="223"/>
  </r>
  <r>
    <x v="387"/>
  </r>
  <r>
    <x v="388"/>
  </r>
  <r>
    <x v="389"/>
  </r>
  <r>
    <x v="231"/>
  </r>
  <r>
    <x v="390"/>
  </r>
  <r>
    <x v="391"/>
  </r>
  <r>
    <x v="392"/>
  </r>
  <r>
    <x v="353"/>
  </r>
  <r>
    <x v="393"/>
  </r>
  <r>
    <x v="394"/>
  </r>
  <r>
    <x v="113"/>
  </r>
  <r>
    <x v="320"/>
  </r>
  <r>
    <x v="395"/>
  </r>
  <r>
    <x v="296"/>
  </r>
  <r>
    <x v="396"/>
  </r>
  <r>
    <x v="397"/>
  </r>
  <r>
    <x v="398"/>
  </r>
  <r>
    <x v="12"/>
  </r>
  <r>
    <x v="399"/>
  </r>
  <r>
    <x v="75"/>
  </r>
  <r>
    <x v="128"/>
  </r>
  <r>
    <x v="400"/>
  </r>
  <r>
    <x v="401"/>
  </r>
  <r>
    <x v="205"/>
  </r>
  <r>
    <x v="402"/>
  </r>
  <r>
    <x v="399"/>
  </r>
  <r>
    <x v="403"/>
  </r>
  <r>
    <x v="404"/>
  </r>
  <r>
    <x v="233"/>
  </r>
  <r>
    <x v="405"/>
  </r>
  <r>
    <x v="132"/>
  </r>
  <r>
    <x v="115"/>
  </r>
  <r>
    <x v="101"/>
  </r>
  <r>
    <x v="406"/>
  </r>
  <r>
    <x v="407"/>
  </r>
  <r>
    <x v="408"/>
  </r>
  <r>
    <x v="409"/>
  </r>
  <r>
    <x v="410"/>
  </r>
  <r>
    <x v="411"/>
  </r>
  <r>
    <x v="412"/>
  </r>
  <r>
    <x v="307"/>
  </r>
  <r>
    <x v="413"/>
  </r>
  <r>
    <x v="414"/>
  </r>
  <r>
    <x v="415"/>
  </r>
  <r>
    <x v="416"/>
  </r>
  <r>
    <x v="417"/>
  </r>
  <r>
    <x v="418"/>
  </r>
  <r>
    <x v="419"/>
  </r>
  <r>
    <x v="420"/>
  </r>
  <r>
    <x v="5"/>
  </r>
  <r>
    <x v="421"/>
  </r>
  <r>
    <x v="422"/>
  </r>
  <r>
    <x v="206"/>
  </r>
  <r>
    <x v="423"/>
  </r>
  <r>
    <x v="424"/>
  </r>
  <r>
    <x v="132"/>
  </r>
  <r>
    <x v="425"/>
  </r>
  <r>
    <x v="426"/>
  </r>
  <r>
    <x v="427"/>
  </r>
  <r>
    <x v="428"/>
  </r>
  <r>
    <x v="335"/>
  </r>
  <r>
    <x v="429"/>
  </r>
  <r>
    <x v="430"/>
  </r>
  <r>
    <x v="431"/>
  </r>
  <r>
    <x v="432"/>
  </r>
  <r>
    <x v="433"/>
  </r>
  <r>
    <x v="434"/>
  </r>
  <r>
    <x v="435"/>
  </r>
  <r>
    <x v="436"/>
  </r>
  <r>
    <x v="416"/>
  </r>
  <r>
    <x v="3"/>
  </r>
  <r>
    <x v="437"/>
  </r>
  <r>
    <x v="438"/>
  </r>
  <r>
    <x v="439"/>
  </r>
  <r>
    <x v="110"/>
  </r>
  <r>
    <x v="253"/>
  </r>
  <r>
    <x v="440"/>
  </r>
  <r>
    <x v="441"/>
  </r>
  <r>
    <x v="189"/>
  </r>
  <r>
    <x v="347"/>
  </r>
  <r>
    <x v="442"/>
  </r>
  <r>
    <x v="443"/>
  </r>
  <r>
    <x v="444"/>
  </r>
  <r>
    <x v="445"/>
  </r>
  <r>
    <x v="446"/>
  </r>
  <r>
    <x v="96"/>
  </r>
  <r>
    <x v="447"/>
  </r>
  <r>
    <x v="448"/>
  </r>
  <r>
    <x v="136"/>
  </r>
  <r>
    <x v="132"/>
  </r>
  <r>
    <x v="449"/>
  </r>
  <r>
    <x v="105"/>
  </r>
  <r>
    <x v="450"/>
  </r>
  <r>
    <x v="388"/>
  </r>
  <r>
    <x v="451"/>
  </r>
  <r>
    <x v="452"/>
  </r>
  <r>
    <x v="189"/>
  </r>
  <r>
    <x v="22"/>
  </r>
  <r>
    <x v="453"/>
  </r>
  <r>
    <x v="454"/>
  </r>
  <r>
    <x v="50"/>
  </r>
  <r>
    <x v="455"/>
  </r>
  <r>
    <x v="357"/>
  </r>
  <r>
    <x v="456"/>
  </r>
  <r>
    <x v="457"/>
  </r>
  <r>
    <x v="458"/>
  </r>
  <r>
    <x v="459"/>
  </r>
  <r>
    <x v="460"/>
  </r>
  <r>
    <x v="461"/>
  </r>
  <r>
    <x v="462"/>
  </r>
  <r>
    <x v="50"/>
  </r>
  <r>
    <x v="182"/>
  </r>
  <r>
    <x v="463"/>
  </r>
  <r>
    <x v="387"/>
  </r>
  <r>
    <x v="405"/>
  </r>
  <r>
    <x v="464"/>
  </r>
  <r>
    <x v="445"/>
  </r>
  <r>
    <x v="465"/>
  </r>
  <r>
    <x v="466"/>
  </r>
  <r>
    <x v="215"/>
  </r>
  <r>
    <x v="467"/>
  </r>
  <r>
    <x v="144"/>
  </r>
  <r>
    <x v="13"/>
  </r>
  <r>
    <x v="468"/>
  </r>
  <r>
    <x v="10"/>
  </r>
  <r>
    <x v="469"/>
  </r>
  <r>
    <x v="470"/>
  </r>
  <r>
    <x v="471"/>
  </r>
  <r>
    <x v="472"/>
  </r>
  <r>
    <x v="473"/>
  </r>
  <r>
    <x v="213"/>
  </r>
  <r>
    <x v="474"/>
  </r>
  <r>
    <x v="353"/>
  </r>
  <r>
    <x v="475"/>
  </r>
  <r>
    <x v="420"/>
  </r>
  <r>
    <x v="476"/>
  </r>
  <r>
    <x v="477"/>
  </r>
  <r>
    <x v="478"/>
  </r>
  <r>
    <x v="132"/>
  </r>
  <r>
    <x v="479"/>
  </r>
  <r>
    <x v="480"/>
  </r>
  <r>
    <x v="481"/>
  </r>
  <r>
    <x v="482"/>
  </r>
  <r>
    <x v="483"/>
  </r>
  <r>
    <x v="227"/>
  </r>
  <r>
    <x v="484"/>
  </r>
  <r>
    <x v="410"/>
  </r>
  <r>
    <x v="485"/>
  </r>
  <r>
    <x v="486"/>
  </r>
  <r>
    <x v="487"/>
  </r>
  <r>
    <x v="488"/>
  </r>
  <r>
    <x v="278"/>
  </r>
  <r>
    <x v="278"/>
  </r>
  <r>
    <x v="489"/>
  </r>
  <r>
    <x v="490"/>
  </r>
  <r>
    <x v="491"/>
  </r>
  <r>
    <x v="492"/>
  </r>
  <r>
    <x v="493"/>
  </r>
  <r>
    <x v="494"/>
  </r>
  <r>
    <x v="495"/>
  </r>
  <r>
    <x v="496"/>
  </r>
  <r>
    <x v="333"/>
  </r>
  <r>
    <x v="497"/>
  </r>
  <r>
    <x v="498"/>
  </r>
  <r>
    <x v="439"/>
  </r>
  <r>
    <x v="499"/>
  </r>
  <r>
    <x v="500"/>
  </r>
  <r>
    <x v="353"/>
  </r>
  <r>
    <x v="501"/>
  </r>
  <r>
    <x v="502"/>
  </r>
  <r>
    <x v="246"/>
  </r>
  <r>
    <x v="503"/>
  </r>
  <r>
    <x v="504"/>
  </r>
  <r>
    <x v="110"/>
  </r>
  <r>
    <x v="122"/>
  </r>
  <r>
    <x v="377"/>
  </r>
  <r>
    <x v="109"/>
  </r>
  <r>
    <x v="505"/>
  </r>
  <r>
    <x v="372"/>
  </r>
  <r>
    <x v="506"/>
  </r>
  <r>
    <x v="189"/>
  </r>
  <r>
    <x v="507"/>
  </r>
  <r>
    <x v="340"/>
  </r>
  <r>
    <x v="508"/>
  </r>
  <r>
    <x v="509"/>
  </r>
  <r>
    <x v="510"/>
  </r>
  <r>
    <x v="511"/>
  </r>
  <r>
    <x v="512"/>
  </r>
  <r>
    <x v="513"/>
  </r>
  <r>
    <x v="514"/>
  </r>
  <r>
    <x v="349"/>
  </r>
  <r>
    <x v="500"/>
  </r>
  <r>
    <x v="515"/>
  </r>
  <r>
    <x v="516"/>
  </r>
  <r>
    <x v="8"/>
  </r>
  <r>
    <x v="517"/>
  </r>
  <r>
    <x v="438"/>
  </r>
  <r>
    <x v="72"/>
  </r>
  <r>
    <x v="518"/>
  </r>
  <r>
    <x v="484"/>
  </r>
  <r>
    <x v="519"/>
  </r>
  <r>
    <x v="216"/>
  </r>
  <r>
    <x v="500"/>
  </r>
  <r>
    <x v="7"/>
  </r>
  <r>
    <x v="520"/>
  </r>
  <r>
    <x v="521"/>
  </r>
  <r>
    <x v="522"/>
  </r>
  <r>
    <x v="5"/>
  </r>
  <r>
    <x v="182"/>
  </r>
  <r>
    <x v="523"/>
  </r>
  <r>
    <x v="524"/>
  </r>
  <r>
    <x v="390"/>
  </r>
  <r>
    <x v="525"/>
  </r>
  <r>
    <x v="526"/>
  </r>
  <r>
    <x v="527"/>
  </r>
  <r>
    <x v="528"/>
  </r>
  <r>
    <x v="204"/>
  </r>
  <r>
    <x v="529"/>
  </r>
  <r>
    <x v="314"/>
  </r>
  <r>
    <x v="530"/>
  </r>
  <r>
    <x v="531"/>
  </r>
  <r>
    <x v="328"/>
  </r>
  <r>
    <x v="391"/>
  </r>
  <r>
    <x v="110"/>
  </r>
  <r>
    <x v="532"/>
  </r>
  <r>
    <x v="38"/>
  </r>
  <r>
    <x v="113"/>
  </r>
  <r>
    <x v="310"/>
  </r>
  <r>
    <x v="533"/>
  </r>
  <r>
    <x v="534"/>
  </r>
  <r>
    <x v="29"/>
  </r>
  <r>
    <x v="91"/>
  </r>
  <r>
    <x v="64"/>
  </r>
  <r>
    <x v="485"/>
  </r>
  <r>
    <x v="535"/>
  </r>
  <r>
    <x v="534"/>
  </r>
  <r>
    <x v="536"/>
  </r>
  <r>
    <x v="537"/>
  </r>
  <r>
    <x v="538"/>
  </r>
  <r>
    <x v="182"/>
  </r>
  <r>
    <x v="132"/>
  </r>
  <r>
    <x v="48"/>
  </r>
  <r>
    <x v="539"/>
  </r>
  <r>
    <x v="132"/>
  </r>
  <r>
    <x v="335"/>
  </r>
  <r>
    <x v="149"/>
  </r>
  <r>
    <x v="540"/>
  </r>
  <r>
    <x v="349"/>
  </r>
  <r>
    <x v="153"/>
  </r>
  <r>
    <x v="541"/>
  </r>
  <r>
    <x v="542"/>
  </r>
  <r>
    <x v="327"/>
  </r>
  <r>
    <x v="543"/>
  </r>
  <r>
    <x v="75"/>
  </r>
  <r>
    <x v="10"/>
  </r>
  <r>
    <x v="400"/>
  </r>
  <r>
    <x v="144"/>
  </r>
  <r>
    <x v="136"/>
  </r>
  <r>
    <x v="264"/>
  </r>
  <r>
    <x v="12"/>
  </r>
  <r>
    <x v="544"/>
  </r>
  <r>
    <x v="545"/>
  </r>
  <r>
    <x v="78"/>
  </r>
  <r>
    <x v="546"/>
  </r>
  <r>
    <x v="547"/>
  </r>
  <r>
    <x v="548"/>
  </r>
  <r>
    <x v="55"/>
  </r>
  <r>
    <x v="549"/>
  </r>
  <r>
    <x v="550"/>
  </r>
  <r>
    <x v="452"/>
  </r>
  <r>
    <x v="13"/>
  </r>
  <r>
    <x v="551"/>
  </r>
  <r>
    <x v="552"/>
  </r>
  <r>
    <x v="553"/>
  </r>
  <r>
    <x v="75"/>
  </r>
  <r>
    <x v="554"/>
  </r>
  <r>
    <x v="135"/>
  </r>
  <r>
    <x v="555"/>
  </r>
  <r>
    <x v="132"/>
  </r>
  <r>
    <x v="316"/>
  </r>
  <r>
    <x v="556"/>
  </r>
  <r>
    <x v="557"/>
  </r>
  <r>
    <x v="13"/>
  </r>
  <r>
    <x v="558"/>
  </r>
  <r>
    <x v="559"/>
  </r>
  <r>
    <x v="486"/>
  </r>
  <r>
    <x v="560"/>
  </r>
  <r>
    <x v="561"/>
  </r>
  <r>
    <x v="243"/>
  </r>
  <r>
    <x v="562"/>
  </r>
  <r>
    <x v="563"/>
  </r>
  <r>
    <x v="12"/>
  </r>
  <r>
    <x v="564"/>
  </r>
  <r>
    <x v="565"/>
  </r>
  <r>
    <x v="566"/>
  </r>
  <r>
    <x v="204"/>
  </r>
  <r>
    <x v="406"/>
  </r>
  <r>
    <x v="16"/>
  </r>
  <r>
    <x v="14"/>
  </r>
  <r>
    <x v="567"/>
  </r>
  <r>
    <x v="105"/>
  </r>
  <r>
    <x v="568"/>
  </r>
  <r>
    <x v="391"/>
  </r>
  <r>
    <x v="569"/>
  </r>
  <r>
    <x v="381"/>
  </r>
  <r>
    <x v="570"/>
  </r>
  <r>
    <x v="571"/>
  </r>
  <r>
    <x v="572"/>
  </r>
  <r>
    <x v="573"/>
  </r>
  <r>
    <x v="574"/>
  </r>
  <r>
    <x v="575"/>
  </r>
  <r>
    <x v="430"/>
  </r>
  <r>
    <x v="576"/>
  </r>
  <r>
    <x v="577"/>
  </r>
  <r>
    <x v="74"/>
  </r>
  <r>
    <x v="578"/>
  </r>
  <r>
    <x v="579"/>
  </r>
  <r>
    <x v="75"/>
  </r>
  <r>
    <x v="580"/>
  </r>
  <r>
    <x v="346"/>
  </r>
  <r>
    <x v="113"/>
  </r>
  <r>
    <x v="581"/>
  </r>
  <r>
    <x v="582"/>
  </r>
  <r>
    <x v="583"/>
  </r>
  <r>
    <x v="480"/>
  </r>
  <r>
    <x v="584"/>
  </r>
  <r>
    <x v="70"/>
  </r>
  <r>
    <x v="585"/>
  </r>
  <r>
    <x v="586"/>
  </r>
  <r>
    <x v="182"/>
  </r>
  <r>
    <x v="587"/>
  </r>
  <r>
    <x v="184"/>
  </r>
  <r>
    <x v="242"/>
  </r>
  <r>
    <x v="354"/>
  </r>
  <r>
    <x v="588"/>
  </r>
  <r>
    <x v="359"/>
  </r>
  <r>
    <x v="589"/>
  </r>
  <r>
    <x v="280"/>
  </r>
  <r>
    <x v="220"/>
  </r>
  <r>
    <x v="590"/>
  </r>
  <r>
    <x v="591"/>
  </r>
  <r>
    <x v="592"/>
  </r>
  <r>
    <x v="592"/>
  </r>
  <r>
    <x v="570"/>
  </r>
  <r>
    <x v="318"/>
  </r>
  <r>
    <x v="593"/>
  </r>
  <r>
    <x v="594"/>
  </r>
  <r>
    <x v="595"/>
  </r>
  <r>
    <x v="189"/>
  </r>
  <r>
    <x v="144"/>
  </r>
  <r>
    <x v="596"/>
  </r>
  <r>
    <x v="597"/>
  </r>
  <r>
    <x v="327"/>
  </r>
  <r>
    <x v="598"/>
  </r>
  <r>
    <x v="599"/>
  </r>
  <r>
    <x v="200"/>
  </r>
  <r>
    <x v="600"/>
  </r>
  <r>
    <x v="144"/>
  </r>
  <r>
    <x v="601"/>
  </r>
  <r>
    <x v="525"/>
  </r>
  <r>
    <x v="602"/>
  </r>
  <r>
    <x v="314"/>
  </r>
  <r>
    <x v="603"/>
  </r>
  <r>
    <x v="604"/>
  </r>
  <r>
    <x v="605"/>
  </r>
  <r>
    <x v="132"/>
  </r>
  <r>
    <x v="606"/>
  </r>
  <r>
    <x v="104"/>
  </r>
  <r>
    <x v="182"/>
  </r>
  <r>
    <x v="113"/>
  </r>
  <r>
    <x v="607"/>
  </r>
  <r>
    <x v="608"/>
  </r>
  <r>
    <x v="609"/>
  </r>
  <r>
    <x v="10"/>
  </r>
  <r>
    <x v="552"/>
  </r>
  <r>
    <x v="610"/>
  </r>
  <r>
    <x v="60"/>
  </r>
  <r>
    <x v="611"/>
  </r>
  <r>
    <x v="612"/>
  </r>
  <r>
    <x v="613"/>
  </r>
  <r>
    <x v="34"/>
  </r>
  <r>
    <x v="528"/>
  </r>
  <r>
    <x v="614"/>
  </r>
  <r>
    <x v="615"/>
  </r>
  <r>
    <x v="607"/>
  </r>
  <r>
    <x v="474"/>
  </r>
  <r>
    <x v="108"/>
  </r>
  <r>
    <x v="616"/>
  </r>
  <r>
    <x v="204"/>
  </r>
  <r>
    <x v="127"/>
  </r>
  <r>
    <x v="617"/>
  </r>
  <r>
    <x v="305"/>
  </r>
  <r>
    <x v="385"/>
  </r>
  <r>
    <x v="618"/>
  </r>
  <r>
    <x v="10"/>
  </r>
  <r>
    <x v="619"/>
  </r>
  <r>
    <x v="620"/>
  </r>
  <r>
    <x v="132"/>
  </r>
  <r>
    <x v="621"/>
  </r>
  <r>
    <x v="3"/>
  </r>
  <r>
    <x v="172"/>
  </r>
  <r>
    <x v="622"/>
  </r>
  <r>
    <x v="623"/>
  </r>
  <r>
    <x v="137"/>
  </r>
  <r>
    <x v="624"/>
  </r>
  <r>
    <x v="625"/>
  </r>
  <r>
    <x v="626"/>
  </r>
  <r>
    <x v="302"/>
  </r>
  <r>
    <x v="463"/>
  </r>
  <r>
    <x v="627"/>
  </r>
  <r>
    <x v="628"/>
  </r>
  <r>
    <x v="275"/>
  </r>
  <r>
    <x v="96"/>
  </r>
  <r>
    <x v="409"/>
  </r>
  <r>
    <x v="629"/>
  </r>
  <r>
    <x v="630"/>
  </r>
  <r>
    <x v="631"/>
  </r>
  <r>
    <x v="190"/>
  </r>
  <r>
    <x v="243"/>
  </r>
  <r>
    <x v="218"/>
  </r>
  <r>
    <x v="420"/>
  </r>
  <r>
    <x v="632"/>
  </r>
  <r>
    <x v="633"/>
  </r>
  <r>
    <x v="634"/>
  </r>
  <r>
    <x v="635"/>
  </r>
  <r>
    <x v="636"/>
  </r>
  <r>
    <x v="633"/>
  </r>
  <r>
    <x v="391"/>
  </r>
  <r>
    <x v="637"/>
  </r>
  <r>
    <x v="305"/>
  </r>
  <r>
    <x v="638"/>
  </r>
  <r>
    <x v="639"/>
  </r>
  <r>
    <x v="84"/>
  </r>
  <r>
    <x v="110"/>
  </r>
  <r>
    <x v="640"/>
  </r>
  <r>
    <x v="641"/>
  </r>
  <r>
    <x v="642"/>
  </r>
  <r>
    <x v="206"/>
  </r>
  <r>
    <x v="126"/>
  </r>
  <r>
    <x v="643"/>
  </r>
  <r>
    <x v="225"/>
  </r>
  <r>
    <x v="644"/>
  </r>
  <r>
    <x v="645"/>
  </r>
  <r>
    <x v="437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"/>
  </r>
  <r>
    <x v="144"/>
  </r>
  <r>
    <x v="655"/>
  </r>
  <r>
    <x v="656"/>
  </r>
  <r>
    <x v="657"/>
  </r>
  <r>
    <x v="136"/>
  </r>
  <r>
    <x v="162"/>
  </r>
  <r>
    <x v="211"/>
  </r>
  <r>
    <x v="235"/>
  </r>
  <r>
    <x v="140"/>
  </r>
  <r>
    <x v="294"/>
  </r>
  <r>
    <x v="327"/>
  </r>
  <r>
    <x v="279"/>
  </r>
  <r>
    <x v="540"/>
  </r>
  <r>
    <x v="658"/>
  </r>
  <r>
    <x v="132"/>
  </r>
  <r>
    <x v="659"/>
  </r>
  <r>
    <x v="433"/>
  </r>
  <r>
    <x v="146"/>
  </r>
  <r>
    <x v="480"/>
  </r>
  <r>
    <x v="660"/>
  </r>
  <r>
    <x v="641"/>
  </r>
  <r>
    <x v="36"/>
  </r>
  <r>
    <x v="78"/>
  </r>
  <r>
    <x v="603"/>
  </r>
  <r>
    <x v="243"/>
  </r>
  <r>
    <x v="661"/>
  </r>
  <r>
    <x v="236"/>
  </r>
  <r>
    <x v="314"/>
  </r>
  <r>
    <x v="662"/>
  </r>
  <r>
    <x v="391"/>
  </r>
  <r>
    <x v="663"/>
  </r>
  <r>
    <x v="664"/>
  </r>
  <r>
    <x v="165"/>
  </r>
  <r>
    <x v="665"/>
  </r>
  <r>
    <x v="277"/>
  </r>
  <r>
    <x v="292"/>
  </r>
  <r>
    <x v="666"/>
  </r>
  <r>
    <x v="583"/>
  </r>
  <r>
    <x v="667"/>
  </r>
  <r>
    <x v="158"/>
  </r>
  <r>
    <x v="668"/>
  </r>
  <r>
    <x v="669"/>
  </r>
  <r>
    <x v="204"/>
  </r>
  <r>
    <x v="179"/>
  </r>
  <r>
    <x v="389"/>
  </r>
  <r>
    <x v="670"/>
  </r>
  <r>
    <x v="415"/>
  </r>
  <r>
    <x v="671"/>
  </r>
  <r>
    <x v="133"/>
  </r>
  <r>
    <x v="530"/>
  </r>
  <r>
    <x v="432"/>
  </r>
  <r>
    <x v="672"/>
  </r>
  <r>
    <x v="673"/>
  </r>
  <r>
    <x v="584"/>
  </r>
  <r>
    <x v="197"/>
  </r>
  <r>
    <x v="538"/>
  </r>
  <r>
    <x v="674"/>
  </r>
  <r>
    <x v="653"/>
  </r>
  <r>
    <x v="69"/>
  </r>
  <r>
    <x v="76"/>
  </r>
  <r>
    <x v="675"/>
  </r>
  <r>
    <x v="184"/>
  </r>
  <r>
    <x v="9"/>
  </r>
  <r>
    <x v="349"/>
  </r>
  <r>
    <x v="676"/>
  </r>
  <r>
    <x v="677"/>
  </r>
  <r>
    <x v="303"/>
  </r>
  <r>
    <x v="335"/>
  </r>
  <r>
    <x v="678"/>
  </r>
  <r>
    <x v="679"/>
  </r>
  <r>
    <x v="680"/>
  </r>
  <r>
    <x v="110"/>
  </r>
  <r>
    <x v="0"/>
  </r>
  <r>
    <x v="681"/>
  </r>
  <r>
    <x v="682"/>
  </r>
  <r>
    <x v="307"/>
  </r>
  <r>
    <x v="377"/>
  </r>
  <r>
    <x v="683"/>
  </r>
  <r>
    <x v="684"/>
  </r>
  <r>
    <x v="501"/>
  </r>
  <r>
    <x v="678"/>
  </r>
  <r>
    <x v="52"/>
  </r>
  <r>
    <x v="267"/>
  </r>
  <r>
    <x v="558"/>
  </r>
  <r>
    <x v="685"/>
  </r>
  <r>
    <x v="562"/>
  </r>
  <r>
    <x v="193"/>
  </r>
  <r>
    <x v="678"/>
  </r>
  <r>
    <x v="686"/>
  </r>
  <r>
    <x v="152"/>
  </r>
  <r>
    <x v="687"/>
  </r>
  <r>
    <x v="607"/>
  </r>
  <r>
    <x v="362"/>
  </r>
  <r>
    <x v="399"/>
  </r>
  <r>
    <x v="214"/>
  </r>
  <r>
    <x v="688"/>
  </r>
  <r>
    <x v="199"/>
  </r>
  <r>
    <x v="689"/>
  </r>
  <r>
    <x v="690"/>
  </r>
  <r>
    <x v="68"/>
  </r>
  <r>
    <x v="333"/>
  </r>
  <r>
    <x v="247"/>
  </r>
  <r>
    <x v="140"/>
  </r>
  <r>
    <x v="353"/>
  </r>
  <r>
    <x v="691"/>
  </r>
  <r>
    <x v="235"/>
  </r>
  <r>
    <x v="218"/>
  </r>
  <r>
    <x v="692"/>
  </r>
  <r>
    <x v="693"/>
  </r>
  <r>
    <x v="591"/>
  </r>
  <r>
    <x v="694"/>
  </r>
  <r>
    <x v="86"/>
  </r>
  <r>
    <x v="695"/>
  </r>
  <r>
    <x v="696"/>
  </r>
  <r>
    <x v="198"/>
  </r>
  <r>
    <x v="225"/>
  </r>
  <r>
    <x v="697"/>
  </r>
  <r>
    <x v="85"/>
  </r>
  <r>
    <x v="698"/>
  </r>
  <r>
    <x v="699"/>
  </r>
  <r>
    <x v="700"/>
  </r>
  <r>
    <x v="386"/>
  </r>
  <r>
    <x v="701"/>
  </r>
  <r>
    <x v="702"/>
  </r>
  <r>
    <x v="703"/>
  </r>
  <r>
    <x v="204"/>
  </r>
  <r>
    <x v="704"/>
  </r>
  <r>
    <x v="705"/>
  </r>
  <r>
    <x v="706"/>
  </r>
  <r>
    <x v="707"/>
  </r>
  <r>
    <x v="708"/>
  </r>
  <r>
    <x v="709"/>
  </r>
  <r>
    <x v="710"/>
  </r>
  <r>
    <x v="711"/>
  </r>
  <r>
    <x v="439"/>
  </r>
  <r>
    <x v="465"/>
  </r>
  <r>
    <x v="113"/>
  </r>
  <r>
    <x v="612"/>
  </r>
  <r>
    <x v="712"/>
  </r>
  <r>
    <x v="713"/>
  </r>
  <r>
    <x v="650"/>
  </r>
  <r>
    <x v="145"/>
  </r>
  <r>
    <x v="182"/>
  </r>
  <r>
    <x v="86"/>
  </r>
  <r>
    <x v="358"/>
  </r>
  <r>
    <x v="10"/>
  </r>
  <r>
    <x v="714"/>
  </r>
  <r>
    <x v="715"/>
  </r>
  <r>
    <x v="194"/>
  </r>
  <r>
    <x v="442"/>
  </r>
  <r>
    <x v="110"/>
  </r>
  <r>
    <x v="319"/>
  </r>
  <r>
    <x v="137"/>
  </r>
  <r>
    <x v="716"/>
  </r>
  <r>
    <x v="10"/>
  </r>
  <r>
    <x v="143"/>
  </r>
  <r>
    <x v="6"/>
  </r>
  <r>
    <x v="144"/>
  </r>
  <r>
    <x v="590"/>
  </r>
  <r>
    <x v="221"/>
  </r>
  <r>
    <x v="154"/>
  </r>
  <r>
    <x v="717"/>
  </r>
  <r>
    <x v="38"/>
  </r>
  <r>
    <x v="426"/>
  </r>
  <r>
    <x v="718"/>
  </r>
  <r>
    <x v="719"/>
  </r>
  <r>
    <x v="343"/>
  </r>
  <r>
    <x v="202"/>
  </r>
  <r>
    <x v="198"/>
  </r>
  <r>
    <x v="720"/>
  </r>
  <r>
    <x v="184"/>
  </r>
  <r>
    <x v="721"/>
  </r>
  <r>
    <x v="722"/>
  </r>
  <r>
    <x v="560"/>
  </r>
  <r>
    <x v="723"/>
  </r>
  <r>
    <x v="724"/>
  </r>
  <r>
    <x v="50"/>
  </r>
  <r>
    <x v="588"/>
  </r>
  <r>
    <x v="725"/>
  </r>
  <r>
    <x v="133"/>
  </r>
  <r>
    <x v="522"/>
  </r>
  <r>
    <x v="204"/>
  </r>
  <r>
    <x v="426"/>
  </r>
  <r>
    <x v="10"/>
  </r>
  <r>
    <x v="726"/>
  </r>
  <r>
    <x v="196"/>
  </r>
  <r>
    <x v="91"/>
  </r>
  <r>
    <x v="727"/>
  </r>
  <r>
    <x v="601"/>
  </r>
  <r>
    <x v="728"/>
  </r>
  <r>
    <x v="201"/>
  </r>
  <r>
    <x v="729"/>
  </r>
  <r>
    <x v="129"/>
  </r>
  <r>
    <x v="590"/>
  </r>
  <r>
    <x v="730"/>
  </r>
  <r>
    <x v="731"/>
  </r>
  <r>
    <x v="732"/>
  </r>
  <r>
    <x v="406"/>
  </r>
  <r>
    <x v="24"/>
  </r>
  <r>
    <x v="733"/>
  </r>
  <r>
    <x v="143"/>
  </r>
  <r>
    <x v="734"/>
  </r>
  <r>
    <x v="493"/>
  </r>
  <r>
    <x v="298"/>
  </r>
  <r>
    <x v="73"/>
  </r>
  <r>
    <x v="735"/>
  </r>
  <r>
    <x v="736"/>
  </r>
  <r>
    <x v="737"/>
  </r>
  <r>
    <x v="463"/>
  </r>
  <r>
    <x v="584"/>
  </r>
  <r>
    <x v="738"/>
  </r>
  <r>
    <x v="577"/>
  </r>
  <r>
    <x v="59"/>
  </r>
  <r>
    <x v="601"/>
  </r>
  <r>
    <x v="739"/>
  </r>
  <r>
    <x v="650"/>
  </r>
  <r>
    <x v="740"/>
  </r>
  <r>
    <x v="50"/>
  </r>
  <r>
    <x v="397"/>
  </r>
  <r>
    <x v="511"/>
  </r>
  <r>
    <x v="741"/>
  </r>
  <r>
    <x v="221"/>
  </r>
  <r>
    <x v="742"/>
  </r>
  <r>
    <x v="743"/>
  </r>
  <r>
    <x v="113"/>
  </r>
  <r>
    <x v="220"/>
  </r>
  <r>
    <x v="204"/>
  </r>
  <r>
    <x v="358"/>
  </r>
  <r>
    <x v="264"/>
  </r>
  <r>
    <x v="377"/>
  </r>
  <r>
    <x v="6"/>
  </r>
  <r>
    <x v="744"/>
  </r>
  <r>
    <x v="745"/>
  </r>
  <r>
    <x v="746"/>
  </r>
  <r>
    <x v="261"/>
  </r>
  <r>
    <x v="747"/>
  </r>
  <r>
    <x v="242"/>
  </r>
  <r>
    <x v="748"/>
  </r>
  <r>
    <x v="749"/>
  </r>
  <r>
    <x v="661"/>
  </r>
  <r>
    <x v="518"/>
  </r>
  <r>
    <x v="84"/>
  </r>
  <r>
    <x v="750"/>
  </r>
  <r>
    <x v="751"/>
  </r>
  <r>
    <x v="752"/>
  </r>
  <r>
    <x v="381"/>
  </r>
  <r>
    <x v="753"/>
  </r>
  <r>
    <x v="754"/>
  </r>
  <r>
    <x v="332"/>
  </r>
  <r>
    <x v="755"/>
  </r>
  <r>
    <x v="756"/>
  </r>
  <r>
    <x v="757"/>
  </r>
  <r>
    <x v="374"/>
  </r>
  <r>
    <x v="758"/>
  </r>
  <r>
    <x v="759"/>
  </r>
  <r>
    <x v="516"/>
  </r>
  <r>
    <x v="267"/>
  </r>
  <r>
    <x v="84"/>
  </r>
  <r>
    <x v="300"/>
  </r>
  <r>
    <x v="113"/>
  </r>
  <r>
    <x v="760"/>
  </r>
  <r>
    <x v="722"/>
  </r>
  <r>
    <x v="188"/>
  </r>
  <r>
    <x v="158"/>
  </r>
  <r>
    <x v="132"/>
  </r>
  <r>
    <x v="609"/>
  </r>
  <r>
    <x v="121"/>
  </r>
  <r>
    <x v="761"/>
  </r>
  <r>
    <x v="762"/>
  </r>
  <r>
    <x v="763"/>
  </r>
  <r>
    <x v="278"/>
  </r>
  <r>
    <x v="31"/>
  </r>
  <r>
    <x v="764"/>
  </r>
  <r>
    <x v="374"/>
  </r>
  <r>
    <x v="765"/>
  </r>
  <r>
    <x v="43"/>
  </r>
  <r>
    <x v="331"/>
  </r>
  <r>
    <x v="91"/>
  </r>
  <r>
    <x v="389"/>
  </r>
  <r>
    <x v="204"/>
  </r>
  <r>
    <x v="766"/>
  </r>
  <r>
    <x v="221"/>
  </r>
  <r>
    <x v="12"/>
  </r>
  <r>
    <x v="399"/>
  </r>
  <r>
    <x v="12"/>
  </r>
  <r>
    <x v="767"/>
  </r>
  <r>
    <x v="768"/>
  </r>
  <r>
    <x v="769"/>
  </r>
  <r>
    <x v="770"/>
  </r>
  <r>
    <x v="771"/>
  </r>
  <r>
    <x v="772"/>
  </r>
  <r>
    <x v="12"/>
  </r>
  <r>
    <x v="773"/>
  </r>
  <r>
    <x v="774"/>
  </r>
  <r>
    <x v="775"/>
  </r>
  <r>
    <x v="776"/>
  </r>
  <r>
    <x v="84"/>
  </r>
  <r>
    <x v="777"/>
  </r>
  <r>
    <x v="724"/>
  </r>
  <r>
    <x v="778"/>
  </r>
  <r>
    <x v="292"/>
  </r>
  <r>
    <x v="779"/>
  </r>
  <r>
    <x v="780"/>
  </r>
  <r>
    <x v="391"/>
  </r>
  <r>
    <x v="75"/>
  </r>
  <r>
    <x v="359"/>
  </r>
  <r>
    <x v="781"/>
  </r>
  <r>
    <x v="782"/>
  </r>
  <r>
    <x v="102"/>
  </r>
  <r>
    <x v="735"/>
  </r>
  <r>
    <x v="783"/>
  </r>
  <r>
    <x v="326"/>
  </r>
  <r>
    <x v="784"/>
  </r>
  <r>
    <x v="72"/>
  </r>
  <r>
    <x v="212"/>
  </r>
  <r>
    <x v="785"/>
  </r>
  <r>
    <x v="786"/>
  </r>
  <r>
    <x v="787"/>
  </r>
  <r>
    <x v="45"/>
  </r>
  <r>
    <x v="323"/>
  </r>
  <r>
    <x v="788"/>
  </r>
  <r>
    <x v="132"/>
  </r>
  <r>
    <x v="789"/>
  </r>
  <r>
    <x v="475"/>
  </r>
  <r>
    <x v="790"/>
  </r>
  <r>
    <x v="675"/>
  </r>
  <r>
    <x v="648"/>
  </r>
  <r>
    <x v="532"/>
  </r>
  <r>
    <x v="78"/>
  </r>
  <r>
    <x v="46"/>
  </r>
  <r>
    <x v="791"/>
  </r>
  <r>
    <x v="792"/>
  </r>
  <r>
    <x v="793"/>
  </r>
  <r>
    <x v="794"/>
  </r>
  <r>
    <x v="794"/>
  </r>
  <r>
    <x v="592"/>
  </r>
  <r>
    <x v="460"/>
  </r>
  <r>
    <x v="795"/>
  </r>
  <r>
    <x v="242"/>
  </r>
  <r>
    <x v="163"/>
  </r>
  <r>
    <x v="796"/>
  </r>
  <r>
    <x v="424"/>
  </r>
  <r>
    <x v="542"/>
  </r>
  <r>
    <x v="582"/>
  </r>
  <r>
    <x v="357"/>
  </r>
  <r>
    <x v="19"/>
  </r>
  <r>
    <x v="10"/>
  </r>
  <r>
    <x v="532"/>
  </r>
  <r>
    <x v="797"/>
  </r>
  <r>
    <x v="350"/>
  </r>
  <r>
    <x v="39"/>
  </r>
  <r>
    <x v="461"/>
  </r>
  <r>
    <x v="798"/>
  </r>
  <r>
    <x v="799"/>
  </r>
  <r>
    <x v="37"/>
  </r>
  <r>
    <x v="198"/>
  </r>
  <r>
    <x v="800"/>
  </r>
  <r>
    <x v="307"/>
  </r>
  <r>
    <x v="132"/>
  </r>
  <r>
    <x v="589"/>
  </r>
  <r>
    <x v="582"/>
  </r>
  <r>
    <x v="379"/>
  </r>
  <r>
    <x v="801"/>
  </r>
  <r>
    <x v="802"/>
  </r>
  <r>
    <x v="803"/>
  </r>
  <r>
    <x v="13"/>
  </r>
  <r>
    <x v="804"/>
  </r>
  <r>
    <x v="153"/>
  </r>
  <r>
    <x v="805"/>
  </r>
  <r>
    <x v="381"/>
  </r>
  <r>
    <x v="405"/>
  </r>
  <r>
    <x v="86"/>
  </r>
  <r>
    <x v="806"/>
  </r>
  <r>
    <x v="411"/>
  </r>
  <r>
    <x v="766"/>
  </r>
  <r>
    <x v="807"/>
  </r>
  <r>
    <x v="808"/>
  </r>
  <r>
    <x v="809"/>
  </r>
  <r>
    <x v="543"/>
  </r>
  <r>
    <x v="810"/>
  </r>
  <r>
    <x v="761"/>
  </r>
  <r>
    <x v="300"/>
  </r>
  <r>
    <x v="811"/>
  </r>
  <r>
    <x v="543"/>
  </r>
  <r>
    <x v="291"/>
  </r>
  <r>
    <x v="296"/>
  </r>
  <r>
    <x v="812"/>
  </r>
  <r>
    <x v="813"/>
  </r>
  <r>
    <x v="22"/>
  </r>
  <r>
    <x v="492"/>
  </r>
  <r>
    <x v="814"/>
  </r>
  <r>
    <x v="50"/>
  </r>
  <r>
    <x v="815"/>
  </r>
  <r>
    <x v="235"/>
  </r>
  <r>
    <x v="90"/>
  </r>
  <r>
    <x v="690"/>
  </r>
  <r>
    <x v="50"/>
  </r>
  <r>
    <x v="52"/>
  </r>
  <r>
    <x v="352"/>
  </r>
  <r>
    <x v="816"/>
  </r>
  <r>
    <x v="45"/>
  </r>
  <r>
    <x v="817"/>
  </r>
  <r>
    <x v="818"/>
  </r>
  <r>
    <x v="132"/>
  </r>
  <r>
    <x v="819"/>
  </r>
  <r>
    <x v="18"/>
  </r>
  <r>
    <x v="820"/>
  </r>
  <r>
    <x v="821"/>
  </r>
  <r>
    <x v="113"/>
  </r>
  <r>
    <x v="91"/>
  </r>
  <r>
    <x v="822"/>
  </r>
  <r>
    <x v="540"/>
  </r>
  <r>
    <x v="13"/>
  </r>
  <r>
    <x v="606"/>
  </r>
  <r>
    <x v="823"/>
  </r>
  <r>
    <x v="246"/>
  </r>
  <r>
    <x v="49"/>
  </r>
  <r>
    <x v="824"/>
  </r>
  <r>
    <x v="825"/>
  </r>
  <r>
    <x v="163"/>
  </r>
  <r>
    <x v="623"/>
  </r>
  <r>
    <x v="826"/>
  </r>
  <r>
    <x v="357"/>
  </r>
  <r>
    <x v="827"/>
  </r>
  <r>
    <x v="828"/>
  </r>
  <r>
    <x v="729"/>
  </r>
  <r>
    <x v="829"/>
  </r>
  <r>
    <x v="350"/>
  </r>
  <r>
    <x v="144"/>
  </r>
  <r>
    <x v="443"/>
  </r>
  <r>
    <x v="482"/>
  </r>
  <r>
    <x v="830"/>
  </r>
  <r>
    <x v="182"/>
  </r>
  <r>
    <x v="216"/>
  </r>
  <r>
    <x v="831"/>
  </r>
  <r>
    <x v="354"/>
  </r>
  <r>
    <x v="340"/>
  </r>
  <r>
    <x v="832"/>
  </r>
  <r>
    <x v="660"/>
  </r>
  <r>
    <x v="708"/>
  </r>
  <r>
    <x v="833"/>
  </r>
  <r>
    <x v="222"/>
  </r>
  <r>
    <x v="200"/>
  </r>
  <r>
    <x v="304"/>
  </r>
  <r>
    <x v="132"/>
  </r>
  <r>
    <x v="834"/>
  </r>
  <r>
    <x v="835"/>
  </r>
  <r>
    <x v="603"/>
  </r>
  <r>
    <x v="358"/>
  </r>
  <r>
    <x v="706"/>
  </r>
  <r>
    <x v="836"/>
  </r>
  <r>
    <x v="804"/>
  </r>
  <r>
    <x v="837"/>
  </r>
  <r>
    <x v="399"/>
  </r>
  <r>
    <x v="166"/>
  </r>
  <r>
    <x v="838"/>
  </r>
  <r>
    <x v="25"/>
  </r>
  <r>
    <x v="839"/>
  </r>
  <r>
    <x v="653"/>
  </r>
  <r>
    <x v="840"/>
  </r>
  <r>
    <x v="841"/>
  </r>
  <r>
    <x v="842"/>
  </r>
  <r>
    <x v="466"/>
  </r>
  <r>
    <x v="843"/>
  </r>
  <r>
    <x v="58"/>
  </r>
  <r>
    <x v="172"/>
  </r>
  <r>
    <x v="411"/>
  </r>
  <r>
    <x v="545"/>
  </r>
  <r>
    <x v="128"/>
  </r>
  <r>
    <x v="607"/>
  </r>
  <r>
    <x v="433"/>
  </r>
  <r>
    <x v="725"/>
  </r>
  <r>
    <x v="233"/>
  </r>
  <r>
    <x v="844"/>
  </r>
  <r>
    <x v="845"/>
  </r>
  <r>
    <x v="216"/>
  </r>
  <r>
    <x v="10"/>
  </r>
  <r>
    <x v="103"/>
  </r>
  <r>
    <x v="846"/>
  </r>
  <r>
    <x v="847"/>
  </r>
  <r>
    <x v="671"/>
  </r>
  <r>
    <x v="848"/>
  </r>
  <r>
    <x v="327"/>
  </r>
  <r>
    <x v="103"/>
  </r>
  <r>
    <x v="603"/>
  </r>
  <r>
    <x v="436"/>
  </r>
  <r>
    <x v="182"/>
  </r>
  <r>
    <x v="849"/>
  </r>
  <r>
    <x v="140"/>
  </r>
  <r>
    <x v="143"/>
  </r>
  <r>
    <x v="642"/>
  </r>
  <r>
    <x v="250"/>
  </r>
  <r>
    <x v="850"/>
  </r>
  <r>
    <x v="211"/>
  </r>
  <r>
    <x v="427"/>
  </r>
  <r>
    <x v="119"/>
  </r>
  <r>
    <x v="165"/>
  </r>
  <r>
    <x v="223"/>
  </r>
  <r>
    <x v="437"/>
  </r>
  <r>
    <x v="851"/>
  </r>
  <r>
    <x v="132"/>
  </r>
  <r>
    <x v="852"/>
  </r>
  <r>
    <x v="190"/>
  </r>
  <r>
    <x v="853"/>
  </r>
  <r>
    <x v="854"/>
  </r>
  <r>
    <x v="182"/>
  </r>
  <r>
    <x v="855"/>
  </r>
  <r>
    <x v="73"/>
  </r>
  <r>
    <x v="227"/>
  </r>
  <r>
    <x v="856"/>
  </r>
  <r>
    <x v="777"/>
  </r>
  <r>
    <x v="7"/>
  </r>
  <r>
    <x v="857"/>
  </r>
  <r>
    <x v="353"/>
  </r>
  <r>
    <x v="223"/>
  </r>
  <r>
    <x v="394"/>
  </r>
  <r>
    <x v="379"/>
  </r>
  <r>
    <x v="550"/>
  </r>
  <r>
    <x v="755"/>
  </r>
  <r>
    <x v="445"/>
  </r>
  <r>
    <x v="858"/>
  </r>
  <r>
    <x v="859"/>
  </r>
  <r>
    <x v="826"/>
  </r>
  <r>
    <x v="86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60">
  <r>
    <x v="0"/>
    <n v="5"/>
    <s v="Ex"/>
    <x v="0"/>
    <n v="856"/>
    <n v="854"/>
    <n v="1"/>
    <n v="0"/>
    <n v="2"/>
    <n v="1"/>
    <n v="3"/>
    <n v="1"/>
    <x v="0"/>
    <x v="0"/>
    <n v="548"/>
    <n v="208500"/>
  </r>
  <r>
    <x v="1"/>
    <n v="8"/>
    <s v="Ex"/>
    <x v="0"/>
    <n v="1262"/>
    <n v="0"/>
    <n v="0"/>
    <n v="1"/>
    <n v="2"/>
    <n v="0"/>
    <n v="3"/>
    <n v="1"/>
    <x v="1"/>
    <x v="0"/>
    <n v="460"/>
    <n v="181500"/>
  </r>
  <r>
    <x v="0"/>
    <n v="5"/>
    <s v="Ex"/>
    <x v="0"/>
    <n v="920"/>
    <n v="866"/>
    <n v="1"/>
    <n v="0"/>
    <n v="2"/>
    <n v="1"/>
    <n v="3"/>
    <n v="1"/>
    <x v="0"/>
    <x v="0"/>
    <n v="608"/>
    <n v="223500"/>
  </r>
  <r>
    <x v="0"/>
    <n v="5"/>
    <s v="Gd"/>
    <x v="0"/>
    <n v="961"/>
    <n v="756"/>
    <n v="1"/>
    <n v="0"/>
    <n v="1"/>
    <n v="0"/>
    <n v="3"/>
    <n v="1"/>
    <x v="0"/>
    <x v="1"/>
    <n v="642"/>
    <n v="140000"/>
  </r>
  <r>
    <x v="2"/>
    <n v="5"/>
    <s v="Ex"/>
    <x v="0"/>
    <n v="1145"/>
    <n v="1053"/>
    <n v="1"/>
    <n v="0"/>
    <n v="2"/>
    <n v="1"/>
    <n v="4"/>
    <n v="1"/>
    <x v="0"/>
    <x v="1"/>
    <n v="836"/>
    <n v="250000"/>
  </r>
  <r>
    <x v="3"/>
    <n v="5"/>
    <s v="Ex"/>
    <x v="0"/>
    <n v="796"/>
    <n v="566"/>
    <n v="1"/>
    <n v="0"/>
    <n v="1"/>
    <n v="1"/>
    <n v="1"/>
    <n v="1"/>
    <x v="1"/>
    <x v="0"/>
    <n v="480"/>
    <n v="143000"/>
  </r>
  <r>
    <x v="2"/>
    <n v="5"/>
    <s v="Ex"/>
    <x v="0"/>
    <n v="1694"/>
    <n v="0"/>
    <n v="1"/>
    <n v="0"/>
    <n v="2"/>
    <n v="0"/>
    <n v="3"/>
    <n v="1"/>
    <x v="0"/>
    <x v="0"/>
    <n v="636"/>
    <n v="307000"/>
  </r>
  <r>
    <x v="0"/>
    <n v="6"/>
    <s v="Ex"/>
    <x v="0"/>
    <n v="1107"/>
    <n v="983"/>
    <n v="1"/>
    <n v="0"/>
    <n v="2"/>
    <n v="1"/>
    <n v="3"/>
    <n v="1"/>
    <x v="1"/>
    <x v="0"/>
    <n v="484"/>
    <n v="200000"/>
  </r>
  <r>
    <x v="0"/>
    <n v="5"/>
    <s v="Gd"/>
    <x v="0"/>
    <n v="1022"/>
    <n v="752"/>
    <n v="0"/>
    <n v="0"/>
    <n v="2"/>
    <n v="0"/>
    <n v="2"/>
    <n v="2"/>
    <x v="1"/>
    <x v="0"/>
    <n v="468"/>
    <n v="129900"/>
  </r>
  <r>
    <x v="3"/>
    <n v="6"/>
    <s v="Ex"/>
    <x v="0"/>
    <n v="1077"/>
    <n v="0"/>
    <n v="1"/>
    <n v="0"/>
    <n v="1"/>
    <n v="0"/>
    <n v="2"/>
    <n v="2"/>
    <x v="1"/>
    <x v="2"/>
    <n v="205"/>
    <n v="118000"/>
  </r>
  <r>
    <x v="3"/>
    <n v="5"/>
    <s v="Ex"/>
    <x v="0"/>
    <n v="1040"/>
    <n v="0"/>
    <n v="1"/>
    <n v="0"/>
    <n v="1"/>
    <n v="0"/>
    <n v="3"/>
    <n v="1"/>
    <x v="1"/>
    <x v="2"/>
    <n v="384"/>
    <n v="129500"/>
  </r>
  <r>
    <x v="4"/>
    <n v="5"/>
    <s v="Ex"/>
    <x v="0"/>
    <n v="1182"/>
    <n v="1142"/>
    <n v="1"/>
    <n v="0"/>
    <n v="3"/>
    <n v="0"/>
    <n v="4"/>
    <n v="1"/>
    <x v="2"/>
    <x v="1"/>
    <n v="736"/>
    <n v="345000"/>
  </r>
  <r>
    <x v="3"/>
    <n v="6"/>
    <s v="TA"/>
    <x v="0"/>
    <n v="912"/>
    <n v="0"/>
    <n v="1"/>
    <n v="0"/>
    <n v="1"/>
    <n v="0"/>
    <n v="2"/>
    <n v="1"/>
    <x v="1"/>
    <x v="2"/>
    <n v="352"/>
    <n v="144000"/>
  </r>
  <r>
    <x v="0"/>
    <n v="5"/>
    <s v="Ex"/>
    <x v="0"/>
    <n v="1494"/>
    <n v="0"/>
    <n v="0"/>
    <n v="0"/>
    <n v="2"/>
    <n v="0"/>
    <n v="3"/>
    <n v="1"/>
    <x v="0"/>
    <x v="1"/>
    <n v="840"/>
    <n v="279500"/>
  </r>
  <r>
    <x v="1"/>
    <n v="5"/>
    <s v="TA"/>
    <x v="0"/>
    <n v="1253"/>
    <n v="0"/>
    <n v="1"/>
    <n v="0"/>
    <n v="1"/>
    <n v="1"/>
    <n v="2"/>
    <n v="1"/>
    <x v="1"/>
    <x v="2"/>
    <n v="352"/>
    <n v="157000"/>
  </r>
  <r>
    <x v="0"/>
    <n v="8"/>
    <s v="Ex"/>
    <x v="0"/>
    <n v="854"/>
    <n v="0"/>
    <n v="0"/>
    <n v="0"/>
    <n v="1"/>
    <n v="0"/>
    <n v="2"/>
    <n v="1"/>
    <x v="1"/>
    <x v="0"/>
    <n v="576"/>
    <n v="132000"/>
  </r>
  <r>
    <x v="1"/>
    <n v="7"/>
    <s v="Ex"/>
    <x v="0"/>
    <n v="1004"/>
    <n v="0"/>
    <n v="1"/>
    <n v="0"/>
    <n v="1"/>
    <n v="0"/>
    <n v="2"/>
    <n v="1"/>
    <x v="1"/>
    <x v="0"/>
    <n v="480"/>
    <n v="149000"/>
  </r>
  <r>
    <x v="5"/>
    <n v="5"/>
    <s v="TA"/>
    <x v="0"/>
    <n v="1296"/>
    <n v="0"/>
    <n v="0"/>
    <n v="0"/>
    <n v="2"/>
    <n v="0"/>
    <n v="2"/>
    <n v="2"/>
    <x v="1"/>
    <x v="0"/>
    <n v="516"/>
    <n v="90000"/>
  </r>
  <r>
    <x v="3"/>
    <n v="5"/>
    <s v="Ex"/>
    <x v="0"/>
    <n v="1114"/>
    <n v="0"/>
    <n v="1"/>
    <n v="0"/>
    <n v="1"/>
    <n v="1"/>
    <n v="3"/>
    <n v="1"/>
    <x v="0"/>
    <x v="0"/>
    <n v="576"/>
    <n v="159000"/>
  </r>
  <r>
    <x v="3"/>
    <n v="6"/>
    <s v="TA"/>
    <x v="0"/>
    <n v="1339"/>
    <n v="0"/>
    <n v="0"/>
    <n v="0"/>
    <n v="1"/>
    <n v="0"/>
    <n v="3"/>
    <n v="1"/>
    <x v="1"/>
    <x v="2"/>
    <n v="294"/>
    <n v="139000"/>
  </r>
  <r>
    <x v="2"/>
    <n v="5"/>
    <s v="Ex"/>
    <x v="0"/>
    <n v="1158"/>
    <n v="1218"/>
    <n v="0"/>
    <n v="0"/>
    <n v="3"/>
    <n v="1"/>
    <n v="4"/>
    <n v="1"/>
    <x v="0"/>
    <x v="1"/>
    <n v="853"/>
    <n v="325300"/>
  </r>
  <r>
    <x v="0"/>
    <n v="7"/>
    <s v="Ex"/>
    <x v="0"/>
    <n v="1108"/>
    <n v="0"/>
    <n v="0"/>
    <n v="0"/>
    <n v="1"/>
    <n v="0"/>
    <n v="3"/>
    <n v="1"/>
    <x v="0"/>
    <x v="2"/>
    <n v="280"/>
    <n v="139400"/>
  </r>
  <r>
    <x v="2"/>
    <n v="5"/>
    <s v="Ex"/>
    <x v="0"/>
    <n v="1795"/>
    <n v="0"/>
    <n v="0"/>
    <n v="0"/>
    <n v="2"/>
    <n v="0"/>
    <n v="3"/>
    <n v="1"/>
    <x v="0"/>
    <x v="0"/>
    <n v="534"/>
    <n v="230000"/>
  </r>
  <r>
    <x v="3"/>
    <n v="7"/>
    <s v="TA"/>
    <x v="0"/>
    <n v="1060"/>
    <n v="0"/>
    <n v="1"/>
    <n v="0"/>
    <n v="1"/>
    <n v="0"/>
    <n v="3"/>
    <n v="1"/>
    <x v="1"/>
    <x v="0"/>
    <n v="572"/>
    <n v="129900"/>
  </r>
  <r>
    <x v="3"/>
    <n v="8"/>
    <s v="Ex"/>
    <x v="0"/>
    <n v="1060"/>
    <n v="0"/>
    <n v="1"/>
    <n v="0"/>
    <n v="1"/>
    <n v="0"/>
    <n v="3"/>
    <n v="1"/>
    <x v="0"/>
    <x v="2"/>
    <n v="270"/>
    <n v="154000"/>
  </r>
  <r>
    <x v="2"/>
    <n v="5"/>
    <s v="Ex"/>
    <x v="0"/>
    <n v="1600"/>
    <n v="0"/>
    <n v="0"/>
    <n v="0"/>
    <n v="2"/>
    <n v="0"/>
    <n v="3"/>
    <n v="1"/>
    <x v="0"/>
    <x v="1"/>
    <n v="890"/>
    <n v="256300"/>
  </r>
  <r>
    <x v="3"/>
    <n v="7"/>
    <s v="TA"/>
    <x v="0"/>
    <n v="900"/>
    <n v="0"/>
    <n v="0"/>
    <n v="1"/>
    <n v="1"/>
    <n v="0"/>
    <n v="3"/>
    <n v="1"/>
    <x v="0"/>
    <x v="0"/>
    <n v="576"/>
    <n v="134800"/>
  </r>
  <r>
    <x v="2"/>
    <n v="5"/>
    <s v="Ex"/>
    <x v="0"/>
    <n v="1704"/>
    <n v="0"/>
    <n v="1"/>
    <n v="0"/>
    <n v="2"/>
    <n v="0"/>
    <n v="3"/>
    <n v="1"/>
    <x v="0"/>
    <x v="1"/>
    <n v="772"/>
    <n v="306000"/>
  </r>
  <r>
    <x v="3"/>
    <n v="6"/>
    <s v="TA"/>
    <x v="0"/>
    <n v="1600"/>
    <n v="0"/>
    <n v="1"/>
    <n v="0"/>
    <n v="1"/>
    <n v="0"/>
    <n v="2"/>
    <n v="1"/>
    <x v="1"/>
    <x v="2"/>
    <n v="319"/>
    <n v="207500"/>
  </r>
  <r>
    <x v="5"/>
    <n v="6"/>
    <s v="Fa"/>
    <x v="1"/>
    <n v="520"/>
    <n v="0"/>
    <n v="0"/>
    <n v="0"/>
    <n v="1"/>
    <n v="0"/>
    <n v="1"/>
    <n v="1"/>
    <x v="3"/>
    <x v="2"/>
    <n v="240"/>
    <n v="68500"/>
  </r>
  <r>
    <x v="5"/>
    <n v="4"/>
    <s v="TA"/>
    <x v="1"/>
    <n v="649"/>
    <n v="668"/>
    <n v="0"/>
    <n v="0"/>
    <n v="1"/>
    <n v="0"/>
    <n v="3"/>
    <n v="1"/>
    <x v="1"/>
    <x v="2"/>
    <n v="250"/>
    <n v="40000"/>
  </r>
  <r>
    <x v="3"/>
    <n v="6"/>
    <s v="Gd"/>
    <x v="0"/>
    <n v="1228"/>
    <n v="0"/>
    <n v="0"/>
    <n v="0"/>
    <n v="1"/>
    <n v="1"/>
    <n v="3"/>
    <n v="1"/>
    <x v="0"/>
    <x v="2"/>
    <n v="271"/>
    <n v="149350"/>
  </r>
  <r>
    <x v="2"/>
    <n v="5"/>
    <s v="Ex"/>
    <x v="0"/>
    <n v="1234"/>
    <n v="0"/>
    <n v="0"/>
    <n v="0"/>
    <n v="2"/>
    <n v="0"/>
    <n v="3"/>
    <n v="1"/>
    <x v="0"/>
    <x v="0"/>
    <n v="484"/>
    <n v="179900"/>
  </r>
  <r>
    <x v="3"/>
    <n v="5"/>
    <s v="Gd"/>
    <x v="0"/>
    <n v="1700"/>
    <n v="0"/>
    <n v="0"/>
    <n v="1"/>
    <n v="1"/>
    <n v="1"/>
    <n v="4"/>
    <n v="1"/>
    <x v="0"/>
    <x v="0"/>
    <n v="447"/>
    <n v="165500"/>
  </r>
  <r>
    <x v="4"/>
    <n v="5"/>
    <s v="Ex"/>
    <x v="0"/>
    <n v="1561"/>
    <n v="0"/>
    <n v="1"/>
    <n v="0"/>
    <n v="2"/>
    <n v="0"/>
    <n v="2"/>
    <n v="1"/>
    <x v="2"/>
    <x v="0"/>
    <n v="556"/>
    <n v="277500"/>
  </r>
  <r>
    <x v="2"/>
    <n v="5"/>
    <s v="Ex"/>
    <x v="0"/>
    <n v="1132"/>
    <n v="1320"/>
    <n v="0"/>
    <n v="0"/>
    <n v="3"/>
    <n v="1"/>
    <n v="4"/>
    <n v="1"/>
    <x v="0"/>
    <x v="1"/>
    <n v="691"/>
    <n v="309000"/>
  </r>
  <r>
    <x v="3"/>
    <n v="5"/>
    <s v="Ex"/>
    <x v="0"/>
    <n v="1097"/>
    <n v="0"/>
    <n v="0"/>
    <n v="0"/>
    <n v="1"/>
    <n v="1"/>
    <n v="3"/>
    <n v="1"/>
    <x v="1"/>
    <x v="0"/>
    <n v="672"/>
    <n v="145000"/>
  </r>
  <r>
    <x v="3"/>
    <n v="6"/>
    <s v="Gd"/>
    <x v="0"/>
    <n v="1297"/>
    <n v="0"/>
    <n v="0"/>
    <n v="1"/>
    <n v="1"/>
    <n v="0"/>
    <n v="3"/>
    <n v="1"/>
    <x v="1"/>
    <x v="0"/>
    <n v="498"/>
    <n v="153000"/>
  </r>
  <r>
    <x v="3"/>
    <n v="7"/>
    <s v="TA"/>
    <x v="0"/>
    <n v="1057"/>
    <n v="0"/>
    <n v="1"/>
    <n v="0"/>
    <n v="1"/>
    <n v="0"/>
    <n v="3"/>
    <n v="1"/>
    <x v="0"/>
    <x v="2"/>
    <n v="246"/>
    <n v="109000"/>
  </r>
  <r>
    <x v="5"/>
    <n v="5"/>
    <s v="TA"/>
    <x v="1"/>
    <n v="1152"/>
    <n v="0"/>
    <n v="0"/>
    <n v="0"/>
    <n v="2"/>
    <n v="0"/>
    <n v="2"/>
    <n v="2"/>
    <x v="3"/>
    <x v="3"/>
    <n v="0"/>
    <n v="82000"/>
  </r>
  <r>
    <x v="1"/>
    <n v="5"/>
    <s v="Ex"/>
    <x v="0"/>
    <n v="1324"/>
    <n v="0"/>
    <n v="0"/>
    <n v="0"/>
    <n v="2"/>
    <n v="0"/>
    <n v="3"/>
    <n v="1"/>
    <x v="1"/>
    <x v="0"/>
    <n v="440"/>
    <n v="160000"/>
  </r>
  <r>
    <x v="3"/>
    <n v="6"/>
    <s v="Gd"/>
    <x v="0"/>
    <n v="1328"/>
    <n v="0"/>
    <n v="0"/>
    <n v="1"/>
    <n v="1"/>
    <n v="1"/>
    <n v="2"/>
    <n v="1"/>
    <x v="1"/>
    <x v="2"/>
    <n v="308"/>
    <n v="170000"/>
  </r>
  <r>
    <x v="3"/>
    <n v="7"/>
    <s v="Gd"/>
    <x v="0"/>
    <n v="884"/>
    <n v="0"/>
    <n v="1"/>
    <n v="0"/>
    <n v="1"/>
    <n v="0"/>
    <n v="2"/>
    <n v="1"/>
    <x v="0"/>
    <x v="0"/>
    <n v="504"/>
    <n v="144000"/>
  </r>
  <r>
    <x v="3"/>
    <n v="6"/>
    <s v="TA"/>
    <x v="0"/>
    <n v="938"/>
    <n v="0"/>
    <n v="1"/>
    <n v="0"/>
    <n v="1"/>
    <n v="0"/>
    <n v="3"/>
    <n v="1"/>
    <x v="1"/>
    <x v="2"/>
    <n v="308"/>
    <n v="130250"/>
  </r>
  <r>
    <x v="3"/>
    <n v="6"/>
    <s v="Ex"/>
    <x v="0"/>
    <n v="1150"/>
    <n v="0"/>
    <n v="1"/>
    <n v="0"/>
    <n v="1"/>
    <n v="0"/>
    <n v="3"/>
    <n v="1"/>
    <x v="1"/>
    <x v="2"/>
    <n v="300"/>
    <n v="141000"/>
  </r>
  <r>
    <x v="4"/>
    <n v="5"/>
    <s v="Ex"/>
    <x v="0"/>
    <n v="1752"/>
    <n v="0"/>
    <n v="1"/>
    <n v="0"/>
    <n v="2"/>
    <n v="0"/>
    <n v="2"/>
    <n v="1"/>
    <x v="2"/>
    <x v="0"/>
    <n v="576"/>
    <n v="319900"/>
  </r>
  <r>
    <x v="0"/>
    <n v="5"/>
    <s v="Ex"/>
    <x v="0"/>
    <n v="1518"/>
    <n v="631"/>
    <n v="1"/>
    <n v="0"/>
    <n v="1"/>
    <n v="1"/>
    <n v="1"/>
    <n v="1"/>
    <x v="0"/>
    <x v="0"/>
    <n v="670"/>
    <n v="239686"/>
  </r>
  <r>
    <x v="2"/>
    <n v="5"/>
    <s v="Ex"/>
    <x v="0"/>
    <n v="1656"/>
    <n v="0"/>
    <n v="0"/>
    <n v="0"/>
    <n v="2"/>
    <n v="0"/>
    <n v="3"/>
    <n v="1"/>
    <x v="0"/>
    <x v="1"/>
    <n v="826"/>
    <n v="249700"/>
  </r>
  <r>
    <x v="5"/>
    <n v="5"/>
    <s v="Gd"/>
    <x v="0"/>
    <n v="736"/>
    <n v="716"/>
    <n v="0"/>
    <n v="0"/>
    <n v="2"/>
    <n v="0"/>
    <n v="2"/>
    <n v="3"/>
    <x v="1"/>
    <x v="3"/>
    <n v="0"/>
    <n v="113000"/>
  </r>
  <r>
    <x v="3"/>
    <n v="7"/>
    <s v="Ex"/>
    <x v="0"/>
    <n v="955"/>
    <n v="0"/>
    <n v="1"/>
    <n v="0"/>
    <n v="1"/>
    <n v="0"/>
    <n v="3"/>
    <n v="1"/>
    <x v="1"/>
    <x v="2"/>
    <n v="386"/>
    <n v="127000"/>
  </r>
  <r>
    <x v="1"/>
    <n v="6"/>
    <s v="Gd"/>
    <x v="0"/>
    <n v="794"/>
    <n v="676"/>
    <n v="0"/>
    <n v="1"/>
    <n v="2"/>
    <n v="0"/>
    <n v="3"/>
    <n v="1"/>
    <x v="1"/>
    <x v="0"/>
    <n v="388"/>
    <n v="177000"/>
  </r>
  <r>
    <x v="1"/>
    <n v="6"/>
    <s v="TA"/>
    <x v="0"/>
    <n v="816"/>
    <n v="0"/>
    <n v="0"/>
    <n v="0"/>
    <n v="1"/>
    <n v="0"/>
    <n v="3"/>
    <n v="1"/>
    <x v="1"/>
    <x v="0"/>
    <n v="528"/>
    <n v="114500"/>
  </r>
  <r>
    <x v="3"/>
    <n v="5"/>
    <s v="TA"/>
    <x v="1"/>
    <n v="816"/>
    <n v="0"/>
    <n v="1"/>
    <n v="0"/>
    <n v="1"/>
    <n v="0"/>
    <n v="2"/>
    <n v="1"/>
    <x v="1"/>
    <x v="0"/>
    <n v="516"/>
    <n v="110000"/>
  </r>
  <r>
    <x v="4"/>
    <n v="5"/>
    <s v="Gd"/>
    <x v="0"/>
    <n v="1842"/>
    <n v="0"/>
    <n v="2"/>
    <n v="0"/>
    <n v="0"/>
    <n v="1"/>
    <n v="0"/>
    <n v="1"/>
    <x v="0"/>
    <x v="1"/>
    <n v="894"/>
    <n v="385000"/>
  </r>
  <r>
    <x v="3"/>
    <n v="5"/>
    <s v="TA"/>
    <x v="0"/>
    <n v="1360"/>
    <n v="0"/>
    <n v="0"/>
    <n v="0"/>
    <n v="1"/>
    <n v="0"/>
    <n v="3"/>
    <n v="1"/>
    <x v="1"/>
    <x v="0"/>
    <n v="572"/>
    <n v="130000"/>
  </r>
  <r>
    <x v="1"/>
    <n v="5"/>
    <s v="Gd"/>
    <x v="0"/>
    <n v="1425"/>
    <n v="0"/>
    <n v="0"/>
    <n v="0"/>
    <n v="2"/>
    <n v="0"/>
    <n v="3"/>
    <n v="1"/>
    <x v="1"/>
    <x v="0"/>
    <n v="576"/>
    <n v="180500"/>
  </r>
  <r>
    <x v="2"/>
    <n v="5"/>
    <s v="Ex"/>
    <x v="0"/>
    <n v="983"/>
    <n v="756"/>
    <n v="1"/>
    <n v="0"/>
    <n v="2"/>
    <n v="1"/>
    <n v="3"/>
    <n v="1"/>
    <x v="0"/>
    <x v="0"/>
    <n v="480"/>
    <n v="172500"/>
  </r>
  <r>
    <x v="0"/>
    <n v="5"/>
    <s v="Ex"/>
    <x v="0"/>
    <n v="860"/>
    <n v="860"/>
    <n v="0"/>
    <n v="0"/>
    <n v="2"/>
    <n v="1"/>
    <n v="3"/>
    <n v="1"/>
    <x v="0"/>
    <x v="0"/>
    <n v="565"/>
    <n v="196500"/>
  </r>
  <r>
    <x v="6"/>
    <n v="5"/>
    <s v="Ex"/>
    <x v="0"/>
    <n v="1426"/>
    <n v="1519"/>
    <n v="0"/>
    <n v="0"/>
    <n v="3"/>
    <n v="1"/>
    <n v="3"/>
    <n v="1"/>
    <x v="0"/>
    <x v="1"/>
    <n v="641"/>
    <n v="438780"/>
  </r>
  <r>
    <x v="3"/>
    <n v="7"/>
    <s v="Ex"/>
    <x v="0"/>
    <n v="780"/>
    <n v="0"/>
    <n v="0"/>
    <n v="0"/>
    <n v="1"/>
    <n v="0"/>
    <n v="2"/>
    <n v="1"/>
    <x v="1"/>
    <x v="2"/>
    <n v="352"/>
    <n v="124900"/>
  </r>
  <r>
    <x v="1"/>
    <n v="5"/>
    <s v="Ex"/>
    <x v="0"/>
    <n v="1158"/>
    <n v="0"/>
    <n v="1"/>
    <n v="0"/>
    <n v="1"/>
    <n v="1"/>
    <n v="3"/>
    <n v="1"/>
    <x v="0"/>
    <x v="0"/>
    <n v="576"/>
    <n v="158000"/>
  </r>
  <r>
    <x v="3"/>
    <n v="7"/>
    <s v="TA"/>
    <x v="1"/>
    <n v="581"/>
    <n v="530"/>
    <n v="0"/>
    <n v="0"/>
    <n v="1"/>
    <n v="0"/>
    <n v="3"/>
    <n v="1"/>
    <x v="3"/>
    <x v="2"/>
    <n v="288"/>
    <n v="101000"/>
  </r>
  <r>
    <x v="2"/>
    <n v="5"/>
    <s v="Ex"/>
    <x v="0"/>
    <n v="1370"/>
    <n v="0"/>
    <n v="0"/>
    <n v="0"/>
    <n v="2"/>
    <n v="0"/>
    <n v="2"/>
    <n v="1"/>
    <x v="0"/>
    <x v="0"/>
    <n v="484"/>
    <n v="202500"/>
  </r>
  <r>
    <x v="0"/>
    <n v="6"/>
    <s v="Gd"/>
    <x v="0"/>
    <n v="902"/>
    <n v="808"/>
    <n v="0"/>
    <n v="0"/>
    <n v="2"/>
    <n v="0"/>
    <n v="3"/>
    <n v="1"/>
    <x v="1"/>
    <x v="0"/>
    <n v="480"/>
    <n v="140000"/>
  </r>
  <r>
    <x v="0"/>
    <n v="5"/>
    <s v="Ex"/>
    <x v="0"/>
    <n v="1057"/>
    <n v="977"/>
    <n v="1"/>
    <n v="0"/>
    <n v="2"/>
    <n v="1"/>
    <n v="3"/>
    <n v="1"/>
    <x v="0"/>
    <x v="0"/>
    <n v="645"/>
    <n v="219500"/>
  </r>
  <r>
    <x v="2"/>
    <n v="5"/>
    <s v="Ex"/>
    <x v="0"/>
    <n v="1143"/>
    <n v="1330"/>
    <n v="0"/>
    <n v="0"/>
    <n v="2"/>
    <n v="1"/>
    <n v="4"/>
    <n v="1"/>
    <x v="0"/>
    <x v="1"/>
    <n v="852"/>
    <n v="317000"/>
  </r>
  <r>
    <x v="0"/>
    <n v="5"/>
    <s v="TA"/>
    <x v="0"/>
    <n v="2207"/>
    <n v="0"/>
    <n v="1"/>
    <n v="0"/>
    <n v="2"/>
    <n v="0"/>
    <n v="3"/>
    <n v="1"/>
    <x v="1"/>
    <x v="0"/>
    <n v="576"/>
    <n v="180000"/>
  </r>
  <r>
    <x v="0"/>
    <n v="5"/>
    <s v="Ex"/>
    <x v="0"/>
    <n v="1479"/>
    <n v="0"/>
    <n v="1"/>
    <n v="0"/>
    <n v="2"/>
    <n v="0"/>
    <n v="3"/>
    <n v="1"/>
    <x v="0"/>
    <x v="0"/>
    <n v="558"/>
    <n v="226000"/>
  </r>
  <r>
    <x v="5"/>
    <n v="6"/>
    <s v="TA"/>
    <x v="0"/>
    <n v="747"/>
    <n v="0"/>
    <n v="0"/>
    <n v="0"/>
    <n v="1"/>
    <n v="0"/>
    <n v="2"/>
    <n v="1"/>
    <x v="1"/>
    <x v="2"/>
    <n v="220"/>
    <n v="80000"/>
  </r>
  <r>
    <x v="0"/>
    <n v="4"/>
    <s v="TA"/>
    <x v="0"/>
    <n v="1304"/>
    <n v="983"/>
    <n v="0"/>
    <n v="0"/>
    <n v="2"/>
    <n v="0"/>
    <n v="3"/>
    <n v="1"/>
    <x v="1"/>
    <x v="0"/>
    <n v="667"/>
    <n v="225000"/>
  </r>
  <r>
    <x v="0"/>
    <n v="6"/>
    <s v="Ex"/>
    <x v="0"/>
    <n v="2223"/>
    <n v="0"/>
    <n v="1"/>
    <n v="0"/>
    <n v="2"/>
    <n v="0"/>
    <n v="3"/>
    <n v="1"/>
    <x v="1"/>
    <x v="0"/>
    <n v="516"/>
    <n v="244000"/>
  </r>
  <r>
    <x v="5"/>
    <n v="6"/>
    <s v="TA"/>
    <x v="0"/>
    <n v="845"/>
    <n v="0"/>
    <n v="1"/>
    <n v="0"/>
    <n v="1"/>
    <n v="0"/>
    <n v="2"/>
    <n v="1"/>
    <x v="1"/>
    <x v="0"/>
    <n v="360"/>
    <n v="129500"/>
  </r>
  <r>
    <x v="0"/>
    <n v="5"/>
    <s v="Gd"/>
    <x v="0"/>
    <n v="885"/>
    <n v="833"/>
    <n v="0"/>
    <n v="0"/>
    <n v="2"/>
    <n v="1"/>
    <n v="3"/>
    <n v="1"/>
    <x v="1"/>
    <x v="0"/>
    <n v="427"/>
    <n v="185000"/>
  </r>
  <r>
    <x v="3"/>
    <n v="7"/>
    <s v="Gd"/>
    <x v="0"/>
    <n v="1086"/>
    <n v="0"/>
    <n v="1"/>
    <n v="0"/>
    <n v="1"/>
    <n v="0"/>
    <n v="3"/>
    <n v="1"/>
    <x v="1"/>
    <x v="0"/>
    <n v="490"/>
    <n v="144900"/>
  </r>
  <r>
    <x v="7"/>
    <n v="6"/>
    <s v="Gd"/>
    <x v="1"/>
    <n v="840"/>
    <n v="765"/>
    <n v="0"/>
    <n v="0"/>
    <n v="2"/>
    <n v="0"/>
    <n v="3"/>
    <n v="2"/>
    <x v="1"/>
    <x v="2"/>
    <n v="379"/>
    <n v="107400"/>
  </r>
  <r>
    <x v="5"/>
    <n v="5"/>
    <s v="TA"/>
    <x v="0"/>
    <n v="526"/>
    <n v="462"/>
    <n v="1"/>
    <n v="0"/>
    <n v="1"/>
    <n v="0"/>
    <n v="2"/>
    <n v="1"/>
    <x v="1"/>
    <x v="2"/>
    <n v="297"/>
    <n v="91000"/>
  </r>
  <r>
    <x v="5"/>
    <n v="7"/>
    <s v="Ex"/>
    <x v="0"/>
    <n v="952"/>
    <n v="0"/>
    <n v="0"/>
    <n v="0"/>
    <n v="1"/>
    <n v="0"/>
    <n v="2"/>
    <n v="1"/>
    <x v="1"/>
    <x v="2"/>
    <n v="283"/>
    <n v="135750"/>
  </r>
  <r>
    <x v="3"/>
    <n v="5"/>
    <s v="TA"/>
    <x v="0"/>
    <n v="1072"/>
    <n v="213"/>
    <n v="1"/>
    <n v="0"/>
    <n v="1"/>
    <n v="0"/>
    <n v="2"/>
    <n v="1"/>
    <x v="1"/>
    <x v="2"/>
    <n v="240"/>
    <n v="127000"/>
  </r>
  <r>
    <x v="5"/>
    <n v="5"/>
    <s v="TA"/>
    <x v="1"/>
    <n v="1768"/>
    <n v="0"/>
    <n v="0"/>
    <n v="0"/>
    <n v="2"/>
    <n v="0"/>
    <n v="4"/>
    <n v="2"/>
    <x v="1"/>
    <x v="3"/>
    <n v="0"/>
    <n v="136500"/>
  </r>
  <r>
    <x v="3"/>
    <n v="6"/>
    <s v="Gd"/>
    <x v="0"/>
    <n v="682"/>
    <n v="548"/>
    <n v="0"/>
    <n v="0"/>
    <n v="1"/>
    <n v="1"/>
    <n v="2"/>
    <n v="1"/>
    <x v="1"/>
    <x v="0"/>
    <n v="440"/>
    <n v="110000"/>
  </r>
  <r>
    <x v="1"/>
    <n v="6"/>
    <s v="TA"/>
    <x v="0"/>
    <n v="1182"/>
    <n v="960"/>
    <n v="0"/>
    <n v="0"/>
    <n v="2"/>
    <n v="1"/>
    <n v="4"/>
    <n v="1"/>
    <x v="0"/>
    <x v="2"/>
    <n v="509"/>
    <n v="193500"/>
  </r>
  <r>
    <x v="1"/>
    <n v="5"/>
    <s v="Ex"/>
    <x v="0"/>
    <n v="1337"/>
    <n v="0"/>
    <n v="1"/>
    <n v="0"/>
    <n v="2"/>
    <n v="0"/>
    <n v="2"/>
    <n v="1"/>
    <x v="1"/>
    <x v="0"/>
    <n v="405"/>
    <n v="153500"/>
  </r>
  <r>
    <x v="2"/>
    <n v="5"/>
    <s v="Ex"/>
    <x v="0"/>
    <n v="1563"/>
    <n v="0"/>
    <n v="0"/>
    <n v="0"/>
    <n v="2"/>
    <n v="0"/>
    <n v="3"/>
    <n v="1"/>
    <x v="0"/>
    <x v="1"/>
    <n v="758"/>
    <n v="245000"/>
  </r>
  <r>
    <x v="3"/>
    <n v="5"/>
    <s v="Gd"/>
    <x v="0"/>
    <n v="1065"/>
    <n v="0"/>
    <n v="0"/>
    <n v="0"/>
    <n v="1"/>
    <n v="1"/>
    <n v="3"/>
    <n v="1"/>
    <x v="1"/>
    <x v="0"/>
    <n v="461"/>
    <n v="126500"/>
  </r>
  <r>
    <x v="0"/>
    <n v="5"/>
    <s v="Gd"/>
    <x v="0"/>
    <n v="804"/>
    <n v="670"/>
    <n v="0"/>
    <n v="0"/>
    <n v="2"/>
    <n v="1"/>
    <n v="3"/>
    <n v="1"/>
    <x v="1"/>
    <x v="0"/>
    <n v="400"/>
    <n v="168500"/>
  </r>
  <r>
    <x v="2"/>
    <n v="5"/>
    <s v="Ex"/>
    <x v="0"/>
    <n v="1301"/>
    <n v="1116"/>
    <n v="0"/>
    <n v="0"/>
    <n v="2"/>
    <n v="1"/>
    <n v="4"/>
    <n v="1"/>
    <x v="0"/>
    <x v="0"/>
    <n v="462"/>
    <n v="260000"/>
  </r>
  <r>
    <x v="1"/>
    <n v="5"/>
    <s v="Ex"/>
    <x v="0"/>
    <n v="684"/>
    <n v="876"/>
    <n v="0"/>
    <n v="0"/>
    <n v="2"/>
    <n v="1"/>
    <n v="3"/>
    <n v="1"/>
    <x v="0"/>
    <x v="0"/>
    <n v="400"/>
    <n v="174000"/>
  </r>
  <r>
    <x v="1"/>
    <n v="5"/>
    <s v="Ex"/>
    <x v="0"/>
    <n v="612"/>
    <n v="612"/>
    <n v="0"/>
    <n v="0"/>
    <n v="2"/>
    <n v="1"/>
    <n v="2"/>
    <n v="1"/>
    <x v="0"/>
    <x v="0"/>
    <n v="528"/>
    <n v="164500"/>
  </r>
  <r>
    <x v="7"/>
    <n v="2"/>
    <s v="TA"/>
    <x v="1"/>
    <n v="1013"/>
    <n v="0"/>
    <n v="0"/>
    <n v="0"/>
    <n v="1"/>
    <n v="0"/>
    <n v="2"/>
    <n v="1"/>
    <x v="3"/>
    <x v="3"/>
    <n v="0"/>
    <n v="85000"/>
  </r>
  <r>
    <x v="5"/>
    <n v="5"/>
    <s v="Ex"/>
    <x v="0"/>
    <n v="990"/>
    <n v="0"/>
    <n v="1"/>
    <n v="0"/>
    <n v="1"/>
    <n v="0"/>
    <n v="3"/>
    <n v="1"/>
    <x v="1"/>
    <x v="3"/>
    <n v="0"/>
    <n v="123600"/>
  </r>
  <r>
    <x v="5"/>
    <n v="5"/>
    <s v="TA"/>
    <x v="0"/>
    <n v="1040"/>
    <n v="0"/>
    <n v="0"/>
    <n v="0"/>
    <n v="1"/>
    <n v="0"/>
    <n v="2"/>
    <n v="1"/>
    <x v="1"/>
    <x v="0"/>
    <n v="420"/>
    <n v="109900"/>
  </r>
  <r>
    <x v="3"/>
    <n v="3"/>
    <s v="TA"/>
    <x v="0"/>
    <n v="1235"/>
    <n v="0"/>
    <n v="0"/>
    <n v="0"/>
    <n v="1"/>
    <n v="0"/>
    <n v="2"/>
    <n v="1"/>
    <x v="1"/>
    <x v="0"/>
    <n v="480"/>
    <n v="98600"/>
  </r>
  <r>
    <x v="3"/>
    <n v="7"/>
    <s v="Ex"/>
    <x v="0"/>
    <n v="964"/>
    <n v="0"/>
    <n v="1"/>
    <n v="0"/>
    <n v="1"/>
    <n v="0"/>
    <n v="2"/>
    <n v="1"/>
    <x v="1"/>
    <x v="0"/>
    <n v="432"/>
    <n v="163500"/>
  </r>
  <r>
    <x v="1"/>
    <n v="6"/>
    <s v="Ex"/>
    <x v="1"/>
    <n v="1260"/>
    <n v="1031"/>
    <n v="0"/>
    <n v="1"/>
    <n v="2"/>
    <n v="0"/>
    <n v="4"/>
    <n v="2"/>
    <x v="1"/>
    <x v="0"/>
    <n v="506"/>
    <n v="133900"/>
  </r>
  <r>
    <x v="1"/>
    <n v="5"/>
    <s v="Ex"/>
    <x v="0"/>
    <n v="905"/>
    <n v="881"/>
    <n v="1"/>
    <n v="0"/>
    <n v="2"/>
    <n v="1"/>
    <n v="3"/>
    <n v="1"/>
    <x v="0"/>
    <x v="0"/>
    <n v="684"/>
    <n v="204750"/>
  </r>
  <r>
    <x v="1"/>
    <n v="8"/>
    <s v="Gd"/>
    <x v="0"/>
    <n v="680"/>
    <n v="790"/>
    <n v="0"/>
    <n v="0"/>
    <n v="2"/>
    <n v="1"/>
    <n v="3"/>
    <n v="1"/>
    <x v="1"/>
    <x v="0"/>
    <n v="420"/>
    <n v="185000"/>
  </r>
  <r>
    <x v="0"/>
    <n v="5"/>
    <s v="Ex"/>
    <x v="0"/>
    <n v="1588"/>
    <n v="0"/>
    <n v="0"/>
    <n v="0"/>
    <n v="2"/>
    <n v="0"/>
    <n v="3"/>
    <n v="1"/>
    <x v="0"/>
    <x v="0"/>
    <n v="472"/>
    <n v="214000"/>
  </r>
  <r>
    <x v="5"/>
    <n v="5"/>
    <s v="TA"/>
    <x v="0"/>
    <n v="960"/>
    <n v="0"/>
    <n v="1"/>
    <n v="0"/>
    <n v="1"/>
    <n v="0"/>
    <n v="3"/>
    <n v="1"/>
    <x v="1"/>
    <x v="2"/>
    <n v="432"/>
    <n v="94750"/>
  </r>
  <r>
    <x v="3"/>
    <n v="5"/>
    <s v="Fa"/>
    <x v="1"/>
    <n v="835"/>
    <n v="0"/>
    <n v="0"/>
    <n v="0"/>
    <n v="1"/>
    <n v="0"/>
    <n v="2"/>
    <n v="1"/>
    <x v="1"/>
    <x v="2"/>
    <n v="366"/>
    <n v="83000"/>
  </r>
  <r>
    <x v="5"/>
    <n v="5"/>
    <s v="Fa"/>
    <x v="0"/>
    <n v="1225"/>
    <n v="0"/>
    <n v="1"/>
    <n v="0"/>
    <n v="1"/>
    <n v="1"/>
    <n v="3"/>
    <n v="1"/>
    <x v="1"/>
    <x v="3"/>
    <n v="0"/>
    <n v="128950"/>
  </r>
  <r>
    <x v="1"/>
    <n v="7"/>
    <s v="Gd"/>
    <x v="0"/>
    <n v="1610"/>
    <n v="0"/>
    <n v="1"/>
    <n v="0"/>
    <n v="2"/>
    <n v="0"/>
    <n v="3"/>
    <n v="1"/>
    <x v="0"/>
    <x v="0"/>
    <n v="480"/>
    <n v="205000"/>
  </r>
  <r>
    <x v="1"/>
    <n v="5"/>
    <s v="TA"/>
    <x v="0"/>
    <n v="977"/>
    <n v="755"/>
    <n v="0"/>
    <n v="0"/>
    <n v="2"/>
    <n v="1"/>
    <n v="3"/>
    <n v="1"/>
    <x v="0"/>
    <x v="0"/>
    <n v="476"/>
    <n v="178000"/>
  </r>
  <r>
    <x v="3"/>
    <n v="5"/>
    <s v="TA"/>
    <x v="0"/>
    <n v="1535"/>
    <n v="0"/>
    <n v="0"/>
    <n v="0"/>
    <n v="2"/>
    <n v="0"/>
    <n v="4"/>
    <n v="2"/>
    <x v="1"/>
    <x v="0"/>
    <n v="410"/>
    <n v="118964"/>
  </r>
  <r>
    <x v="0"/>
    <n v="5"/>
    <s v="Ex"/>
    <x v="0"/>
    <n v="1226"/>
    <n v="0"/>
    <n v="0"/>
    <n v="0"/>
    <n v="2"/>
    <n v="0"/>
    <n v="3"/>
    <n v="1"/>
    <x v="0"/>
    <x v="1"/>
    <n v="740"/>
    <n v="198900"/>
  </r>
  <r>
    <x v="0"/>
    <n v="4"/>
    <s v="Ex"/>
    <x v="0"/>
    <n v="1226"/>
    <n v="592"/>
    <n v="0"/>
    <n v="0"/>
    <n v="1"/>
    <n v="1"/>
    <n v="4"/>
    <n v="1"/>
    <x v="1"/>
    <x v="2"/>
    <n v="240"/>
    <n v="169500"/>
  </r>
  <r>
    <x v="2"/>
    <n v="5"/>
    <s v="Ex"/>
    <x v="0"/>
    <n v="1053"/>
    <n v="939"/>
    <n v="0"/>
    <n v="0"/>
    <n v="2"/>
    <n v="1"/>
    <n v="3"/>
    <n v="1"/>
    <x v="0"/>
    <x v="0"/>
    <n v="648"/>
    <n v="250000"/>
  </r>
  <r>
    <x v="5"/>
    <n v="7"/>
    <s v="Gd"/>
    <x v="0"/>
    <n v="1047"/>
    <n v="0"/>
    <n v="0"/>
    <n v="0"/>
    <n v="1"/>
    <n v="0"/>
    <n v="2"/>
    <n v="1"/>
    <x v="1"/>
    <x v="2"/>
    <n v="273"/>
    <n v="100000"/>
  </r>
  <r>
    <x v="3"/>
    <n v="5"/>
    <s v="Ex"/>
    <x v="0"/>
    <n v="789"/>
    <n v="0"/>
    <n v="0"/>
    <n v="0"/>
    <n v="1"/>
    <n v="0"/>
    <n v="2"/>
    <n v="1"/>
    <x v="1"/>
    <x v="2"/>
    <n v="250"/>
    <n v="115000"/>
  </r>
  <r>
    <x v="3"/>
    <n v="7"/>
    <s v="TA"/>
    <x v="1"/>
    <n v="997"/>
    <n v="520"/>
    <n v="0"/>
    <n v="0"/>
    <n v="2"/>
    <n v="0"/>
    <n v="3"/>
    <n v="1"/>
    <x v="3"/>
    <x v="3"/>
    <n v="0"/>
    <n v="115000"/>
  </r>
  <r>
    <x v="1"/>
    <n v="6"/>
    <s v="Ex"/>
    <x v="0"/>
    <n v="1844"/>
    <n v="0"/>
    <n v="0"/>
    <n v="0"/>
    <n v="2"/>
    <n v="0"/>
    <n v="3"/>
    <n v="1"/>
    <x v="1"/>
    <x v="0"/>
    <n v="546"/>
    <n v="190000"/>
  </r>
  <r>
    <x v="1"/>
    <n v="4"/>
    <s v="Gd"/>
    <x v="0"/>
    <n v="1216"/>
    <n v="639"/>
    <n v="0"/>
    <n v="0"/>
    <n v="2"/>
    <n v="0"/>
    <n v="4"/>
    <n v="1"/>
    <x v="1"/>
    <x v="2"/>
    <n v="325"/>
    <n v="136900"/>
  </r>
  <r>
    <x v="0"/>
    <n v="5"/>
    <s v="Ex"/>
    <x v="0"/>
    <n v="774"/>
    <n v="656"/>
    <n v="0"/>
    <n v="0"/>
    <n v="2"/>
    <n v="1"/>
    <n v="3"/>
    <n v="1"/>
    <x v="1"/>
    <x v="0"/>
    <n v="400"/>
    <n v="180000"/>
  </r>
  <r>
    <x v="0"/>
    <n v="5"/>
    <s v="Ex"/>
    <x v="0"/>
    <n v="1282"/>
    <n v="1414"/>
    <n v="1"/>
    <n v="0"/>
    <n v="2"/>
    <n v="1"/>
    <n v="4"/>
    <n v="1"/>
    <x v="2"/>
    <x v="1"/>
    <n v="792"/>
    <n v="383970"/>
  </r>
  <r>
    <x v="1"/>
    <n v="5"/>
    <s v="TA"/>
    <x v="0"/>
    <n v="2259"/>
    <n v="0"/>
    <n v="1"/>
    <n v="0"/>
    <n v="2"/>
    <n v="0"/>
    <n v="3"/>
    <n v="1"/>
    <x v="0"/>
    <x v="0"/>
    <n v="450"/>
    <n v="217000"/>
  </r>
  <r>
    <x v="1"/>
    <n v="8"/>
    <s v="Ex"/>
    <x v="0"/>
    <n v="1436"/>
    <n v="884"/>
    <n v="1"/>
    <n v="0"/>
    <n v="2"/>
    <n v="1"/>
    <n v="3"/>
    <n v="1"/>
    <x v="0"/>
    <x v="2"/>
    <n v="180"/>
    <n v="259500"/>
  </r>
  <r>
    <x v="1"/>
    <n v="5"/>
    <s v="Gd"/>
    <x v="0"/>
    <n v="729"/>
    <n v="729"/>
    <n v="0"/>
    <n v="0"/>
    <n v="2"/>
    <n v="1"/>
    <n v="2"/>
    <n v="1"/>
    <x v="1"/>
    <x v="0"/>
    <n v="440"/>
    <n v="176000"/>
  </r>
  <r>
    <x v="3"/>
    <n v="5"/>
    <s v="TA"/>
    <x v="0"/>
    <n v="1092"/>
    <n v="0"/>
    <n v="0"/>
    <n v="1"/>
    <n v="1"/>
    <n v="0"/>
    <n v="3"/>
    <n v="1"/>
    <x v="1"/>
    <x v="2"/>
    <n v="288"/>
    <n v="139000"/>
  </r>
  <r>
    <x v="3"/>
    <n v="5"/>
    <s v="Gd"/>
    <x v="0"/>
    <n v="1125"/>
    <n v="0"/>
    <n v="0"/>
    <n v="0"/>
    <n v="1"/>
    <n v="1"/>
    <n v="2"/>
    <n v="1"/>
    <x v="1"/>
    <x v="0"/>
    <n v="430"/>
    <n v="155000"/>
  </r>
  <r>
    <x v="0"/>
    <n v="5"/>
    <s v="Gd"/>
    <x v="0"/>
    <n v="1699"/>
    <n v="1523"/>
    <n v="1"/>
    <n v="0"/>
    <n v="3"/>
    <n v="0"/>
    <n v="5"/>
    <n v="1"/>
    <x v="0"/>
    <x v="1"/>
    <n v="594"/>
    <n v="320000"/>
  </r>
  <r>
    <x v="1"/>
    <n v="5"/>
    <s v="Ex"/>
    <x v="0"/>
    <n v="728"/>
    <n v="728"/>
    <n v="0"/>
    <n v="0"/>
    <n v="2"/>
    <n v="1"/>
    <n v="3"/>
    <n v="1"/>
    <x v="0"/>
    <x v="0"/>
    <n v="390"/>
    <n v="163990"/>
  </r>
  <r>
    <x v="1"/>
    <n v="5"/>
    <s v="Ex"/>
    <x v="0"/>
    <n v="988"/>
    <n v="0"/>
    <n v="1"/>
    <n v="0"/>
    <n v="1"/>
    <n v="0"/>
    <n v="1"/>
    <n v="1"/>
    <x v="1"/>
    <x v="0"/>
    <n v="540"/>
    <n v="180000"/>
  </r>
  <r>
    <x v="5"/>
    <n v="5"/>
    <s v="Gd"/>
    <x v="0"/>
    <n v="772"/>
    <n v="351"/>
    <n v="0"/>
    <n v="0"/>
    <n v="1"/>
    <n v="0"/>
    <n v="3"/>
    <n v="1"/>
    <x v="1"/>
    <x v="2"/>
    <n v="264"/>
    <n v="100000"/>
  </r>
  <r>
    <x v="1"/>
    <n v="7"/>
    <s v="Gd"/>
    <x v="0"/>
    <n v="1080"/>
    <n v="0"/>
    <n v="0"/>
    <n v="0"/>
    <n v="1"/>
    <n v="0"/>
    <n v="3"/>
    <n v="1"/>
    <x v="1"/>
    <x v="2"/>
    <n v="288"/>
    <n v="136000"/>
  </r>
  <r>
    <x v="1"/>
    <n v="5"/>
    <s v="Ex"/>
    <x v="0"/>
    <n v="1199"/>
    <n v="0"/>
    <n v="0"/>
    <n v="0"/>
    <n v="2"/>
    <n v="0"/>
    <n v="2"/>
    <n v="1"/>
    <x v="0"/>
    <x v="0"/>
    <n v="530"/>
    <n v="153900"/>
  </r>
  <r>
    <x v="1"/>
    <n v="5"/>
    <s v="TA"/>
    <x v="0"/>
    <n v="1586"/>
    <n v="0"/>
    <n v="0"/>
    <n v="0"/>
    <n v="2"/>
    <n v="0"/>
    <n v="3"/>
    <n v="1"/>
    <x v="1"/>
    <x v="0"/>
    <n v="435"/>
    <n v="181000"/>
  </r>
  <r>
    <x v="1"/>
    <n v="8"/>
    <s v="Gd"/>
    <x v="1"/>
    <n v="520"/>
    <n v="0"/>
    <n v="1"/>
    <n v="0"/>
    <n v="1"/>
    <n v="0"/>
    <n v="2"/>
    <n v="1"/>
    <x v="1"/>
    <x v="3"/>
    <n v="0"/>
    <n v="84500"/>
  </r>
  <r>
    <x v="1"/>
    <n v="5"/>
    <s v="TA"/>
    <x v="0"/>
    <n v="958"/>
    <n v="0"/>
    <n v="0"/>
    <n v="0"/>
    <n v="2"/>
    <n v="0"/>
    <n v="2"/>
    <n v="1"/>
    <x v="1"/>
    <x v="0"/>
    <n v="440"/>
    <n v="128000"/>
  </r>
  <r>
    <x v="3"/>
    <n v="7"/>
    <s v="Ex"/>
    <x v="0"/>
    <n v="840"/>
    <n v="0"/>
    <n v="0"/>
    <n v="0"/>
    <n v="1"/>
    <n v="0"/>
    <n v="3"/>
    <n v="1"/>
    <x v="1"/>
    <x v="3"/>
    <n v="0"/>
    <n v="87000"/>
  </r>
  <r>
    <x v="1"/>
    <n v="5"/>
    <s v="TA"/>
    <x v="0"/>
    <n v="660"/>
    <n v="688"/>
    <n v="0"/>
    <n v="0"/>
    <n v="1"/>
    <n v="1"/>
    <n v="3"/>
    <n v="1"/>
    <x v="1"/>
    <x v="0"/>
    <n v="453"/>
    <n v="155000"/>
  </r>
  <r>
    <x v="3"/>
    <n v="7"/>
    <s v="TA"/>
    <x v="0"/>
    <n v="1053"/>
    <n v="0"/>
    <n v="0"/>
    <n v="1"/>
    <n v="1"/>
    <n v="1"/>
    <n v="3"/>
    <n v="1"/>
    <x v="2"/>
    <x v="0"/>
    <n v="750"/>
    <n v="150000"/>
  </r>
  <r>
    <x v="0"/>
    <n v="6"/>
    <s v="Ex"/>
    <x v="0"/>
    <n v="1216"/>
    <n v="941"/>
    <n v="0"/>
    <n v="0"/>
    <n v="2"/>
    <n v="1"/>
    <n v="4"/>
    <n v="1"/>
    <x v="0"/>
    <x v="0"/>
    <n v="487"/>
    <n v="226000"/>
  </r>
  <r>
    <x v="1"/>
    <n v="5"/>
    <s v="Ex"/>
    <x v="0"/>
    <n v="1022"/>
    <n v="1032"/>
    <n v="1"/>
    <n v="0"/>
    <n v="2"/>
    <n v="1"/>
    <n v="3"/>
    <n v="1"/>
    <x v="0"/>
    <x v="0"/>
    <n v="390"/>
    <n v="244000"/>
  </r>
  <r>
    <x v="3"/>
    <n v="6"/>
    <s v="Gd"/>
    <x v="0"/>
    <n v="1327"/>
    <n v="0"/>
    <n v="1"/>
    <n v="0"/>
    <n v="1"/>
    <n v="0"/>
    <n v="3"/>
    <n v="1"/>
    <x v="0"/>
    <x v="0"/>
    <n v="624"/>
    <n v="150750"/>
  </r>
  <r>
    <x v="2"/>
    <n v="5"/>
    <s v="Ex"/>
    <x v="0"/>
    <n v="1296"/>
    <n v="0"/>
    <n v="1"/>
    <n v="0"/>
    <n v="2"/>
    <n v="0"/>
    <n v="2"/>
    <n v="1"/>
    <x v="0"/>
    <x v="0"/>
    <n v="471"/>
    <n v="220000"/>
  </r>
  <r>
    <x v="3"/>
    <n v="6"/>
    <s v="Gd"/>
    <x v="0"/>
    <n v="1721"/>
    <n v="0"/>
    <n v="0"/>
    <n v="0"/>
    <n v="2"/>
    <n v="1"/>
    <n v="3"/>
    <n v="1"/>
    <x v="1"/>
    <x v="0"/>
    <n v="440"/>
    <n v="180000"/>
  </r>
  <r>
    <x v="0"/>
    <n v="6"/>
    <s v="Gd"/>
    <x v="0"/>
    <n v="1682"/>
    <n v="0"/>
    <n v="0"/>
    <n v="0"/>
    <n v="2"/>
    <n v="0"/>
    <n v="3"/>
    <n v="1"/>
    <x v="1"/>
    <x v="0"/>
    <n v="530"/>
    <n v="174000"/>
  </r>
  <r>
    <x v="3"/>
    <n v="5"/>
    <s v="TA"/>
    <x v="0"/>
    <n v="1214"/>
    <n v="0"/>
    <n v="0"/>
    <n v="0"/>
    <n v="2"/>
    <n v="0"/>
    <n v="3"/>
    <n v="1"/>
    <x v="1"/>
    <x v="2"/>
    <n v="318"/>
    <n v="143000"/>
  </r>
  <r>
    <x v="0"/>
    <n v="5"/>
    <s v="Gd"/>
    <x v="0"/>
    <n v="1959"/>
    <n v="0"/>
    <n v="0"/>
    <n v="0"/>
    <n v="3"/>
    <n v="0"/>
    <n v="5"/>
    <n v="2"/>
    <x v="1"/>
    <x v="1"/>
    <n v="766"/>
    <n v="171000"/>
  </r>
  <r>
    <x v="2"/>
    <n v="5"/>
    <s v="Ex"/>
    <x v="0"/>
    <n v="1004"/>
    <n v="848"/>
    <n v="0"/>
    <n v="0"/>
    <n v="2"/>
    <n v="1"/>
    <n v="3"/>
    <n v="1"/>
    <x v="0"/>
    <x v="1"/>
    <n v="660"/>
    <n v="230000"/>
  </r>
  <r>
    <x v="1"/>
    <n v="5"/>
    <s v="Ex"/>
    <x v="0"/>
    <n v="928"/>
    <n v="836"/>
    <n v="1"/>
    <n v="0"/>
    <n v="2"/>
    <n v="1"/>
    <n v="3"/>
    <n v="1"/>
    <x v="0"/>
    <x v="0"/>
    <n v="470"/>
    <n v="231500"/>
  </r>
  <r>
    <x v="5"/>
    <n v="5"/>
    <s v="TA"/>
    <x v="0"/>
    <n v="864"/>
    <n v="0"/>
    <n v="0"/>
    <n v="0"/>
    <n v="1"/>
    <n v="0"/>
    <n v="3"/>
    <n v="1"/>
    <x v="1"/>
    <x v="3"/>
    <n v="0"/>
    <n v="115000"/>
  </r>
  <r>
    <x v="0"/>
    <n v="5"/>
    <s v="Ex"/>
    <x v="0"/>
    <n v="1734"/>
    <n v="0"/>
    <n v="1"/>
    <n v="0"/>
    <n v="2"/>
    <n v="0"/>
    <n v="3"/>
    <n v="1"/>
    <x v="0"/>
    <x v="0"/>
    <n v="660"/>
    <n v="260000"/>
  </r>
  <r>
    <x v="3"/>
    <n v="4"/>
    <s v="Fa"/>
    <x v="0"/>
    <n v="910"/>
    <n v="475"/>
    <n v="0"/>
    <n v="0"/>
    <n v="2"/>
    <n v="0"/>
    <n v="4"/>
    <n v="1"/>
    <x v="1"/>
    <x v="0"/>
    <n v="720"/>
    <n v="166000"/>
  </r>
  <r>
    <x v="0"/>
    <n v="5"/>
    <s v="Ex"/>
    <x v="0"/>
    <n v="1501"/>
    <n v="0"/>
    <n v="1"/>
    <n v="0"/>
    <n v="2"/>
    <n v="0"/>
    <n v="3"/>
    <n v="1"/>
    <x v="0"/>
    <x v="0"/>
    <n v="577"/>
    <n v="204000"/>
  </r>
  <r>
    <x v="3"/>
    <n v="5"/>
    <s v="TA"/>
    <x v="0"/>
    <n v="1728"/>
    <n v="0"/>
    <n v="1"/>
    <n v="0"/>
    <n v="2"/>
    <n v="0"/>
    <n v="6"/>
    <n v="2"/>
    <x v="1"/>
    <x v="0"/>
    <n v="504"/>
    <n v="125000"/>
  </r>
  <r>
    <x v="1"/>
    <n v="5"/>
    <s v="Ex"/>
    <x v="0"/>
    <n v="970"/>
    <n v="739"/>
    <n v="0"/>
    <n v="0"/>
    <n v="2"/>
    <n v="0"/>
    <n v="3"/>
    <n v="1"/>
    <x v="0"/>
    <x v="0"/>
    <n v="380"/>
    <n v="130000"/>
  </r>
  <r>
    <x v="3"/>
    <n v="7"/>
    <s v="TA"/>
    <x v="0"/>
    <n v="875"/>
    <n v="0"/>
    <n v="1"/>
    <n v="0"/>
    <n v="1"/>
    <n v="0"/>
    <n v="2"/>
    <n v="1"/>
    <x v="1"/>
    <x v="2"/>
    <n v="180"/>
    <n v="105000"/>
  </r>
  <r>
    <x v="0"/>
    <n v="5"/>
    <s v="Ex"/>
    <x v="0"/>
    <n v="884"/>
    <n v="1151"/>
    <n v="0"/>
    <n v="0"/>
    <n v="2"/>
    <n v="1"/>
    <n v="3"/>
    <n v="1"/>
    <x v="0"/>
    <x v="0"/>
    <n v="434"/>
    <n v="222500"/>
  </r>
  <r>
    <x v="0"/>
    <n v="5"/>
    <s v="Ex"/>
    <x v="0"/>
    <n v="1080"/>
    <n v="0"/>
    <n v="1"/>
    <n v="0"/>
    <n v="1"/>
    <n v="0"/>
    <n v="3"/>
    <n v="1"/>
    <x v="0"/>
    <x v="3"/>
    <n v="0"/>
    <n v="141000"/>
  </r>
  <r>
    <x v="3"/>
    <n v="4"/>
    <s v="Gd"/>
    <x v="0"/>
    <n v="896"/>
    <n v="448"/>
    <n v="0"/>
    <n v="0"/>
    <n v="1"/>
    <n v="0"/>
    <n v="3"/>
    <n v="1"/>
    <x v="1"/>
    <x v="2"/>
    <n v="240"/>
    <n v="115000"/>
  </r>
  <r>
    <x v="3"/>
    <n v="6"/>
    <s v="TA"/>
    <x v="0"/>
    <n v="969"/>
    <n v="0"/>
    <n v="0"/>
    <n v="0"/>
    <n v="1"/>
    <n v="1"/>
    <n v="3"/>
    <n v="1"/>
    <x v="1"/>
    <x v="0"/>
    <n v="440"/>
    <n v="122000"/>
  </r>
  <r>
    <x v="2"/>
    <n v="5"/>
    <s v="Ex"/>
    <x v="0"/>
    <n v="1710"/>
    <n v="0"/>
    <n v="1"/>
    <n v="0"/>
    <n v="2"/>
    <n v="0"/>
    <n v="2"/>
    <n v="1"/>
    <x v="0"/>
    <x v="1"/>
    <n v="866"/>
    <n v="372402"/>
  </r>
  <r>
    <x v="1"/>
    <n v="5"/>
    <s v="Gd"/>
    <x v="0"/>
    <n v="1097"/>
    <n v="896"/>
    <n v="0"/>
    <n v="0"/>
    <n v="2"/>
    <n v="1"/>
    <n v="4"/>
    <n v="1"/>
    <x v="1"/>
    <x v="0"/>
    <n v="495"/>
    <n v="190000"/>
  </r>
  <r>
    <x v="1"/>
    <n v="7"/>
    <s v="Gd"/>
    <x v="0"/>
    <n v="1252"/>
    <n v="0"/>
    <n v="1"/>
    <n v="0"/>
    <n v="1"/>
    <n v="0"/>
    <n v="1"/>
    <n v="1"/>
    <x v="1"/>
    <x v="0"/>
    <n v="564"/>
    <n v="235000"/>
  </r>
  <r>
    <x v="1"/>
    <n v="5"/>
    <s v="TA"/>
    <x v="0"/>
    <n v="1200"/>
    <n v="0"/>
    <n v="0"/>
    <n v="0"/>
    <n v="1"/>
    <n v="0"/>
    <n v="4"/>
    <n v="1"/>
    <x v="1"/>
    <x v="2"/>
    <n v="312"/>
    <n v="125000"/>
  </r>
  <r>
    <x v="1"/>
    <n v="5"/>
    <s v="Fa"/>
    <x v="1"/>
    <n v="572"/>
    <n v="524"/>
    <n v="0"/>
    <n v="0"/>
    <n v="1"/>
    <n v="0"/>
    <n v="2"/>
    <n v="1"/>
    <x v="1"/>
    <x v="3"/>
    <n v="0"/>
    <n v="79000"/>
  </r>
  <r>
    <x v="3"/>
    <n v="7"/>
    <s v="TA"/>
    <x v="0"/>
    <n v="1040"/>
    <n v="0"/>
    <n v="0"/>
    <n v="0"/>
    <n v="1"/>
    <n v="0"/>
    <n v="2"/>
    <n v="1"/>
    <x v="1"/>
    <x v="0"/>
    <n v="625"/>
    <n v="109500"/>
  </r>
  <r>
    <x v="2"/>
    <n v="5"/>
    <s v="Ex"/>
    <x v="0"/>
    <n v="774"/>
    <n v="1194"/>
    <n v="0"/>
    <n v="0"/>
    <n v="2"/>
    <n v="1"/>
    <n v="4"/>
    <n v="1"/>
    <x v="2"/>
    <x v="1"/>
    <n v="680"/>
    <n v="269500"/>
  </r>
  <r>
    <x v="0"/>
    <n v="5"/>
    <s v="Ex"/>
    <x v="0"/>
    <n v="991"/>
    <n v="956"/>
    <n v="0"/>
    <n v="0"/>
    <n v="2"/>
    <n v="1"/>
    <n v="3"/>
    <n v="1"/>
    <x v="0"/>
    <x v="0"/>
    <n v="678"/>
    <n v="254900"/>
  </r>
  <r>
    <x v="0"/>
    <n v="5"/>
    <s v="Ex"/>
    <x v="0"/>
    <n v="1392"/>
    <n v="1070"/>
    <n v="1"/>
    <n v="0"/>
    <n v="2"/>
    <n v="1"/>
    <n v="4"/>
    <n v="1"/>
    <x v="0"/>
    <x v="0"/>
    <n v="576"/>
    <n v="320000"/>
  </r>
  <r>
    <x v="1"/>
    <n v="6"/>
    <s v="TA"/>
    <x v="0"/>
    <n v="1232"/>
    <n v="0"/>
    <n v="0"/>
    <n v="0"/>
    <n v="2"/>
    <n v="0"/>
    <n v="3"/>
    <n v="1"/>
    <x v="1"/>
    <x v="0"/>
    <n v="516"/>
    <n v="162500"/>
  </r>
  <r>
    <x v="4"/>
    <n v="5"/>
    <s v="Ex"/>
    <x v="0"/>
    <n v="1572"/>
    <n v="1096"/>
    <n v="1"/>
    <n v="0"/>
    <n v="2"/>
    <n v="1"/>
    <n v="3"/>
    <n v="1"/>
    <x v="2"/>
    <x v="1"/>
    <n v="726"/>
    <n v="412500"/>
  </r>
  <r>
    <x v="0"/>
    <n v="5"/>
    <s v="Ex"/>
    <x v="0"/>
    <n v="1541"/>
    <n v="0"/>
    <n v="0"/>
    <n v="0"/>
    <n v="2"/>
    <n v="0"/>
    <n v="3"/>
    <n v="1"/>
    <x v="0"/>
    <x v="0"/>
    <n v="532"/>
    <n v="220000"/>
  </r>
  <r>
    <x v="5"/>
    <n v="6"/>
    <s v="Ex"/>
    <x v="0"/>
    <n v="882"/>
    <n v="0"/>
    <n v="0"/>
    <n v="0"/>
    <n v="1"/>
    <n v="0"/>
    <n v="1"/>
    <n v="1"/>
    <x v="1"/>
    <x v="3"/>
    <n v="0"/>
    <n v="103200"/>
  </r>
  <r>
    <x v="1"/>
    <n v="7"/>
    <s v="Gd"/>
    <x v="0"/>
    <n v="1149"/>
    <n v="467"/>
    <n v="0"/>
    <n v="0"/>
    <n v="2"/>
    <n v="0"/>
    <n v="3"/>
    <n v="1"/>
    <x v="0"/>
    <x v="2"/>
    <n v="216"/>
    <n v="152000"/>
  </r>
  <r>
    <x v="3"/>
    <n v="7"/>
    <s v="Gd"/>
    <x v="0"/>
    <n v="808"/>
    <n v="547"/>
    <n v="1"/>
    <n v="0"/>
    <n v="2"/>
    <n v="0"/>
    <n v="4"/>
    <n v="2"/>
    <x v="1"/>
    <x v="3"/>
    <n v="0"/>
    <n v="127500"/>
  </r>
  <r>
    <x v="3"/>
    <n v="5"/>
    <s v="Ex"/>
    <x v="0"/>
    <n v="1867"/>
    <n v="0"/>
    <n v="1"/>
    <n v="0"/>
    <n v="1"/>
    <n v="0"/>
    <n v="2"/>
    <n v="1"/>
    <x v="1"/>
    <x v="2"/>
    <n v="303"/>
    <n v="190000"/>
  </r>
  <r>
    <x v="2"/>
    <n v="5"/>
    <s v="Ex"/>
    <x v="0"/>
    <n v="1610"/>
    <n v="551"/>
    <n v="1"/>
    <n v="0"/>
    <n v="1"/>
    <n v="1"/>
    <n v="3"/>
    <n v="1"/>
    <x v="2"/>
    <x v="1"/>
    <n v="789"/>
    <n v="325624"/>
  </r>
  <r>
    <x v="0"/>
    <n v="5"/>
    <s v="Ex"/>
    <x v="0"/>
    <n v="840"/>
    <n v="880"/>
    <n v="0"/>
    <n v="0"/>
    <n v="2"/>
    <n v="1"/>
    <n v="3"/>
    <n v="1"/>
    <x v="0"/>
    <x v="0"/>
    <n v="440"/>
    <n v="183500"/>
  </r>
  <r>
    <x v="2"/>
    <n v="6"/>
    <s v="TA"/>
    <x v="0"/>
    <n v="1707"/>
    <n v="0"/>
    <n v="0"/>
    <n v="0"/>
    <n v="2"/>
    <n v="1"/>
    <n v="2"/>
    <n v="1"/>
    <x v="1"/>
    <x v="0"/>
    <n v="511"/>
    <n v="228000"/>
  </r>
  <r>
    <x v="3"/>
    <n v="6"/>
    <s v="TA"/>
    <x v="0"/>
    <n v="854"/>
    <n v="0"/>
    <n v="0"/>
    <n v="0"/>
    <n v="1"/>
    <n v="1"/>
    <n v="2"/>
    <n v="1"/>
    <x v="1"/>
    <x v="0"/>
    <n v="660"/>
    <n v="128500"/>
  </r>
  <r>
    <x v="1"/>
    <n v="5"/>
    <s v="Fa"/>
    <x v="0"/>
    <n v="1656"/>
    <n v="0"/>
    <n v="1"/>
    <n v="0"/>
    <n v="1"/>
    <n v="0"/>
    <n v="3"/>
    <n v="1"/>
    <x v="1"/>
    <x v="0"/>
    <n v="528"/>
    <n v="215000"/>
  </r>
  <r>
    <x v="0"/>
    <n v="7"/>
    <s v="Gd"/>
    <x v="0"/>
    <n v="1064"/>
    <n v="703"/>
    <n v="1"/>
    <n v="0"/>
    <n v="2"/>
    <n v="0"/>
    <n v="2"/>
    <n v="1"/>
    <x v="0"/>
    <x v="0"/>
    <n v="504"/>
    <n v="239000"/>
  </r>
  <r>
    <x v="1"/>
    <n v="5"/>
    <s v="TA"/>
    <x v="0"/>
    <n v="1362"/>
    <n v="0"/>
    <n v="1"/>
    <n v="0"/>
    <n v="1"/>
    <n v="1"/>
    <n v="3"/>
    <n v="1"/>
    <x v="1"/>
    <x v="0"/>
    <n v="504"/>
    <n v="163000"/>
  </r>
  <r>
    <x v="1"/>
    <n v="5"/>
    <s v="TA"/>
    <x v="0"/>
    <n v="1651"/>
    <n v="0"/>
    <n v="1"/>
    <n v="0"/>
    <n v="2"/>
    <n v="0"/>
    <n v="3"/>
    <n v="1"/>
    <x v="1"/>
    <x v="0"/>
    <n v="616"/>
    <n v="184000"/>
  </r>
  <r>
    <x v="1"/>
    <n v="7"/>
    <s v="TA"/>
    <x v="0"/>
    <n v="2158"/>
    <n v="0"/>
    <n v="1"/>
    <n v="0"/>
    <n v="2"/>
    <n v="0"/>
    <n v="4"/>
    <n v="1"/>
    <x v="0"/>
    <x v="0"/>
    <n v="576"/>
    <n v="243000"/>
  </r>
  <r>
    <x v="1"/>
    <n v="5"/>
    <s v="TA"/>
    <x v="0"/>
    <n v="1164"/>
    <n v="896"/>
    <n v="0"/>
    <n v="1"/>
    <n v="2"/>
    <n v="1"/>
    <n v="4"/>
    <n v="1"/>
    <x v="1"/>
    <x v="0"/>
    <n v="521"/>
    <n v="211000"/>
  </r>
  <r>
    <x v="3"/>
    <n v="5"/>
    <s v="Ex"/>
    <x v="0"/>
    <n v="1252"/>
    <n v="668"/>
    <n v="1"/>
    <n v="0"/>
    <n v="2"/>
    <n v="0"/>
    <n v="4"/>
    <n v="1"/>
    <x v="0"/>
    <x v="0"/>
    <n v="451"/>
    <n v="172500"/>
  </r>
  <r>
    <x v="4"/>
    <n v="5"/>
    <s v="Ex"/>
    <x v="0"/>
    <n v="2234"/>
    <n v="0"/>
    <n v="1"/>
    <n v="0"/>
    <n v="2"/>
    <n v="0"/>
    <n v="1"/>
    <n v="1"/>
    <x v="2"/>
    <x v="1"/>
    <n v="1166"/>
    <n v="501837"/>
  </r>
  <r>
    <x v="3"/>
    <n v="6"/>
    <s v="TA"/>
    <x v="0"/>
    <n v="968"/>
    <n v="0"/>
    <n v="0"/>
    <n v="0"/>
    <n v="1"/>
    <n v="0"/>
    <n v="2"/>
    <n v="1"/>
    <x v="1"/>
    <x v="0"/>
    <n v="480"/>
    <n v="100000"/>
  </r>
  <r>
    <x v="1"/>
    <n v="5"/>
    <s v="Ex"/>
    <x v="0"/>
    <n v="769"/>
    <n v="756"/>
    <n v="0"/>
    <n v="0"/>
    <n v="2"/>
    <n v="1"/>
    <n v="3"/>
    <n v="1"/>
    <x v="0"/>
    <x v="0"/>
    <n v="440"/>
    <n v="177000"/>
  </r>
  <r>
    <x v="0"/>
    <n v="6"/>
    <s v="Gd"/>
    <x v="0"/>
    <n v="901"/>
    <n v="901"/>
    <n v="0"/>
    <n v="0"/>
    <n v="1"/>
    <n v="1"/>
    <n v="4"/>
    <n v="1"/>
    <x v="1"/>
    <x v="2"/>
    <n v="216"/>
    <n v="200100"/>
  </r>
  <r>
    <x v="3"/>
    <n v="6"/>
    <s v="Ex"/>
    <x v="0"/>
    <n v="1340"/>
    <n v="0"/>
    <n v="0"/>
    <n v="0"/>
    <n v="1"/>
    <n v="0"/>
    <n v="3"/>
    <n v="1"/>
    <x v="1"/>
    <x v="2"/>
    <n v="252"/>
    <n v="120000"/>
  </r>
  <r>
    <x v="0"/>
    <n v="5"/>
    <s v="Ex"/>
    <x v="0"/>
    <n v="1362"/>
    <n v="720"/>
    <n v="0"/>
    <n v="0"/>
    <n v="2"/>
    <n v="1"/>
    <n v="3"/>
    <n v="1"/>
    <x v="0"/>
    <x v="0"/>
    <n v="484"/>
    <n v="200000"/>
  </r>
  <r>
    <x v="3"/>
    <n v="8"/>
    <s v="Gd"/>
    <x v="0"/>
    <n v="936"/>
    <n v="316"/>
    <n v="0"/>
    <n v="0"/>
    <n v="1"/>
    <n v="0"/>
    <n v="3"/>
    <n v="1"/>
    <x v="1"/>
    <x v="0"/>
    <n v="576"/>
    <n v="127000"/>
  </r>
  <r>
    <x v="6"/>
    <n v="9"/>
    <s v="Ex"/>
    <x v="0"/>
    <n v="1518"/>
    <n v="1518"/>
    <n v="0"/>
    <n v="0"/>
    <n v="2"/>
    <n v="1"/>
    <n v="4"/>
    <n v="1"/>
    <x v="2"/>
    <x v="1"/>
    <n v="840"/>
    <n v="475000"/>
  </r>
  <r>
    <x v="0"/>
    <n v="5"/>
    <s v="Ex"/>
    <x v="0"/>
    <n v="1217"/>
    <n v="0"/>
    <n v="1"/>
    <n v="0"/>
    <n v="2"/>
    <n v="0"/>
    <n v="3"/>
    <n v="1"/>
    <x v="0"/>
    <x v="0"/>
    <n v="497"/>
    <n v="173000"/>
  </r>
  <r>
    <x v="3"/>
    <n v="7"/>
    <s v="Ex"/>
    <x v="0"/>
    <n v="808"/>
    <n v="704"/>
    <n v="0"/>
    <n v="0"/>
    <n v="2"/>
    <n v="1"/>
    <n v="3"/>
    <n v="1"/>
    <x v="1"/>
    <x v="2"/>
    <n v="180"/>
    <n v="135000"/>
  </r>
  <r>
    <x v="3"/>
    <n v="5"/>
    <s v="TA"/>
    <x v="0"/>
    <n v="1224"/>
    <n v="0"/>
    <n v="2"/>
    <n v="0"/>
    <n v="0"/>
    <n v="2"/>
    <n v="2"/>
    <n v="2"/>
    <x v="1"/>
    <x v="0"/>
    <n v="528"/>
    <n v="153337"/>
  </r>
  <r>
    <x v="2"/>
    <n v="5"/>
    <s v="Ex"/>
    <x v="0"/>
    <n v="1593"/>
    <n v="0"/>
    <n v="1"/>
    <n v="0"/>
    <n v="1"/>
    <n v="1"/>
    <n v="0"/>
    <n v="1"/>
    <x v="2"/>
    <x v="0"/>
    <n v="682"/>
    <n v="286000"/>
  </r>
  <r>
    <x v="2"/>
    <n v="8"/>
    <s v="TA"/>
    <x v="0"/>
    <n v="1549"/>
    <n v="1178"/>
    <n v="0"/>
    <n v="0"/>
    <n v="2"/>
    <n v="1"/>
    <n v="3"/>
    <n v="1"/>
    <x v="0"/>
    <x v="0"/>
    <n v="440"/>
    <n v="315000"/>
  </r>
  <r>
    <x v="0"/>
    <n v="9"/>
    <s v="Gd"/>
    <x v="0"/>
    <n v="725"/>
    <n v="754"/>
    <n v="1"/>
    <n v="0"/>
    <n v="1"/>
    <n v="1"/>
    <n v="4"/>
    <n v="1"/>
    <x v="0"/>
    <x v="0"/>
    <n v="484"/>
    <n v="184000"/>
  </r>
  <r>
    <x v="0"/>
    <n v="5"/>
    <s v="Ex"/>
    <x v="0"/>
    <n v="1431"/>
    <n v="0"/>
    <n v="1"/>
    <n v="0"/>
    <n v="2"/>
    <n v="0"/>
    <n v="3"/>
    <n v="1"/>
    <x v="0"/>
    <x v="0"/>
    <n v="666"/>
    <n v="192000"/>
  </r>
  <r>
    <x v="0"/>
    <n v="5"/>
    <s v="Ex"/>
    <x v="0"/>
    <n v="970"/>
    <n v="739"/>
    <n v="0"/>
    <n v="0"/>
    <n v="2"/>
    <n v="0"/>
    <n v="3"/>
    <n v="1"/>
    <x v="0"/>
    <x v="0"/>
    <n v="380"/>
    <n v="130000"/>
  </r>
  <r>
    <x v="3"/>
    <n v="7"/>
    <s v="TA"/>
    <x v="0"/>
    <n v="864"/>
    <n v="0"/>
    <n v="0"/>
    <n v="0"/>
    <n v="1"/>
    <n v="0"/>
    <n v="3"/>
    <n v="1"/>
    <x v="1"/>
    <x v="2"/>
    <n v="352"/>
    <n v="127000"/>
  </r>
  <r>
    <x v="1"/>
    <n v="6"/>
    <s v="TA"/>
    <x v="0"/>
    <n v="855"/>
    <n v="601"/>
    <n v="0"/>
    <n v="0"/>
    <n v="2"/>
    <n v="1"/>
    <n v="3"/>
    <n v="1"/>
    <x v="1"/>
    <x v="0"/>
    <n v="440"/>
    <n v="148500"/>
  </r>
  <r>
    <x v="0"/>
    <n v="5"/>
    <s v="Ex"/>
    <x v="0"/>
    <n v="1726"/>
    <n v="0"/>
    <n v="1"/>
    <n v="0"/>
    <n v="2"/>
    <n v="0"/>
    <n v="3"/>
    <n v="1"/>
    <x v="2"/>
    <x v="1"/>
    <n v="786"/>
    <n v="311872"/>
  </r>
  <r>
    <x v="2"/>
    <n v="4"/>
    <s v="Gd"/>
    <x v="0"/>
    <n v="1360"/>
    <n v="1360"/>
    <n v="1"/>
    <n v="1"/>
    <n v="2"/>
    <n v="0"/>
    <n v="4"/>
    <n v="1"/>
    <x v="0"/>
    <x v="0"/>
    <n v="795"/>
    <n v="235000"/>
  </r>
  <r>
    <x v="1"/>
    <n v="6"/>
    <s v="Ex"/>
    <x v="0"/>
    <n v="929"/>
    <n v="929"/>
    <n v="0"/>
    <n v="0"/>
    <n v="1"/>
    <n v="0"/>
    <n v="5"/>
    <n v="1"/>
    <x v="1"/>
    <x v="3"/>
    <n v="0"/>
    <n v="104000"/>
  </r>
  <r>
    <x v="2"/>
    <n v="5"/>
    <s v="Ex"/>
    <x v="0"/>
    <n v="1713"/>
    <n v="0"/>
    <n v="1"/>
    <n v="0"/>
    <n v="2"/>
    <n v="0"/>
    <n v="3"/>
    <n v="1"/>
    <x v="2"/>
    <x v="1"/>
    <n v="856"/>
    <n v="274900"/>
  </r>
  <r>
    <x v="5"/>
    <n v="5"/>
    <s v="Ex"/>
    <x v="0"/>
    <n v="1121"/>
    <n v="0"/>
    <n v="0"/>
    <n v="0"/>
    <n v="2"/>
    <n v="0"/>
    <n v="2"/>
    <n v="1"/>
    <x v="1"/>
    <x v="0"/>
    <n v="440"/>
    <n v="140000"/>
  </r>
  <r>
    <x v="1"/>
    <n v="6"/>
    <s v="TA"/>
    <x v="0"/>
    <n v="1279"/>
    <n v="0"/>
    <n v="0"/>
    <n v="1"/>
    <n v="2"/>
    <n v="0"/>
    <n v="3"/>
    <n v="1"/>
    <x v="1"/>
    <x v="0"/>
    <n v="473"/>
    <n v="171500"/>
  </r>
  <r>
    <x v="1"/>
    <n v="6"/>
    <s v="Gd"/>
    <x v="0"/>
    <n v="865"/>
    <n v="445"/>
    <n v="0"/>
    <n v="0"/>
    <n v="2"/>
    <n v="0"/>
    <n v="2"/>
    <n v="1"/>
    <x v="1"/>
    <x v="2"/>
    <n v="398"/>
    <n v="112000"/>
  </r>
  <r>
    <x v="1"/>
    <n v="5"/>
    <s v="Ex"/>
    <x v="0"/>
    <n v="848"/>
    <n v="0"/>
    <n v="1"/>
    <n v="0"/>
    <n v="1"/>
    <n v="0"/>
    <n v="1"/>
    <n v="1"/>
    <x v="0"/>
    <x v="0"/>
    <n v="420"/>
    <n v="149000"/>
  </r>
  <r>
    <x v="3"/>
    <n v="7"/>
    <s v="TA"/>
    <x v="0"/>
    <n v="720"/>
    <n v="564"/>
    <n v="0"/>
    <n v="0"/>
    <n v="1"/>
    <n v="1"/>
    <n v="2"/>
    <n v="1"/>
    <x v="1"/>
    <x v="2"/>
    <n v="240"/>
    <n v="110000"/>
  </r>
  <r>
    <x v="0"/>
    <n v="5"/>
    <s v="Ex"/>
    <x v="0"/>
    <n v="1442"/>
    <n v="0"/>
    <n v="0"/>
    <n v="0"/>
    <n v="2"/>
    <n v="0"/>
    <n v="3"/>
    <n v="1"/>
    <x v="1"/>
    <x v="0"/>
    <n v="500"/>
    <n v="180500"/>
  </r>
  <r>
    <x v="3"/>
    <n v="5"/>
    <s v="TA"/>
    <x v="0"/>
    <n v="1696"/>
    <n v="0"/>
    <n v="0"/>
    <n v="0"/>
    <n v="1"/>
    <n v="1"/>
    <n v="3"/>
    <n v="1"/>
    <x v="1"/>
    <x v="2"/>
    <n v="349"/>
    <n v="143900"/>
  </r>
  <r>
    <x v="5"/>
    <n v="5"/>
    <s v="TA"/>
    <x v="0"/>
    <n v="1100"/>
    <n v="0"/>
    <n v="1"/>
    <n v="0"/>
    <n v="1"/>
    <n v="0"/>
    <n v="3"/>
    <n v="1"/>
    <x v="1"/>
    <x v="2"/>
    <n v="312"/>
    <n v="141000"/>
  </r>
  <r>
    <x v="0"/>
    <n v="5"/>
    <s v="Ex"/>
    <x v="0"/>
    <n v="1180"/>
    <n v="882"/>
    <n v="1"/>
    <n v="0"/>
    <n v="2"/>
    <n v="1"/>
    <n v="3"/>
    <n v="1"/>
    <x v="1"/>
    <x v="0"/>
    <n v="454"/>
    <n v="277000"/>
  </r>
  <r>
    <x v="1"/>
    <n v="7"/>
    <s v="Ex"/>
    <x v="0"/>
    <n v="1092"/>
    <n v="0"/>
    <n v="1"/>
    <n v="0"/>
    <n v="1"/>
    <n v="0"/>
    <n v="3"/>
    <n v="1"/>
    <x v="1"/>
    <x v="0"/>
    <n v="504"/>
    <n v="145000"/>
  </r>
  <r>
    <x v="3"/>
    <n v="6"/>
    <s v="TA"/>
    <x v="1"/>
    <n v="864"/>
    <n v="0"/>
    <n v="1"/>
    <n v="0"/>
    <n v="1"/>
    <n v="0"/>
    <n v="2"/>
    <n v="1"/>
    <x v="1"/>
    <x v="3"/>
    <n v="0"/>
    <n v="98000"/>
  </r>
  <r>
    <x v="1"/>
    <n v="5"/>
    <s v="Ex"/>
    <x v="0"/>
    <n v="1212"/>
    <n v="0"/>
    <n v="0"/>
    <n v="0"/>
    <n v="2"/>
    <n v="0"/>
    <n v="3"/>
    <n v="1"/>
    <x v="0"/>
    <x v="0"/>
    <n v="460"/>
    <n v="186000"/>
  </r>
  <r>
    <x v="0"/>
    <n v="5"/>
    <s v="Ex"/>
    <x v="0"/>
    <n v="932"/>
    <n v="920"/>
    <n v="1"/>
    <n v="0"/>
    <n v="2"/>
    <n v="1"/>
    <n v="3"/>
    <n v="1"/>
    <x v="0"/>
    <x v="0"/>
    <n v="644"/>
    <n v="252678"/>
  </r>
  <r>
    <x v="3"/>
    <n v="5"/>
    <s v="Ex"/>
    <x v="0"/>
    <n v="990"/>
    <n v="0"/>
    <n v="0"/>
    <n v="1"/>
    <n v="1"/>
    <n v="0"/>
    <n v="3"/>
    <n v="1"/>
    <x v="1"/>
    <x v="0"/>
    <n v="576"/>
    <n v="156000"/>
  </r>
  <r>
    <x v="1"/>
    <n v="7"/>
    <s v="Ex"/>
    <x v="0"/>
    <n v="689"/>
    <n v="703"/>
    <n v="0"/>
    <n v="0"/>
    <n v="1"/>
    <n v="1"/>
    <n v="3"/>
    <n v="1"/>
    <x v="1"/>
    <x v="2"/>
    <n v="299"/>
    <n v="161750"/>
  </r>
  <r>
    <x v="3"/>
    <n v="6"/>
    <s v="TA"/>
    <x v="0"/>
    <n v="1236"/>
    <n v="0"/>
    <n v="0"/>
    <n v="1"/>
    <n v="1"/>
    <n v="0"/>
    <n v="2"/>
    <n v="1"/>
    <x v="0"/>
    <x v="2"/>
    <n v="447"/>
    <n v="134450"/>
  </r>
  <r>
    <x v="0"/>
    <n v="5"/>
    <s v="Ex"/>
    <x v="0"/>
    <n v="1436"/>
    <n v="0"/>
    <n v="1"/>
    <n v="0"/>
    <n v="2"/>
    <n v="0"/>
    <n v="3"/>
    <n v="1"/>
    <x v="0"/>
    <x v="0"/>
    <n v="484"/>
    <n v="210000"/>
  </r>
  <r>
    <x v="5"/>
    <n v="4"/>
    <s v="Fa"/>
    <x v="1"/>
    <n v="810"/>
    <n v="518"/>
    <n v="0"/>
    <n v="0"/>
    <n v="1"/>
    <n v="0"/>
    <n v="3"/>
    <n v="1"/>
    <x v="1"/>
    <x v="2"/>
    <n v="210"/>
    <n v="107000"/>
  </r>
  <r>
    <x v="0"/>
    <n v="9"/>
    <s v="Ex"/>
    <x v="0"/>
    <n v="1137"/>
    <n v="817"/>
    <n v="0"/>
    <n v="1"/>
    <n v="1"/>
    <n v="1"/>
    <n v="3"/>
    <n v="1"/>
    <x v="0"/>
    <x v="0"/>
    <n v="431"/>
    <n v="311500"/>
  </r>
  <r>
    <x v="0"/>
    <n v="5"/>
    <s v="Ex"/>
    <x v="0"/>
    <n v="1248"/>
    <n v="0"/>
    <n v="0"/>
    <n v="0"/>
    <n v="2"/>
    <n v="0"/>
    <n v="2"/>
    <n v="1"/>
    <x v="0"/>
    <x v="0"/>
    <n v="438"/>
    <n v="167240"/>
  </r>
  <r>
    <x v="0"/>
    <n v="5"/>
    <s v="Ex"/>
    <x v="0"/>
    <n v="1498"/>
    <n v="0"/>
    <n v="0"/>
    <n v="0"/>
    <n v="2"/>
    <n v="0"/>
    <n v="2"/>
    <n v="1"/>
    <x v="0"/>
    <x v="0"/>
    <n v="675"/>
    <n v="204900"/>
  </r>
  <r>
    <x v="1"/>
    <n v="5"/>
    <s v="Ex"/>
    <x v="0"/>
    <n v="1010"/>
    <n v="1257"/>
    <n v="0"/>
    <n v="0"/>
    <n v="2"/>
    <n v="1"/>
    <n v="4"/>
    <n v="1"/>
    <x v="0"/>
    <x v="0"/>
    <n v="390"/>
    <n v="200000"/>
  </r>
  <r>
    <x v="1"/>
    <n v="6"/>
    <s v="TA"/>
    <x v="0"/>
    <n v="811"/>
    <n v="741"/>
    <n v="1"/>
    <n v="0"/>
    <n v="2"/>
    <n v="1"/>
    <n v="3"/>
    <n v="1"/>
    <x v="1"/>
    <x v="0"/>
    <n v="434"/>
    <n v="179900"/>
  </r>
  <r>
    <x v="5"/>
    <n v="6"/>
    <s v="Gd"/>
    <x v="0"/>
    <n v="864"/>
    <n v="0"/>
    <n v="0"/>
    <n v="0"/>
    <n v="1"/>
    <n v="0"/>
    <n v="2"/>
    <n v="1"/>
    <x v="1"/>
    <x v="0"/>
    <n v="576"/>
    <n v="97000"/>
  </r>
  <r>
    <x v="6"/>
    <n v="5"/>
    <s v="Ex"/>
    <x v="0"/>
    <n v="2392"/>
    <n v="0"/>
    <n v="0"/>
    <n v="0"/>
    <n v="2"/>
    <n v="0"/>
    <n v="3"/>
    <n v="1"/>
    <x v="2"/>
    <x v="1"/>
    <n v="968"/>
    <n v="386250"/>
  </r>
  <r>
    <x v="3"/>
    <n v="5"/>
    <s v="TA"/>
    <x v="0"/>
    <n v="630"/>
    <n v="672"/>
    <n v="0"/>
    <n v="0"/>
    <n v="2"/>
    <n v="1"/>
    <n v="3"/>
    <n v="1"/>
    <x v="1"/>
    <x v="2"/>
    <n v="280"/>
    <n v="112000"/>
  </r>
  <r>
    <x v="0"/>
    <n v="5"/>
    <s v="Ex"/>
    <x v="0"/>
    <n v="1214"/>
    <n v="1306"/>
    <n v="0"/>
    <n v="0"/>
    <n v="2"/>
    <n v="1"/>
    <n v="4"/>
    <n v="1"/>
    <x v="0"/>
    <x v="1"/>
    <n v="721"/>
    <n v="290000"/>
  </r>
  <r>
    <x v="1"/>
    <n v="6"/>
    <s v="TA"/>
    <x v="0"/>
    <n v="483"/>
    <n v="504"/>
    <n v="0"/>
    <n v="0"/>
    <n v="1"/>
    <n v="1"/>
    <n v="2"/>
    <n v="1"/>
    <x v="1"/>
    <x v="2"/>
    <n v="280"/>
    <n v="106000"/>
  </r>
  <r>
    <x v="3"/>
    <n v="5"/>
    <s v="TA"/>
    <x v="0"/>
    <n v="912"/>
    <n v="0"/>
    <n v="0"/>
    <n v="0"/>
    <n v="1"/>
    <n v="0"/>
    <n v="3"/>
    <n v="1"/>
    <x v="1"/>
    <x v="2"/>
    <n v="336"/>
    <n v="125000"/>
  </r>
  <r>
    <x v="0"/>
    <n v="5"/>
    <s v="Ex"/>
    <x v="0"/>
    <n v="1555"/>
    <n v="0"/>
    <n v="0"/>
    <n v="0"/>
    <n v="2"/>
    <n v="0"/>
    <n v="2"/>
    <n v="1"/>
    <x v="0"/>
    <x v="0"/>
    <n v="430"/>
    <n v="192500"/>
  </r>
  <r>
    <x v="1"/>
    <n v="6"/>
    <s v="TA"/>
    <x v="0"/>
    <n v="1194"/>
    <n v="0"/>
    <n v="1"/>
    <n v="0"/>
    <n v="1"/>
    <n v="0"/>
    <n v="3"/>
    <n v="1"/>
    <x v="1"/>
    <x v="2"/>
    <n v="312"/>
    <n v="148000"/>
  </r>
  <r>
    <x v="2"/>
    <n v="5"/>
    <s v="Ex"/>
    <x v="0"/>
    <n v="1490"/>
    <n v="1304"/>
    <n v="1"/>
    <n v="0"/>
    <n v="2"/>
    <n v="1"/>
    <n v="4"/>
    <n v="1"/>
    <x v="2"/>
    <x v="1"/>
    <n v="810"/>
    <n v="403000"/>
  </r>
  <r>
    <x v="1"/>
    <n v="5"/>
    <s v="TA"/>
    <x v="0"/>
    <n v="483"/>
    <n v="504"/>
    <n v="0"/>
    <n v="0"/>
    <n v="1"/>
    <n v="1"/>
    <n v="2"/>
    <n v="1"/>
    <x v="1"/>
    <x v="2"/>
    <n v="288"/>
    <n v="94500"/>
  </r>
  <r>
    <x v="3"/>
    <n v="6"/>
    <s v="TA"/>
    <x v="0"/>
    <n v="894"/>
    <n v="0"/>
    <n v="1"/>
    <n v="0"/>
    <n v="1"/>
    <n v="0"/>
    <n v="3"/>
    <n v="1"/>
    <x v="1"/>
    <x v="2"/>
    <n v="308"/>
    <n v="128200"/>
  </r>
  <r>
    <x v="1"/>
    <n v="5"/>
    <s v="Ex"/>
    <x v="0"/>
    <n v="860"/>
    <n v="1100"/>
    <n v="1"/>
    <n v="0"/>
    <n v="2"/>
    <n v="1"/>
    <n v="4"/>
    <n v="1"/>
    <x v="0"/>
    <x v="0"/>
    <n v="440"/>
    <n v="216500"/>
  </r>
  <r>
    <x v="1"/>
    <n v="3"/>
    <s v="TA"/>
    <x v="0"/>
    <n v="483"/>
    <n v="504"/>
    <n v="0"/>
    <n v="0"/>
    <n v="1"/>
    <n v="1"/>
    <n v="2"/>
    <n v="1"/>
    <x v="1"/>
    <x v="2"/>
    <n v="264"/>
    <n v="89500"/>
  </r>
  <r>
    <x v="0"/>
    <n v="5"/>
    <s v="Ex"/>
    <x v="0"/>
    <n v="1414"/>
    <n v="0"/>
    <n v="0"/>
    <n v="0"/>
    <n v="2"/>
    <n v="0"/>
    <n v="3"/>
    <n v="1"/>
    <x v="0"/>
    <x v="0"/>
    <n v="494"/>
    <n v="185500"/>
  </r>
  <r>
    <x v="0"/>
    <n v="7"/>
    <s v="Ex"/>
    <x v="0"/>
    <n v="1014"/>
    <n v="730"/>
    <n v="0"/>
    <n v="0"/>
    <n v="2"/>
    <n v="1"/>
    <n v="3"/>
    <n v="1"/>
    <x v="0"/>
    <x v="0"/>
    <n v="457"/>
    <n v="194500"/>
  </r>
  <r>
    <x v="2"/>
    <n v="5"/>
    <s v="Ex"/>
    <x v="0"/>
    <n v="1694"/>
    <n v="0"/>
    <n v="0"/>
    <n v="0"/>
    <n v="2"/>
    <n v="0"/>
    <n v="3"/>
    <n v="1"/>
    <x v="0"/>
    <x v="1"/>
    <n v="818"/>
    <n v="318000"/>
  </r>
  <r>
    <x v="1"/>
    <n v="4"/>
    <s v="TA"/>
    <x v="0"/>
    <n v="798"/>
    <n v="689"/>
    <n v="0"/>
    <n v="0"/>
    <n v="1"/>
    <n v="1"/>
    <n v="3"/>
    <n v="1"/>
    <x v="1"/>
    <x v="2"/>
    <n v="220"/>
    <n v="113000"/>
  </r>
  <r>
    <x v="2"/>
    <n v="5"/>
    <s v="Ex"/>
    <x v="0"/>
    <n v="1566"/>
    <n v="0"/>
    <n v="1"/>
    <n v="0"/>
    <n v="2"/>
    <n v="0"/>
    <n v="3"/>
    <n v="1"/>
    <x v="0"/>
    <x v="0"/>
    <n v="750"/>
    <n v="262500"/>
  </r>
  <r>
    <x v="3"/>
    <n v="9"/>
    <s v="Gd"/>
    <x v="0"/>
    <n v="866"/>
    <n v="0"/>
    <n v="0"/>
    <n v="0"/>
    <n v="1"/>
    <n v="0"/>
    <n v="2"/>
    <n v="1"/>
    <x v="0"/>
    <x v="3"/>
    <n v="0"/>
    <n v="110500"/>
  </r>
  <r>
    <x v="3"/>
    <n v="4"/>
    <s v="Gd"/>
    <x v="1"/>
    <n v="889"/>
    <n v="551"/>
    <n v="0"/>
    <n v="0"/>
    <n v="1"/>
    <n v="0"/>
    <n v="3"/>
    <n v="1"/>
    <x v="1"/>
    <x v="2"/>
    <n v="352"/>
    <n v="79000"/>
  </r>
  <r>
    <x v="1"/>
    <n v="6"/>
    <s v="TA"/>
    <x v="0"/>
    <n v="626"/>
    <n v="591"/>
    <n v="0"/>
    <n v="0"/>
    <n v="1"/>
    <n v="1"/>
    <n v="3"/>
    <n v="1"/>
    <x v="1"/>
    <x v="2"/>
    <n v="288"/>
    <n v="120000"/>
  </r>
  <r>
    <x v="0"/>
    <n v="5"/>
    <s v="Ex"/>
    <x v="0"/>
    <n v="1222"/>
    <n v="888"/>
    <n v="1"/>
    <n v="0"/>
    <n v="2"/>
    <n v="1"/>
    <n v="3"/>
    <n v="1"/>
    <x v="0"/>
    <x v="0"/>
    <n v="463"/>
    <n v="205000"/>
  </r>
  <r>
    <x v="0"/>
    <n v="5"/>
    <s v="Gd"/>
    <x v="0"/>
    <n v="1872"/>
    <n v="0"/>
    <n v="0"/>
    <n v="1"/>
    <n v="2"/>
    <n v="0"/>
    <n v="3"/>
    <n v="1"/>
    <x v="1"/>
    <x v="0"/>
    <n v="604"/>
    <n v="241500"/>
  </r>
  <r>
    <x v="1"/>
    <n v="8"/>
    <s v="Gd"/>
    <x v="1"/>
    <n v="908"/>
    <n v="1020"/>
    <n v="0"/>
    <n v="0"/>
    <n v="2"/>
    <n v="0"/>
    <n v="4"/>
    <n v="2"/>
    <x v="3"/>
    <x v="2"/>
    <n v="440"/>
    <n v="137000"/>
  </r>
  <r>
    <x v="1"/>
    <n v="5"/>
    <s v="Ex"/>
    <x v="0"/>
    <n v="1375"/>
    <n v="0"/>
    <n v="0"/>
    <n v="0"/>
    <n v="1"/>
    <n v="0"/>
    <n v="2"/>
    <n v="1"/>
    <x v="1"/>
    <x v="0"/>
    <n v="451"/>
    <n v="140000"/>
  </r>
  <r>
    <x v="0"/>
    <n v="5"/>
    <s v="Ex"/>
    <x v="0"/>
    <n v="840"/>
    <n v="828"/>
    <n v="0"/>
    <n v="0"/>
    <n v="2"/>
    <n v="1"/>
    <n v="3"/>
    <n v="1"/>
    <x v="0"/>
    <x v="0"/>
    <n v="500"/>
    <n v="180000"/>
  </r>
  <r>
    <x v="1"/>
    <n v="7"/>
    <s v="Gd"/>
    <x v="0"/>
    <n v="1444"/>
    <n v="700"/>
    <n v="0"/>
    <n v="1"/>
    <n v="2"/>
    <n v="0"/>
    <n v="4"/>
    <n v="1"/>
    <x v="0"/>
    <x v="0"/>
    <n v="389"/>
    <n v="277000"/>
  </r>
  <r>
    <x v="7"/>
    <n v="2"/>
    <s v="Ex"/>
    <x v="0"/>
    <n v="1306"/>
    <n v="0"/>
    <n v="0"/>
    <n v="0"/>
    <n v="1"/>
    <n v="0"/>
    <n v="3"/>
    <n v="1"/>
    <x v="3"/>
    <x v="3"/>
    <n v="0"/>
    <n v="76500"/>
  </r>
  <r>
    <x v="2"/>
    <n v="5"/>
    <s v="Ex"/>
    <x v="0"/>
    <n v="1625"/>
    <n v="0"/>
    <n v="1"/>
    <n v="1"/>
    <n v="2"/>
    <n v="0"/>
    <n v="2"/>
    <n v="1"/>
    <x v="0"/>
    <x v="0"/>
    <n v="538"/>
    <n v="235000"/>
  </r>
  <r>
    <x v="1"/>
    <n v="5"/>
    <s v="Ex"/>
    <x v="0"/>
    <n v="798"/>
    <n v="842"/>
    <n v="0"/>
    <n v="0"/>
    <n v="2"/>
    <n v="1"/>
    <n v="3"/>
    <n v="1"/>
    <x v="0"/>
    <x v="0"/>
    <n v="520"/>
    <n v="173000"/>
  </r>
  <r>
    <x v="1"/>
    <n v="7"/>
    <s v="Ex"/>
    <x v="0"/>
    <n v="1302"/>
    <n v="0"/>
    <n v="0"/>
    <n v="1"/>
    <n v="2"/>
    <n v="0"/>
    <n v="3"/>
    <n v="1"/>
    <x v="0"/>
    <x v="2"/>
    <n v="309"/>
    <n v="158000"/>
  </r>
  <r>
    <x v="3"/>
    <n v="6"/>
    <s v="TA"/>
    <x v="0"/>
    <n v="1314"/>
    <n v="0"/>
    <n v="1"/>
    <n v="0"/>
    <n v="1"/>
    <n v="0"/>
    <n v="3"/>
    <n v="1"/>
    <x v="1"/>
    <x v="2"/>
    <n v="294"/>
    <n v="145000"/>
  </r>
  <r>
    <x v="0"/>
    <n v="5"/>
    <s v="Ex"/>
    <x v="0"/>
    <n v="1005"/>
    <n v="1286"/>
    <n v="0"/>
    <n v="0"/>
    <n v="2"/>
    <n v="1"/>
    <n v="4"/>
    <n v="1"/>
    <x v="0"/>
    <x v="0"/>
    <n v="429"/>
    <n v="230000"/>
  </r>
  <r>
    <x v="1"/>
    <n v="5"/>
    <s v="Ex"/>
    <x v="0"/>
    <n v="864"/>
    <n v="864"/>
    <n v="0"/>
    <n v="0"/>
    <n v="2"/>
    <n v="1"/>
    <n v="3"/>
    <n v="1"/>
    <x v="0"/>
    <x v="0"/>
    <n v="673"/>
    <n v="207500"/>
  </r>
  <r>
    <x v="0"/>
    <n v="5"/>
    <s v="Ex"/>
    <x v="0"/>
    <n v="1604"/>
    <n v="0"/>
    <n v="1"/>
    <n v="0"/>
    <n v="2"/>
    <n v="1"/>
    <n v="3"/>
    <n v="1"/>
    <x v="0"/>
    <x v="0"/>
    <n v="660"/>
    <n v="220000"/>
  </r>
  <r>
    <x v="0"/>
    <n v="5"/>
    <s v="Ex"/>
    <x v="0"/>
    <n v="963"/>
    <n v="829"/>
    <n v="0"/>
    <n v="0"/>
    <n v="2"/>
    <n v="1"/>
    <n v="3"/>
    <n v="1"/>
    <x v="0"/>
    <x v="0"/>
    <n v="564"/>
    <n v="231500"/>
  </r>
  <r>
    <x v="3"/>
    <n v="5"/>
    <s v="Gd"/>
    <x v="0"/>
    <n v="882"/>
    <n v="0"/>
    <n v="0"/>
    <n v="0"/>
    <n v="1"/>
    <n v="0"/>
    <n v="2"/>
    <n v="1"/>
    <x v="1"/>
    <x v="2"/>
    <n v="308"/>
    <n v="97000"/>
  </r>
  <r>
    <x v="1"/>
    <n v="5"/>
    <s v="TA"/>
    <x v="0"/>
    <n v="1382"/>
    <n v="0"/>
    <n v="1"/>
    <n v="0"/>
    <n v="1"/>
    <n v="0"/>
    <n v="3"/>
    <n v="1"/>
    <x v="1"/>
    <x v="0"/>
    <n v="884"/>
    <n v="176000"/>
  </r>
  <r>
    <x v="2"/>
    <n v="5"/>
    <s v="Ex"/>
    <x v="0"/>
    <n v="1482"/>
    <n v="1092"/>
    <n v="0"/>
    <n v="0"/>
    <n v="2"/>
    <n v="1"/>
    <n v="3"/>
    <n v="1"/>
    <x v="2"/>
    <x v="1"/>
    <n v="868"/>
    <n v="276000"/>
  </r>
  <r>
    <x v="1"/>
    <n v="7"/>
    <s v="TA"/>
    <x v="0"/>
    <n v="1212"/>
    <n v="0"/>
    <n v="1"/>
    <n v="0"/>
    <n v="1"/>
    <n v="0"/>
    <n v="3"/>
    <n v="1"/>
    <x v="1"/>
    <x v="0"/>
    <n v="492"/>
    <n v="151000"/>
  </r>
  <r>
    <x v="3"/>
    <n v="7"/>
    <s v="TA"/>
    <x v="0"/>
    <n v="926"/>
    <n v="0"/>
    <n v="1"/>
    <n v="0"/>
    <n v="1"/>
    <n v="0"/>
    <n v="3"/>
    <n v="1"/>
    <x v="1"/>
    <x v="0"/>
    <n v="484"/>
    <n v="130000"/>
  </r>
  <r>
    <x v="3"/>
    <n v="5"/>
    <s v="Gd"/>
    <x v="1"/>
    <n v="764"/>
    <n v="0"/>
    <n v="0"/>
    <n v="0"/>
    <n v="1"/>
    <n v="0"/>
    <n v="2"/>
    <n v="1"/>
    <x v="1"/>
    <x v="0"/>
    <n v="504"/>
    <n v="73000"/>
  </r>
  <r>
    <x v="1"/>
    <n v="6"/>
    <s v="TA"/>
    <x v="0"/>
    <n v="1422"/>
    <n v="0"/>
    <n v="0"/>
    <n v="0"/>
    <n v="2"/>
    <n v="0"/>
    <n v="3"/>
    <n v="1"/>
    <x v="0"/>
    <x v="0"/>
    <n v="576"/>
    <n v="175500"/>
  </r>
  <r>
    <x v="1"/>
    <n v="5"/>
    <s v="Gd"/>
    <x v="0"/>
    <n v="802"/>
    <n v="709"/>
    <n v="1"/>
    <n v="0"/>
    <n v="2"/>
    <n v="1"/>
    <n v="3"/>
    <n v="1"/>
    <x v="1"/>
    <x v="0"/>
    <n v="413"/>
    <n v="185000"/>
  </r>
  <r>
    <x v="3"/>
    <n v="8"/>
    <s v="Ex"/>
    <x v="0"/>
    <n v="1052"/>
    <n v="720"/>
    <n v="0"/>
    <n v="0"/>
    <n v="2"/>
    <n v="1"/>
    <n v="4"/>
    <n v="1"/>
    <x v="0"/>
    <x v="2"/>
    <n v="240"/>
    <n v="179500"/>
  </r>
  <r>
    <x v="3"/>
    <n v="6"/>
    <s v="Ex"/>
    <x v="0"/>
    <n v="778"/>
    <n v="0"/>
    <n v="0"/>
    <n v="0"/>
    <n v="1"/>
    <n v="0"/>
    <n v="2"/>
    <n v="1"/>
    <x v="1"/>
    <x v="2"/>
    <n v="924"/>
    <n v="120500"/>
  </r>
  <r>
    <x v="1"/>
    <n v="7"/>
    <s v="TA"/>
    <x v="0"/>
    <n v="1113"/>
    <n v="0"/>
    <n v="1"/>
    <n v="0"/>
    <n v="1"/>
    <n v="1"/>
    <n v="3"/>
    <n v="1"/>
    <x v="1"/>
    <x v="2"/>
    <n v="504"/>
    <n v="148000"/>
  </r>
  <r>
    <x v="2"/>
    <n v="5"/>
    <s v="Gd"/>
    <x v="0"/>
    <n v="1095"/>
    <n v="844"/>
    <n v="0"/>
    <n v="0"/>
    <n v="2"/>
    <n v="1"/>
    <n v="3"/>
    <n v="1"/>
    <x v="0"/>
    <x v="1"/>
    <n v="1053"/>
    <n v="266000"/>
  </r>
  <r>
    <x v="0"/>
    <n v="7"/>
    <s v="Ex"/>
    <x v="0"/>
    <n v="1363"/>
    <n v="0"/>
    <n v="1"/>
    <n v="0"/>
    <n v="1"/>
    <n v="0"/>
    <n v="2"/>
    <n v="1"/>
    <x v="1"/>
    <x v="0"/>
    <n v="439"/>
    <n v="241500"/>
  </r>
  <r>
    <x v="2"/>
    <n v="7"/>
    <s v="Ex"/>
    <x v="0"/>
    <n v="1164"/>
    <n v="1106"/>
    <n v="0"/>
    <n v="0"/>
    <n v="2"/>
    <n v="1"/>
    <n v="4"/>
    <n v="1"/>
    <x v="0"/>
    <x v="1"/>
    <n v="671"/>
    <n v="290000"/>
  </r>
  <r>
    <x v="1"/>
    <n v="6"/>
    <s v="Gd"/>
    <x v="0"/>
    <n v="1632"/>
    <n v="0"/>
    <n v="1"/>
    <n v="0"/>
    <n v="2"/>
    <n v="0"/>
    <n v="3"/>
    <n v="1"/>
    <x v="1"/>
    <x v="2"/>
    <n v="338"/>
    <n v="139000"/>
  </r>
  <r>
    <x v="3"/>
    <n v="7"/>
    <s v="TA"/>
    <x v="0"/>
    <n v="816"/>
    <n v="0"/>
    <n v="0"/>
    <n v="0"/>
    <n v="1"/>
    <n v="0"/>
    <n v="2"/>
    <n v="1"/>
    <x v="1"/>
    <x v="2"/>
    <n v="264"/>
    <n v="124500"/>
  </r>
  <r>
    <x v="0"/>
    <n v="7"/>
    <s v="Gd"/>
    <x v="1"/>
    <n v="952"/>
    <n v="596"/>
    <n v="0"/>
    <n v="0"/>
    <n v="2"/>
    <n v="1"/>
    <n v="3"/>
    <n v="1"/>
    <x v="2"/>
    <x v="0"/>
    <n v="672"/>
    <n v="205000"/>
  </r>
  <r>
    <x v="0"/>
    <n v="5"/>
    <s v="Ex"/>
    <x v="0"/>
    <n v="1560"/>
    <n v="0"/>
    <n v="0"/>
    <n v="0"/>
    <n v="2"/>
    <n v="0"/>
    <n v="3"/>
    <n v="1"/>
    <x v="0"/>
    <x v="0"/>
    <n v="573"/>
    <n v="201000"/>
  </r>
  <r>
    <x v="5"/>
    <n v="5"/>
    <s v="Ex"/>
    <x v="0"/>
    <n v="864"/>
    <n v="0"/>
    <n v="0"/>
    <n v="0"/>
    <n v="1"/>
    <n v="0"/>
    <n v="2"/>
    <n v="1"/>
    <x v="1"/>
    <x v="0"/>
    <n v="400"/>
    <n v="141000"/>
  </r>
  <r>
    <x v="4"/>
    <n v="5"/>
    <s v="Ex"/>
    <x v="0"/>
    <n v="2121"/>
    <n v="0"/>
    <n v="0"/>
    <n v="0"/>
    <n v="2"/>
    <n v="1"/>
    <n v="3"/>
    <n v="1"/>
    <x v="2"/>
    <x v="1"/>
    <n v="732"/>
    <n v="415298"/>
  </r>
  <r>
    <x v="0"/>
    <n v="5"/>
    <s v="Ex"/>
    <x v="0"/>
    <n v="1156"/>
    <n v="866"/>
    <n v="0"/>
    <n v="0"/>
    <n v="2"/>
    <n v="1"/>
    <n v="4"/>
    <n v="1"/>
    <x v="1"/>
    <x v="0"/>
    <n v="505"/>
    <n v="192000"/>
  </r>
  <r>
    <x v="0"/>
    <n v="6"/>
    <s v="Gd"/>
    <x v="0"/>
    <n v="1175"/>
    <n v="807"/>
    <n v="0"/>
    <n v="0"/>
    <n v="2"/>
    <n v="1"/>
    <n v="3"/>
    <n v="1"/>
    <x v="0"/>
    <x v="0"/>
    <n v="575"/>
    <n v="228500"/>
  </r>
  <r>
    <x v="1"/>
    <n v="5"/>
    <s v="Gd"/>
    <x v="0"/>
    <n v="1262"/>
    <n v="0"/>
    <n v="0"/>
    <n v="0"/>
    <n v="2"/>
    <n v="0"/>
    <n v="2"/>
    <n v="1"/>
    <x v="0"/>
    <x v="0"/>
    <n v="572"/>
    <n v="185000"/>
  </r>
  <r>
    <x v="0"/>
    <n v="5"/>
    <s v="Ex"/>
    <x v="0"/>
    <n v="1314"/>
    <n v="0"/>
    <n v="1"/>
    <n v="0"/>
    <n v="2"/>
    <n v="0"/>
    <n v="2"/>
    <n v="1"/>
    <x v="0"/>
    <x v="0"/>
    <n v="626"/>
    <n v="207500"/>
  </r>
  <r>
    <x v="2"/>
    <n v="5"/>
    <s v="Ex"/>
    <x v="0"/>
    <n v="1468"/>
    <n v="0"/>
    <n v="0"/>
    <n v="0"/>
    <n v="2"/>
    <n v="0"/>
    <n v="3"/>
    <n v="1"/>
    <x v="0"/>
    <x v="1"/>
    <n v="898"/>
    <n v="244600"/>
  </r>
  <r>
    <x v="1"/>
    <n v="5"/>
    <s v="Gd"/>
    <x v="0"/>
    <n v="1575"/>
    <n v="0"/>
    <n v="1"/>
    <n v="0"/>
    <n v="2"/>
    <n v="0"/>
    <n v="2"/>
    <n v="1"/>
    <x v="0"/>
    <x v="0"/>
    <n v="529"/>
    <n v="179200"/>
  </r>
  <r>
    <x v="0"/>
    <n v="5"/>
    <s v="Ex"/>
    <x v="0"/>
    <n v="625"/>
    <n v="625"/>
    <n v="0"/>
    <n v="0"/>
    <n v="2"/>
    <n v="1"/>
    <n v="2"/>
    <n v="1"/>
    <x v="0"/>
    <x v="0"/>
    <n v="528"/>
    <n v="164700"/>
  </r>
  <r>
    <x v="1"/>
    <n v="7"/>
    <s v="TA"/>
    <x v="0"/>
    <n v="1085"/>
    <n v="649"/>
    <n v="0"/>
    <n v="0"/>
    <n v="1"/>
    <n v="1"/>
    <n v="3"/>
    <n v="1"/>
    <x v="0"/>
    <x v="0"/>
    <n v="440"/>
    <n v="159000"/>
  </r>
  <r>
    <x v="5"/>
    <n v="4"/>
    <s v="TA"/>
    <x v="0"/>
    <n v="858"/>
    <n v="0"/>
    <n v="0"/>
    <n v="0"/>
    <n v="1"/>
    <n v="0"/>
    <n v="3"/>
    <n v="1"/>
    <x v="1"/>
    <x v="3"/>
    <n v="0"/>
    <n v="88000"/>
  </r>
  <r>
    <x v="3"/>
    <n v="5"/>
    <s v="TA"/>
    <x v="0"/>
    <n v="900"/>
    <n v="0"/>
    <n v="0"/>
    <n v="0"/>
    <n v="1"/>
    <n v="0"/>
    <n v="3"/>
    <n v="1"/>
    <x v="1"/>
    <x v="2"/>
    <n v="280"/>
    <n v="122000"/>
  </r>
  <r>
    <x v="1"/>
    <n v="7"/>
    <s v="Ex"/>
    <x v="0"/>
    <n v="698"/>
    <n v="698"/>
    <n v="0"/>
    <n v="0"/>
    <n v="1"/>
    <n v="0"/>
    <n v="3"/>
    <n v="1"/>
    <x v="1"/>
    <x v="2"/>
    <n v="384"/>
    <n v="153575"/>
  </r>
  <r>
    <x v="2"/>
    <n v="5"/>
    <s v="Ex"/>
    <x v="0"/>
    <n v="1079"/>
    <n v="840"/>
    <n v="0"/>
    <n v="0"/>
    <n v="2"/>
    <n v="1"/>
    <n v="3"/>
    <n v="1"/>
    <x v="0"/>
    <x v="0"/>
    <n v="685"/>
    <n v="233230"/>
  </r>
  <r>
    <x v="3"/>
    <n v="6"/>
    <s v="Ex"/>
    <x v="1"/>
    <n v="936"/>
    <n v="780"/>
    <n v="1"/>
    <n v="0"/>
    <n v="2"/>
    <n v="0"/>
    <n v="6"/>
    <n v="1"/>
    <x v="3"/>
    <x v="3"/>
    <n v="0"/>
    <n v="135900"/>
  </r>
  <r>
    <x v="3"/>
    <n v="4"/>
    <s v="Gd"/>
    <x v="0"/>
    <n v="1148"/>
    <n v="568"/>
    <n v="0"/>
    <n v="0"/>
    <n v="1"/>
    <n v="1"/>
    <n v="3"/>
    <n v="1"/>
    <x v="1"/>
    <x v="2"/>
    <n v="281"/>
    <n v="131000"/>
  </r>
  <r>
    <x v="0"/>
    <n v="7"/>
    <s v="Fa"/>
    <x v="0"/>
    <n v="1468"/>
    <n v="795"/>
    <n v="1"/>
    <n v="0"/>
    <n v="2"/>
    <n v="1"/>
    <n v="3"/>
    <n v="1"/>
    <x v="0"/>
    <x v="0"/>
    <n v="539"/>
    <n v="235000"/>
  </r>
  <r>
    <x v="1"/>
    <n v="5"/>
    <s v="TA"/>
    <x v="0"/>
    <n v="1644"/>
    <n v="0"/>
    <n v="1"/>
    <n v="0"/>
    <n v="1"/>
    <n v="0"/>
    <n v="3"/>
    <n v="1"/>
    <x v="1"/>
    <x v="0"/>
    <n v="418"/>
    <n v="167000"/>
  </r>
  <r>
    <x v="1"/>
    <n v="6"/>
    <s v="TA"/>
    <x v="0"/>
    <n v="1003"/>
    <n v="0"/>
    <n v="1"/>
    <n v="0"/>
    <n v="1"/>
    <n v="0"/>
    <n v="3"/>
    <n v="1"/>
    <x v="1"/>
    <x v="0"/>
    <n v="588"/>
    <n v="142500"/>
  </r>
  <r>
    <x v="3"/>
    <n v="5"/>
    <s v="TA"/>
    <x v="0"/>
    <n v="910"/>
    <n v="648"/>
    <n v="0"/>
    <n v="0"/>
    <n v="1"/>
    <n v="1"/>
    <n v="4"/>
    <n v="1"/>
    <x v="1"/>
    <x v="2"/>
    <n v="282"/>
    <n v="152000"/>
  </r>
  <r>
    <x v="0"/>
    <n v="5"/>
    <s v="Ex"/>
    <x v="0"/>
    <n v="975"/>
    <n v="975"/>
    <n v="0"/>
    <n v="0"/>
    <n v="2"/>
    <n v="1"/>
    <n v="3"/>
    <n v="1"/>
    <x v="0"/>
    <x v="0"/>
    <n v="576"/>
    <n v="239000"/>
  </r>
  <r>
    <x v="1"/>
    <n v="6"/>
    <s v="Gd"/>
    <x v="0"/>
    <n v="1041"/>
    <n v="702"/>
    <n v="0"/>
    <n v="1"/>
    <n v="1"/>
    <n v="2"/>
    <n v="3"/>
    <n v="1"/>
    <x v="1"/>
    <x v="0"/>
    <n v="539"/>
    <n v="175000"/>
  </r>
  <r>
    <x v="1"/>
    <n v="8"/>
    <s v="Ex"/>
    <x v="0"/>
    <n v="1152"/>
    <n v="0"/>
    <n v="0"/>
    <n v="1"/>
    <n v="1"/>
    <n v="0"/>
    <n v="3"/>
    <n v="1"/>
    <x v="0"/>
    <x v="2"/>
    <n v="300"/>
    <n v="158500"/>
  </r>
  <r>
    <x v="3"/>
    <n v="5"/>
    <s v="TA"/>
    <x v="0"/>
    <n v="1336"/>
    <n v="0"/>
    <n v="1"/>
    <n v="0"/>
    <n v="1"/>
    <n v="0"/>
    <n v="2"/>
    <n v="1"/>
    <x v="1"/>
    <x v="2"/>
    <n v="375"/>
    <n v="157000"/>
  </r>
  <r>
    <x v="2"/>
    <n v="5"/>
    <s v="Ex"/>
    <x v="0"/>
    <n v="1210"/>
    <n v="1242"/>
    <n v="0"/>
    <n v="0"/>
    <n v="2"/>
    <n v="1"/>
    <n v="4"/>
    <n v="1"/>
    <x v="0"/>
    <x v="0"/>
    <n v="683"/>
    <n v="267000"/>
  </r>
  <r>
    <x v="0"/>
    <n v="5"/>
    <s v="Ex"/>
    <x v="0"/>
    <n v="1541"/>
    <n v="0"/>
    <n v="0"/>
    <n v="0"/>
    <n v="2"/>
    <n v="0"/>
    <n v="3"/>
    <n v="1"/>
    <x v="0"/>
    <x v="1"/>
    <n v="843"/>
    <n v="205000"/>
  </r>
  <r>
    <x v="3"/>
    <n v="7"/>
    <s v="TA"/>
    <x v="0"/>
    <n v="894"/>
    <n v="0"/>
    <n v="1"/>
    <n v="0"/>
    <n v="1"/>
    <n v="0"/>
    <n v="3"/>
    <n v="1"/>
    <x v="1"/>
    <x v="0"/>
    <n v="552"/>
    <n v="149900"/>
  </r>
  <r>
    <x v="0"/>
    <n v="9"/>
    <s v="Ex"/>
    <x v="0"/>
    <n v="1675"/>
    <n v="1818"/>
    <n v="0"/>
    <n v="0"/>
    <n v="3"/>
    <n v="0"/>
    <n v="3"/>
    <n v="1"/>
    <x v="0"/>
    <x v="1"/>
    <n v="870"/>
    <n v="295000"/>
  </r>
  <r>
    <x v="2"/>
    <n v="5"/>
    <s v="Ex"/>
    <x v="0"/>
    <n v="2000"/>
    <n v="0"/>
    <n v="1"/>
    <n v="0"/>
    <n v="2"/>
    <n v="0"/>
    <n v="3"/>
    <n v="1"/>
    <x v="0"/>
    <x v="1"/>
    <n v="888"/>
    <n v="305900"/>
  </r>
  <r>
    <x v="0"/>
    <n v="5"/>
    <s v="Gd"/>
    <x v="0"/>
    <n v="1122"/>
    <n v="1121"/>
    <n v="1"/>
    <n v="0"/>
    <n v="2"/>
    <n v="1"/>
    <n v="4"/>
    <n v="1"/>
    <x v="0"/>
    <x v="1"/>
    <n v="746"/>
    <n v="225000"/>
  </r>
  <r>
    <x v="1"/>
    <n v="7"/>
    <s v="TA"/>
    <x v="0"/>
    <n v="1035"/>
    <n v="371"/>
    <n v="0"/>
    <n v="0"/>
    <n v="1"/>
    <n v="0"/>
    <n v="3"/>
    <n v="1"/>
    <x v="3"/>
    <x v="3"/>
    <n v="0"/>
    <n v="89500"/>
  </r>
  <r>
    <x v="5"/>
    <n v="5"/>
    <s v="Ex"/>
    <x v="0"/>
    <n v="861"/>
    <n v="0"/>
    <n v="0"/>
    <n v="0"/>
    <n v="1"/>
    <n v="0"/>
    <n v="1"/>
    <n v="1"/>
    <x v="1"/>
    <x v="0"/>
    <n v="539"/>
    <n v="82500"/>
  </r>
  <r>
    <x v="4"/>
    <n v="5"/>
    <s v="Ex"/>
    <x v="0"/>
    <n v="1944"/>
    <n v="0"/>
    <n v="1"/>
    <n v="0"/>
    <n v="2"/>
    <n v="0"/>
    <n v="3"/>
    <n v="1"/>
    <x v="2"/>
    <x v="1"/>
    <n v="708"/>
    <n v="360000"/>
  </r>
  <r>
    <x v="1"/>
    <n v="5"/>
    <s v="Gd"/>
    <x v="0"/>
    <n v="697"/>
    <n v="804"/>
    <n v="0"/>
    <n v="0"/>
    <n v="2"/>
    <n v="1"/>
    <n v="3"/>
    <n v="1"/>
    <x v="0"/>
    <x v="0"/>
    <n v="420"/>
    <n v="165600"/>
  </r>
  <r>
    <x v="1"/>
    <n v="6"/>
    <s v="Ex"/>
    <x v="0"/>
    <n v="972"/>
    <n v="0"/>
    <n v="1"/>
    <n v="0"/>
    <n v="1"/>
    <n v="0"/>
    <n v="2"/>
    <n v="1"/>
    <x v="1"/>
    <x v="2"/>
    <n v="240"/>
    <n v="132000"/>
  </r>
  <r>
    <x v="3"/>
    <n v="7"/>
    <s v="TA"/>
    <x v="0"/>
    <n v="793"/>
    <n v="325"/>
    <n v="1"/>
    <n v="0"/>
    <n v="1"/>
    <n v="0"/>
    <n v="3"/>
    <n v="1"/>
    <x v="1"/>
    <x v="0"/>
    <n v="410"/>
    <n v="119900"/>
  </r>
  <r>
    <x v="0"/>
    <n v="5"/>
    <s v="TA"/>
    <x v="0"/>
    <n v="2036"/>
    <n v="0"/>
    <n v="2"/>
    <n v="0"/>
    <n v="2"/>
    <n v="0"/>
    <n v="3"/>
    <n v="1"/>
    <x v="1"/>
    <x v="0"/>
    <n v="513"/>
    <n v="375000"/>
  </r>
  <r>
    <x v="0"/>
    <n v="7"/>
    <s v="Ex"/>
    <x v="0"/>
    <n v="832"/>
    <n v="809"/>
    <n v="0"/>
    <n v="1"/>
    <n v="1"/>
    <n v="1"/>
    <n v="3"/>
    <n v="1"/>
    <x v="2"/>
    <x v="0"/>
    <n v="546"/>
    <n v="178000"/>
  </r>
  <r>
    <x v="0"/>
    <n v="5"/>
    <s v="Ex"/>
    <x v="0"/>
    <n v="716"/>
    <n v="716"/>
    <n v="1"/>
    <n v="0"/>
    <n v="2"/>
    <n v="1"/>
    <n v="3"/>
    <n v="1"/>
    <x v="0"/>
    <x v="0"/>
    <n v="432"/>
    <n v="188500"/>
  </r>
  <r>
    <x v="0"/>
    <n v="7"/>
    <s v="TA"/>
    <x v="0"/>
    <n v="1153"/>
    <n v="1200"/>
    <n v="1"/>
    <n v="0"/>
    <n v="2"/>
    <n v="1"/>
    <n v="4"/>
    <n v="1"/>
    <x v="2"/>
    <x v="0"/>
    <n v="484"/>
    <n v="260000"/>
  </r>
  <r>
    <x v="2"/>
    <n v="5"/>
    <s v="Ex"/>
    <x v="0"/>
    <n v="1088"/>
    <n v="871"/>
    <n v="0"/>
    <n v="0"/>
    <n v="2"/>
    <n v="1"/>
    <n v="3"/>
    <n v="1"/>
    <x v="0"/>
    <x v="1"/>
    <n v="1025"/>
    <n v="270000"/>
  </r>
  <r>
    <x v="0"/>
    <n v="5"/>
    <s v="Ex"/>
    <x v="0"/>
    <n v="1372"/>
    <n v="1274"/>
    <n v="1"/>
    <n v="0"/>
    <n v="2"/>
    <n v="1"/>
    <n v="4"/>
    <n v="1"/>
    <x v="0"/>
    <x v="1"/>
    <n v="656"/>
    <n v="260000"/>
  </r>
  <r>
    <x v="0"/>
    <n v="5"/>
    <s v="TA"/>
    <x v="0"/>
    <n v="1472"/>
    <n v="0"/>
    <n v="1"/>
    <n v="0"/>
    <n v="2"/>
    <n v="0"/>
    <n v="3"/>
    <n v="1"/>
    <x v="1"/>
    <x v="0"/>
    <n v="588"/>
    <n v="187500"/>
  </r>
  <r>
    <x v="4"/>
    <n v="5"/>
    <s v="Ex"/>
    <x v="0"/>
    <n v="1249"/>
    <n v="1347"/>
    <n v="0"/>
    <n v="0"/>
    <n v="3"/>
    <n v="1"/>
    <n v="4"/>
    <n v="1"/>
    <x v="0"/>
    <x v="1"/>
    <n v="840"/>
    <n v="342643"/>
  </r>
  <r>
    <x v="2"/>
    <n v="5"/>
    <s v="Ex"/>
    <x v="0"/>
    <n v="1136"/>
    <n v="1332"/>
    <n v="1"/>
    <n v="0"/>
    <n v="2"/>
    <n v="1"/>
    <n v="4"/>
    <n v="1"/>
    <x v="0"/>
    <x v="1"/>
    <n v="872"/>
    <n v="354000"/>
  </r>
  <r>
    <x v="0"/>
    <n v="5"/>
    <s v="Ex"/>
    <x v="0"/>
    <n v="1553"/>
    <n v="1177"/>
    <n v="1"/>
    <n v="0"/>
    <n v="2"/>
    <n v="1"/>
    <n v="4"/>
    <n v="1"/>
    <x v="0"/>
    <x v="0"/>
    <n v="576"/>
    <n v="301000"/>
  </r>
  <r>
    <x v="7"/>
    <n v="8"/>
    <s v="Ex"/>
    <x v="0"/>
    <n v="1163"/>
    <n v="0"/>
    <n v="1"/>
    <n v="0"/>
    <n v="1"/>
    <n v="0"/>
    <n v="3"/>
    <n v="1"/>
    <x v="1"/>
    <x v="2"/>
    <n v="220"/>
    <n v="126175"/>
  </r>
  <r>
    <x v="0"/>
    <n v="7"/>
    <s v="Ex"/>
    <x v="0"/>
    <n v="1898"/>
    <n v="1080"/>
    <n v="0"/>
    <n v="0"/>
    <n v="2"/>
    <n v="1"/>
    <n v="5"/>
    <n v="1"/>
    <x v="0"/>
    <x v="0"/>
    <n v="564"/>
    <n v="242000"/>
  </r>
  <r>
    <x v="3"/>
    <n v="6"/>
    <s v="Po"/>
    <x v="1"/>
    <n v="803"/>
    <n v="0"/>
    <n v="0"/>
    <n v="0"/>
    <n v="1"/>
    <n v="0"/>
    <n v="2"/>
    <n v="1"/>
    <x v="1"/>
    <x v="0"/>
    <n v="360"/>
    <n v="87000"/>
  </r>
  <r>
    <x v="2"/>
    <n v="5"/>
    <s v="Ex"/>
    <x v="0"/>
    <n v="1719"/>
    <n v="0"/>
    <n v="2"/>
    <n v="0"/>
    <n v="1"/>
    <n v="1"/>
    <n v="1"/>
    <n v="1"/>
    <x v="0"/>
    <x v="0"/>
    <n v="473"/>
    <n v="324000"/>
  </r>
  <r>
    <x v="1"/>
    <n v="5"/>
    <s v="TA"/>
    <x v="0"/>
    <n v="1383"/>
    <n v="0"/>
    <n v="0"/>
    <n v="0"/>
    <n v="1"/>
    <n v="1"/>
    <n v="3"/>
    <n v="1"/>
    <x v="1"/>
    <x v="2"/>
    <n v="292"/>
    <n v="145250"/>
  </r>
  <r>
    <x v="1"/>
    <n v="6"/>
    <s v="Gd"/>
    <x v="1"/>
    <n v="1445"/>
    <n v="689"/>
    <n v="0"/>
    <n v="0"/>
    <n v="2"/>
    <n v="0"/>
    <n v="5"/>
    <n v="1"/>
    <x v="0"/>
    <x v="0"/>
    <n v="441"/>
    <n v="214500"/>
  </r>
  <r>
    <x v="3"/>
    <n v="5"/>
    <s v="TA"/>
    <x v="1"/>
    <n v="596"/>
    <n v="596"/>
    <n v="0"/>
    <n v="0"/>
    <n v="1"/>
    <n v="0"/>
    <n v="3"/>
    <n v="1"/>
    <x v="1"/>
    <x v="2"/>
    <n v="189"/>
    <n v="78000"/>
  </r>
  <r>
    <x v="3"/>
    <n v="4"/>
    <s v="TA"/>
    <x v="0"/>
    <n v="1728"/>
    <n v="0"/>
    <n v="0"/>
    <n v="1"/>
    <n v="2"/>
    <n v="0"/>
    <n v="6"/>
    <n v="2"/>
    <x v="1"/>
    <x v="2"/>
    <n v="352"/>
    <n v="119000"/>
  </r>
  <r>
    <x v="3"/>
    <n v="6"/>
    <s v="Fa"/>
    <x v="0"/>
    <n v="1056"/>
    <n v="0"/>
    <n v="1"/>
    <n v="0"/>
    <n v="1"/>
    <n v="0"/>
    <n v="3"/>
    <n v="1"/>
    <x v="1"/>
    <x v="2"/>
    <n v="308"/>
    <n v="139000"/>
  </r>
  <r>
    <x v="2"/>
    <n v="5"/>
    <s v="Ex"/>
    <x v="0"/>
    <n v="1629"/>
    <n v="0"/>
    <n v="1"/>
    <n v="0"/>
    <n v="2"/>
    <n v="0"/>
    <n v="3"/>
    <n v="1"/>
    <x v="0"/>
    <x v="1"/>
    <n v="880"/>
    <n v="284000"/>
  </r>
  <r>
    <x v="0"/>
    <n v="5"/>
    <s v="Ex"/>
    <x v="0"/>
    <n v="1358"/>
    <n v="0"/>
    <n v="1"/>
    <n v="0"/>
    <n v="2"/>
    <n v="0"/>
    <n v="2"/>
    <n v="1"/>
    <x v="0"/>
    <x v="0"/>
    <n v="484"/>
    <n v="207000"/>
  </r>
  <r>
    <x v="1"/>
    <n v="5"/>
    <s v="Gd"/>
    <x v="0"/>
    <n v="943"/>
    <n v="695"/>
    <n v="1"/>
    <n v="0"/>
    <n v="2"/>
    <n v="1"/>
    <n v="3"/>
    <n v="1"/>
    <x v="1"/>
    <x v="0"/>
    <n v="472"/>
    <n v="192000"/>
  </r>
  <r>
    <x v="3"/>
    <n v="6"/>
    <s v="Ex"/>
    <x v="0"/>
    <n v="1619"/>
    <n v="167"/>
    <n v="2"/>
    <n v="0"/>
    <n v="2"/>
    <n v="0"/>
    <n v="3"/>
    <n v="1"/>
    <x v="1"/>
    <x v="0"/>
    <n v="529"/>
    <n v="228950"/>
  </r>
  <r>
    <x v="4"/>
    <n v="5"/>
    <s v="Ex"/>
    <x v="0"/>
    <n v="1922"/>
    <n v="0"/>
    <n v="1"/>
    <n v="0"/>
    <n v="2"/>
    <n v="0"/>
    <n v="3"/>
    <n v="1"/>
    <x v="0"/>
    <x v="1"/>
    <n v="676"/>
    <n v="377426"/>
  </r>
  <r>
    <x v="0"/>
    <n v="5"/>
    <s v="Ex"/>
    <x v="0"/>
    <n v="1536"/>
    <n v="0"/>
    <n v="1"/>
    <n v="0"/>
    <n v="2"/>
    <n v="0"/>
    <n v="3"/>
    <n v="1"/>
    <x v="0"/>
    <x v="0"/>
    <n v="532"/>
    <n v="214000"/>
  </r>
  <r>
    <x v="0"/>
    <n v="7"/>
    <s v="Ex"/>
    <x v="0"/>
    <n v="1621"/>
    <n v="0"/>
    <n v="1"/>
    <n v="0"/>
    <n v="2"/>
    <n v="0"/>
    <n v="3"/>
    <n v="1"/>
    <x v="0"/>
    <x v="0"/>
    <n v="440"/>
    <n v="202500"/>
  </r>
  <r>
    <x v="1"/>
    <n v="7"/>
    <s v="TA"/>
    <x v="0"/>
    <n v="1215"/>
    <n v="0"/>
    <n v="0"/>
    <n v="0"/>
    <n v="1"/>
    <n v="0"/>
    <n v="3"/>
    <n v="1"/>
    <x v="1"/>
    <x v="2"/>
    <n v="297"/>
    <n v="155000"/>
  </r>
  <r>
    <x v="2"/>
    <n v="5"/>
    <s v="Ex"/>
    <x v="0"/>
    <n v="993"/>
    <n v="915"/>
    <n v="0"/>
    <n v="0"/>
    <n v="2"/>
    <n v="1"/>
    <n v="4"/>
    <n v="1"/>
    <x v="0"/>
    <x v="0"/>
    <n v="431"/>
    <n v="202900"/>
  </r>
  <r>
    <x v="5"/>
    <n v="4"/>
    <s v="Gd"/>
    <x v="0"/>
    <n v="841"/>
    <n v="0"/>
    <n v="0"/>
    <n v="0"/>
    <n v="1"/>
    <n v="0"/>
    <n v="2"/>
    <n v="1"/>
    <x v="1"/>
    <x v="2"/>
    <n v="294"/>
    <n v="82000"/>
  </r>
  <r>
    <x v="7"/>
    <n v="4"/>
    <s v="Fa"/>
    <x v="1"/>
    <n v="1040"/>
    <n v="0"/>
    <n v="0"/>
    <n v="0"/>
    <n v="2"/>
    <n v="0"/>
    <n v="2"/>
    <n v="2"/>
    <x v="1"/>
    <x v="0"/>
    <n v="400"/>
    <n v="87500"/>
  </r>
  <r>
    <x v="4"/>
    <n v="5"/>
    <s v="Ex"/>
    <x v="0"/>
    <n v="1684"/>
    <n v="0"/>
    <n v="0"/>
    <n v="0"/>
    <n v="2"/>
    <n v="0"/>
    <n v="2"/>
    <n v="1"/>
    <x v="2"/>
    <x v="0"/>
    <n v="564"/>
    <n v="266000"/>
  </r>
  <r>
    <x v="3"/>
    <n v="3"/>
    <s v="TA"/>
    <x v="0"/>
    <n v="536"/>
    <n v="576"/>
    <n v="0"/>
    <n v="0"/>
    <n v="1"/>
    <n v="1"/>
    <n v="3"/>
    <n v="1"/>
    <x v="1"/>
    <x v="2"/>
    <n v="336"/>
    <n v="85000"/>
  </r>
  <r>
    <x v="1"/>
    <n v="5"/>
    <s v="Gd"/>
    <x v="0"/>
    <n v="972"/>
    <n v="605"/>
    <n v="0"/>
    <n v="0"/>
    <n v="1"/>
    <n v="0"/>
    <n v="3"/>
    <n v="1"/>
    <x v="3"/>
    <x v="2"/>
    <n v="312"/>
    <n v="140200"/>
  </r>
  <r>
    <x v="1"/>
    <n v="8"/>
    <s v="TA"/>
    <x v="0"/>
    <n v="958"/>
    <n v="0"/>
    <n v="0"/>
    <n v="0"/>
    <n v="1"/>
    <n v="0"/>
    <n v="2"/>
    <n v="1"/>
    <x v="1"/>
    <x v="2"/>
    <n v="301"/>
    <n v="151500"/>
  </r>
  <r>
    <x v="1"/>
    <n v="5"/>
    <s v="Ex"/>
    <x v="0"/>
    <n v="1478"/>
    <n v="0"/>
    <n v="1"/>
    <n v="0"/>
    <n v="2"/>
    <n v="0"/>
    <n v="3"/>
    <n v="1"/>
    <x v="1"/>
    <x v="0"/>
    <n v="498"/>
    <n v="157500"/>
  </r>
  <r>
    <x v="0"/>
    <n v="5"/>
    <s v="Ex"/>
    <x v="0"/>
    <n v="764"/>
    <n v="862"/>
    <n v="1"/>
    <n v="0"/>
    <n v="2"/>
    <n v="1"/>
    <n v="2"/>
    <n v="1"/>
    <x v="0"/>
    <x v="0"/>
    <n v="474"/>
    <n v="154000"/>
  </r>
  <r>
    <x v="4"/>
    <n v="5"/>
    <s v="Ex"/>
    <x v="0"/>
    <n v="1848"/>
    <n v="880"/>
    <n v="1"/>
    <n v="0"/>
    <n v="2"/>
    <n v="1"/>
    <n v="4"/>
    <n v="1"/>
    <x v="2"/>
    <x v="1"/>
    <n v="706"/>
    <n v="437154"/>
  </r>
  <r>
    <x v="4"/>
    <n v="5"/>
    <s v="Ex"/>
    <x v="0"/>
    <n v="1869"/>
    <n v="0"/>
    <n v="0"/>
    <n v="0"/>
    <n v="2"/>
    <n v="0"/>
    <n v="2"/>
    <n v="1"/>
    <x v="2"/>
    <x v="0"/>
    <n v="617"/>
    <n v="318061"/>
  </r>
  <r>
    <x v="0"/>
    <n v="5"/>
    <s v="Gd"/>
    <x v="0"/>
    <n v="1453"/>
    <n v="0"/>
    <n v="1"/>
    <n v="0"/>
    <n v="1"/>
    <n v="1"/>
    <n v="2"/>
    <n v="1"/>
    <x v="0"/>
    <x v="0"/>
    <n v="445"/>
    <n v="190000"/>
  </r>
  <r>
    <x v="3"/>
    <n v="6"/>
    <s v="TA"/>
    <x v="1"/>
    <n v="616"/>
    <n v="495"/>
    <n v="0"/>
    <n v="1"/>
    <n v="1"/>
    <n v="0"/>
    <n v="3"/>
    <n v="1"/>
    <x v="1"/>
    <x v="2"/>
    <n v="200"/>
    <n v="95000"/>
  </r>
  <r>
    <x v="1"/>
    <n v="8"/>
    <s v="Gd"/>
    <x v="0"/>
    <n v="720"/>
    <n v="0"/>
    <n v="0"/>
    <n v="0"/>
    <n v="1"/>
    <n v="0"/>
    <n v="2"/>
    <n v="1"/>
    <x v="1"/>
    <x v="0"/>
    <n v="484"/>
    <n v="105900"/>
  </r>
  <r>
    <x v="1"/>
    <n v="5"/>
    <s v="Ex"/>
    <x v="0"/>
    <n v="1192"/>
    <n v="403"/>
    <n v="0"/>
    <n v="0"/>
    <n v="1"/>
    <n v="0"/>
    <n v="2"/>
    <n v="1"/>
    <x v="1"/>
    <x v="2"/>
    <n v="240"/>
    <n v="140000"/>
  </r>
  <r>
    <x v="1"/>
    <n v="5"/>
    <s v="Ex"/>
    <x v="0"/>
    <n v="1200"/>
    <n v="0"/>
    <n v="1"/>
    <n v="0"/>
    <n v="2"/>
    <n v="0"/>
    <n v="3"/>
    <n v="1"/>
    <x v="0"/>
    <x v="0"/>
    <n v="521"/>
    <n v="177500"/>
  </r>
  <r>
    <x v="1"/>
    <n v="6"/>
    <s v="Gd"/>
    <x v="0"/>
    <n v="1167"/>
    <n v="0"/>
    <n v="1"/>
    <n v="0"/>
    <n v="2"/>
    <n v="0"/>
    <n v="3"/>
    <n v="1"/>
    <x v="0"/>
    <x v="0"/>
    <n v="400"/>
    <n v="173000"/>
  </r>
  <r>
    <x v="3"/>
    <n v="5"/>
    <s v="TA"/>
    <x v="0"/>
    <n v="1142"/>
    <n v="0"/>
    <n v="1"/>
    <n v="0"/>
    <n v="1"/>
    <n v="1"/>
    <n v="3"/>
    <n v="1"/>
    <x v="1"/>
    <x v="0"/>
    <n v="528"/>
    <n v="134000"/>
  </r>
  <r>
    <x v="3"/>
    <n v="4"/>
    <s v="Ex"/>
    <x v="0"/>
    <n v="1352"/>
    <n v="0"/>
    <n v="0"/>
    <n v="1"/>
    <n v="1"/>
    <n v="0"/>
    <n v="3"/>
    <n v="1"/>
    <x v="0"/>
    <x v="2"/>
    <n v="288"/>
    <n v="130000"/>
  </r>
  <r>
    <x v="2"/>
    <n v="5"/>
    <s v="Ex"/>
    <x v="0"/>
    <n v="1086"/>
    <n v="838"/>
    <n v="1"/>
    <n v="0"/>
    <n v="2"/>
    <n v="1"/>
    <n v="3"/>
    <n v="1"/>
    <x v="0"/>
    <x v="0"/>
    <n v="592"/>
    <n v="280000"/>
  </r>
  <r>
    <x v="1"/>
    <n v="6"/>
    <s v="Ex"/>
    <x v="0"/>
    <n v="912"/>
    <n v="0"/>
    <n v="1"/>
    <n v="0"/>
    <n v="1"/>
    <n v="0"/>
    <n v="2"/>
    <n v="1"/>
    <x v="1"/>
    <x v="0"/>
    <n v="470"/>
    <n v="156000"/>
  </r>
  <r>
    <x v="3"/>
    <n v="5"/>
    <s v="Gd"/>
    <x v="0"/>
    <n v="988"/>
    <n v="517"/>
    <n v="1"/>
    <n v="0"/>
    <n v="1"/>
    <n v="0"/>
    <n v="3"/>
    <n v="1"/>
    <x v="1"/>
    <x v="2"/>
    <n v="240"/>
    <n v="145000"/>
  </r>
  <r>
    <x v="0"/>
    <n v="5"/>
    <s v="Ex"/>
    <x v="0"/>
    <n v="495"/>
    <n v="1427"/>
    <n v="0"/>
    <n v="0"/>
    <n v="3"/>
    <n v="0"/>
    <n v="4"/>
    <n v="1"/>
    <x v="0"/>
    <x v="0"/>
    <n v="672"/>
    <n v="198500"/>
  </r>
  <r>
    <x v="1"/>
    <n v="8"/>
    <s v="Gd"/>
    <x v="0"/>
    <n v="483"/>
    <n v="504"/>
    <n v="0"/>
    <n v="0"/>
    <n v="1"/>
    <n v="1"/>
    <n v="2"/>
    <n v="1"/>
    <x v="0"/>
    <x v="2"/>
    <n v="264"/>
    <n v="118000"/>
  </r>
  <r>
    <x v="1"/>
    <n v="5"/>
    <s v="TA"/>
    <x v="0"/>
    <n v="790"/>
    <n v="784"/>
    <n v="1"/>
    <n v="0"/>
    <n v="2"/>
    <n v="1"/>
    <n v="3"/>
    <n v="1"/>
    <x v="1"/>
    <x v="0"/>
    <n v="566"/>
    <n v="190000"/>
  </r>
  <r>
    <x v="3"/>
    <n v="7"/>
    <s v="Gd"/>
    <x v="0"/>
    <n v="672"/>
    <n v="672"/>
    <n v="0"/>
    <n v="0"/>
    <n v="1"/>
    <n v="0"/>
    <n v="3"/>
    <n v="1"/>
    <x v="1"/>
    <x v="2"/>
    <n v="468"/>
    <n v="147000"/>
  </r>
  <r>
    <x v="1"/>
    <n v="5"/>
    <s v="Gd"/>
    <x v="0"/>
    <n v="1394"/>
    <n v="0"/>
    <n v="1"/>
    <n v="0"/>
    <n v="1"/>
    <n v="1"/>
    <n v="3"/>
    <n v="1"/>
    <x v="1"/>
    <x v="0"/>
    <n v="514"/>
    <n v="159000"/>
  </r>
  <r>
    <x v="1"/>
    <n v="5"/>
    <s v="Gd"/>
    <x v="0"/>
    <n v="1431"/>
    <n v="0"/>
    <n v="0"/>
    <n v="1"/>
    <n v="1"/>
    <n v="0"/>
    <n v="3"/>
    <n v="1"/>
    <x v="1"/>
    <x v="2"/>
    <n v="296"/>
    <n v="165000"/>
  </r>
  <r>
    <x v="3"/>
    <n v="6"/>
    <s v="Gd"/>
    <x v="0"/>
    <n v="1268"/>
    <n v="0"/>
    <n v="0"/>
    <n v="0"/>
    <n v="1"/>
    <n v="0"/>
    <n v="2"/>
    <n v="1"/>
    <x v="1"/>
    <x v="2"/>
    <n v="244"/>
    <n v="132000"/>
  </r>
  <r>
    <x v="3"/>
    <n v="7"/>
    <s v="Ex"/>
    <x v="0"/>
    <n v="1287"/>
    <n v="0"/>
    <n v="1"/>
    <n v="0"/>
    <n v="1"/>
    <n v="0"/>
    <n v="3"/>
    <n v="1"/>
    <x v="0"/>
    <x v="0"/>
    <n v="576"/>
    <n v="162000"/>
  </r>
  <r>
    <x v="1"/>
    <n v="5"/>
    <s v="Ex"/>
    <x v="0"/>
    <n v="953"/>
    <n v="711"/>
    <n v="0"/>
    <n v="0"/>
    <n v="2"/>
    <n v="1"/>
    <n v="3"/>
    <n v="1"/>
    <x v="1"/>
    <x v="0"/>
    <n v="460"/>
    <n v="172400"/>
  </r>
  <r>
    <x v="5"/>
    <n v="4"/>
    <s v="TA"/>
    <x v="0"/>
    <n v="1120"/>
    <n v="468"/>
    <n v="0"/>
    <n v="0"/>
    <n v="2"/>
    <n v="0"/>
    <n v="4"/>
    <n v="1"/>
    <x v="1"/>
    <x v="0"/>
    <n v="680"/>
    <n v="134432"/>
  </r>
  <r>
    <x v="1"/>
    <n v="5"/>
    <s v="TA"/>
    <x v="0"/>
    <n v="752"/>
    <n v="0"/>
    <n v="1"/>
    <n v="0"/>
    <n v="1"/>
    <n v="0"/>
    <n v="2"/>
    <n v="1"/>
    <x v="1"/>
    <x v="2"/>
    <n v="264"/>
    <n v="125000"/>
  </r>
  <r>
    <x v="3"/>
    <n v="6"/>
    <s v="TA"/>
    <x v="0"/>
    <n v="1319"/>
    <n v="0"/>
    <n v="1"/>
    <n v="0"/>
    <n v="1"/>
    <n v="0"/>
    <n v="3"/>
    <n v="1"/>
    <x v="1"/>
    <x v="2"/>
    <n v="270"/>
    <n v="123000"/>
  </r>
  <r>
    <x v="0"/>
    <n v="5"/>
    <s v="Ex"/>
    <x v="0"/>
    <n v="847"/>
    <n v="1081"/>
    <n v="0"/>
    <n v="0"/>
    <n v="2"/>
    <n v="1"/>
    <n v="4"/>
    <n v="1"/>
    <x v="0"/>
    <x v="0"/>
    <n v="434"/>
    <n v="219500"/>
  </r>
  <r>
    <x v="8"/>
    <n v="1"/>
    <s v="Gd"/>
    <x v="1"/>
    <n v="904"/>
    <n v="0"/>
    <n v="1"/>
    <n v="0"/>
    <n v="0"/>
    <n v="1"/>
    <n v="1"/>
    <n v="1"/>
    <x v="3"/>
    <x v="3"/>
    <n v="0"/>
    <n v="61000"/>
  </r>
  <r>
    <x v="3"/>
    <n v="5"/>
    <s v="Ex"/>
    <x v="0"/>
    <n v="914"/>
    <n v="0"/>
    <n v="0"/>
    <n v="0"/>
    <n v="1"/>
    <n v="0"/>
    <n v="2"/>
    <n v="1"/>
    <x v="1"/>
    <x v="0"/>
    <n v="576"/>
    <n v="148000"/>
  </r>
  <r>
    <x v="2"/>
    <n v="5"/>
    <s v="Ex"/>
    <x v="0"/>
    <n v="1580"/>
    <n v="886"/>
    <n v="0"/>
    <n v="0"/>
    <n v="3"/>
    <n v="0"/>
    <n v="4"/>
    <n v="1"/>
    <x v="0"/>
    <x v="0"/>
    <n v="610"/>
    <n v="340000"/>
  </r>
  <r>
    <x v="4"/>
    <n v="2"/>
    <s v="Ex"/>
    <x v="0"/>
    <n v="1856"/>
    <n v="0"/>
    <n v="1"/>
    <n v="0"/>
    <n v="1"/>
    <n v="1"/>
    <n v="1"/>
    <n v="1"/>
    <x v="2"/>
    <x v="1"/>
    <n v="834"/>
    <n v="394432"/>
  </r>
  <r>
    <x v="1"/>
    <n v="5"/>
    <s v="Ex"/>
    <x v="0"/>
    <n v="1007"/>
    <n v="793"/>
    <n v="0"/>
    <n v="0"/>
    <n v="2"/>
    <n v="1"/>
    <n v="3"/>
    <n v="1"/>
    <x v="1"/>
    <x v="0"/>
    <n v="463"/>
    <n v="179000"/>
  </r>
  <r>
    <x v="3"/>
    <n v="6"/>
    <s v="TA"/>
    <x v="0"/>
    <n v="1026"/>
    <n v="665"/>
    <n v="0"/>
    <n v="0"/>
    <n v="2"/>
    <n v="0"/>
    <n v="3"/>
    <n v="1"/>
    <x v="0"/>
    <x v="2"/>
    <n v="308"/>
    <n v="127000"/>
  </r>
  <r>
    <x v="0"/>
    <n v="5"/>
    <s v="Ex"/>
    <x v="0"/>
    <n v="1301"/>
    <n v="0"/>
    <n v="1"/>
    <n v="0"/>
    <n v="2"/>
    <n v="0"/>
    <n v="2"/>
    <n v="1"/>
    <x v="0"/>
    <x v="0"/>
    <n v="572"/>
    <n v="187750"/>
  </r>
  <r>
    <x v="0"/>
    <n v="5"/>
    <s v="Ex"/>
    <x v="0"/>
    <n v="939"/>
    <n v="858"/>
    <n v="0"/>
    <n v="0"/>
    <n v="2"/>
    <n v="1"/>
    <n v="3"/>
    <n v="1"/>
    <x v="0"/>
    <x v="0"/>
    <n v="639"/>
    <n v="213500"/>
  </r>
  <r>
    <x v="1"/>
    <n v="3"/>
    <s v="TA"/>
    <x v="1"/>
    <n v="784"/>
    <n v="0"/>
    <n v="0"/>
    <n v="0"/>
    <n v="1"/>
    <n v="0"/>
    <n v="2"/>
    <n v="1"/>
    <x v="1"/>
    <x v="0"/>
    <n v="360"/>
    <n v="76000"/>
  </r>
  <r>
    <x v="1"/>
    <n v="5"/>
    <s v="Ex"/>
    <x v="0"/>
    <n v="1079"/>
    <n v="874"/>
    <n v="1"/>
    <n v="0"/>
    <n v="2"/>
    <n v="1"/>
    <n v="3"/>
    <n v="1"/>
    <x v="0"/>
    <x v="0"/>
    <n v="501"/>
    <n v="240000"/>
  </r>
  <r>
    <x v="2"/>
    <n v="5"/>
    <s v="Ex"/>
    <x v="0"/>
    <n v="1269"/>
    <n v="0"/>
    <n v="0"/>
    <n v="0"/>
    <n v="2"/>
    <n v="0"/>
    <n v="2"/>
    <n v="1"/>
    <x v="0"/>
    <x v="0"/>
    <n v="430"/>
    <n v="192000"/>
  </r>
  <r>
    <x v="3"/>
    <n v="3"/>
    <s v="TA"/>
    <x v="0"/>
    <n v="658"/>
    <n v="526"/>
    <n v="0"/>
    <n v="0"/>
    <n v="1"/>
    <n v="0"/>
    <n v="5"/>
    <n v="1"/>
    <x v="1"/>
    <x v="3"/>
    <n v="0"/>
    <n v="81000"/>
  </r>
  <r>
    <x v="1"/>
    <n v="6"/>
    <s v="Ex"/>
    <x v="0"/>
    <n v="1125"/>
    <n v="0"/>
    <n v="1"/>
    <n v="0"/>
    <n v="1"/>
    <n v="0"/>
    <n v="3"/>
    <n v="1"/>
    <x v="1"/>
    <x v="2"/>
    <n v="352"/>
    <n v="125000"/>
  </r>
  <r>
    <x v="0"/>
    <n v="5"/>
    <s v="Ex"/>
    <x v="0"/>
    <n v="1479"/>
    <n v="0"/>
    <n v="0"/>
    <n v="0"/>
    <n v="2"/>
    <n v="0"/>
    <n v="3"/>
    <n v="1"/>
    <x v="0"/>
    <x v="0"/>
    <n v="577"/>
    <n v="191000"/>
  </r>
  <r>
    <x v="6"/>
    <n v="5"/>
    <s v="Ex"/>
    <x v="0"/>
    <n v="1742"/>
    <n v="590"/>
    <n v="1"/>
    <n v="0"/>
    <n v="2"/>
    <n v="1"/>
    <n v="3"/>
    <n v="1"/>
    <x v="2"/>
    <x v="1"/>
    <n v="846"/>
    <n v="426000"/>
  </r>
  <r>
    <x v="3"/>
    <n v="8"/>
    <s v="Ex"/>
    <x v="0"/>
    <n v="961"/>
    <n v="406"/>
    <n v="1"/>
    <n v="0"/>
    <n v="1"/>
    <n v="0"/>
    <n v="4"/>
    <n v="1"/>
    <x v="1"/>
    <x v="2"/>
    <n v="384"/>
    <n v="119000"/>
  </r>
  <r>
    <x v="1"/>
    <n v="5"/>
    <s v="Ex"/>
    <x v="0"/>
    <n v="804"/>
    <n v="1157"/>
    <n v="1"/>
    <n v="0"/>
    <n v="2"/>
    <n v="1"/>
    <n v="3"/>
    <n v="1"/>
    <x v="0"/>
    <x v="0"/>
    <n v="560"/>
    <n v="215000"/>
  </r>
  <r>
    <x v="3"/>
    <n v="7"/>
    <s v="TA"/>
    <x v="0"/>
    <n v="882"/>
    <n v="0"/>
    <n v="0"/>
    <n v="0"/>
    <n v="1"/>
    <n v="0"/>
    <n v="3"/>
    <n v="1"/>
    <x v="1"/>
    <x v="2"/>
    <n v="294"/>
    <n v="106500"/>
  </r>
  <r>
    <x v="5"/>
    <n v="5"/>
    <s v="TA"/>
    <x v="0"/>
    <n v="788"/>
    <n v="0"/>
    <n v="0"/>
    <n v="0"/>
    <n v="1"/>
    <n v="0"/>
    <n v="2"/>
    <n v="1"/>
    <x v="1"/>
    <x v="3"/>
    <n v="0"/>
    <n v="100000"/>
  </r>
  <r>
    <x v="3"/>
    <n v="6"/>
    <s v="Gd"/>
    <x v="0"/>
    <n v="735"/>
    <n v="299"/>
    <n v="0"/>
    <n v="0"/>
    <n v="1"/>
    <n v="0"/>
    <n v="2"/>
    <n v="1"/>
    <x v="1"/>
    <x v="2"/>
    <n v="240"/>
    <n v="109000"/>
  </r>
  <r>
    <x v="3"/>
    <n v="6"/>
    <s v="TA"/>
    <x v="0"/>
    <n v="1144"/>
    <n v="0"/>
    <n v="1"/>
    <n v="0"/>
    <n v="1"/>
    <n v="0"/>
    <n v="3"/>
    <n v="1"/>
    <x v="1"/>
    <x v="2"/>
    <n v="596"/>
    <n v="129000"/>
  </r>
  <r>
    <x v="3"/>
    <n v="5"/>
    <s v="TA"/>
    <x v="0"/>
    <n v="894"/>
    <n v="0"/>
    <n v="0"/>
    <n v="0"/>
    <n v="1"/>
    <n v="0"/>
    <n v="2"/>
    <n v="1"/>
    <x v="1"/>
    <x v="0"/>
    <n v="600"/>
    <n v="123000"/>
  </r>
  <r>
    <x v="3"/>
    <n v="5"/>
    <s v="TA"/>
    <x v="0"/>
    <n v="876"/>
    <n v="936"/>
    <n v="0"/>
    <n v="0"/>
    <n v="2"/>
    <n v="0"/>
    <n v="4"/>
    <n v="1"/>
    <x v="1"/>
    <x v="2"/>
    <n v="264"/>
    <n v="169500"/>
  </r>
  <r>
    <x v="3"/>
    <n v="2"/>
    <s v="Gd"/>
    <x v="0"/>
    <n v="1077"/>
    <n v="0"/>
    <n v="0"/>
    <n v="0"/>
    <n v="1"/>
    <n v="0"/>
    <n v="2"/>
    <n v="1"/>
    <x v="1"/>
    <x v="2"/>
    <n v="338"/>
    <n v="67000"/>
  </r>
  <r>
    <x v="0"/>
    <n v="5"/>
    <s v="Ex"/>
    <x v="0"/>
    <n v="1112"/>
    <n v="438"/>
    <n v="1"/>
    <n v="0"/>
    <n v="2"/>
    <n v="0"/>
    <n v="2"/>
    <n v="1"/>
    <x v="0"/>
    <x v="0"/>
    <n v="438"/>
    <n v="241000"/>
  </r>
  <r>
    <x v="2"/>
    <n v="5"/>
    <s v="Ex"/>
    <x v="0"/>
    <n v="1288"/>
    <n v="0"/>
    <n v="1"/>
    <n v="0"/>
    <n v="1"/>
    <n v="1"/>
    <n v="1"/>
    <n v="1"/>
    <x v="2"/>
    <x v="0"/>
    <n v="500"/>
    <n v="245500"/>
  </r>
  <r>
    <x v="0"/>
    <n v="5"/>
    <s v="Ex"/>
    <x v="0"/>
    <n v="1310"/>
    <n v="0"/>
    <n v="0"/>
    <n v="0"/>
    <n v="2"/>
    <n v="0"/>
    <n v="3"/>
    <n v="1"/>
    <x v="0"/>
    <x v="0"/>
    <n v="400"/>
    <n v="164990"/>
  </r>
  <r>
    <x v="3"/>
    <n v="8"/>
    <s v="Ex"/>
    <x v="0"/>
    <n v="672"/>
    <n v="0"/>
    <n v="0"/>
    <n v="0"/>
    <n v="1"/>
    <n v="0"/>
    <n v="2"/>
    <n v="1"/>
    <x v="1"/>
    <x v="2"/>
    <n v="240"/>
    <n v="108000"/>
  </r>
  <r>
    <x v="2"/>
    <n v="5"/>
    <s v="Gd"/>
    <x v="0"/>
    <n v="1165"/>
    <n v="1098"/>
    <n v="0"/>
    <n v="0"/>
    <n v="2"/>
    <n v="1"/>
    <n v="4"/>
    <n v="1"/>
    <x v="0"/>
    <x v="0"/>
    <n v="420"/>
    <n v="258000"/>
  </r>
  <r>
    <x v="1"/>
    <n v="5"/>
    <s v="Gd"/>
    <x v="0"/>
    <n v="806"/>
    <n v="766"/>
    <n v="0"/>
    <n v="0"/>
    <n v="2"/>
    <n v="1"/>
    <n v="3"/>
    <n v="1"/>
    <x v="1"/>
    <x v="0"/>
    <n v="373"/>
    <n v="168000"/>
  </r>
  <r>
    <x v="5"/>
    <n v="4"/>
    <s v="Ex"/>
    <x v="0"/>
    <n v="1620"/>
    <n v="0"/>
    <n v="1"/>
    <n v="0"/>
    <n v="2"/>
    <n v="0"/>
    <n v="3"/>
    <n v="1"/>
    <x v="1"/>
    <x v="0"/>
    <n v="490"/>
    <n v="150000"/>
  </r>
  <r>
    <x v="1"/>
    <n v="5"/>
    <s v="Ex"/>
    <x v="0"/>
    <n v="1166"/>
    <n v="0"/>
    <n v="0"/>
    <n v="0"/>
    <n v="1"/>
    <n v="0"/>
    <n v="3"/>
    <n v="1"/>
    <x v="1"/>
    <x v="2"/>
    <n v="240"/>
    <n v="115000"/>
  </r>
  <r>
    <x v="1"/>
    <n v="7"/>
    <s v="Ex"/>
    <x v="0"/>
    <n v="840"/>
    <n v="840"/>
    <n v="0"/>
    <n v="0"/>
    <n v="2"/>
    <n v="0"/>
    <n v="4"/>
    <n v="1"/>
    <x v="1"/>
    <x v="2"/>
    <n v="308"/>
    <n v="177000"/>
  </r>
  <r>
    <x v="0"/>
    <n v="5"/>
    <s v="Ex"/>
    <x v="0"/>
    <n v="1071"/>
    <n v="1101"/>
    <n v="0"/>
    <n v="0"/>
    <n v="2"/>
    <n v="1"/>
    <n v="3"/>
    <n v="1"/>
    <x v="0"/>
    <x v="1"/>
    <n v="947"/>
    <n v="280000"/>
  </r>
  <r>
    <x v="2"/>
    <n v="5"/>
    <s v="Ex"/>
    <x v="0"/>
    <n v="1050"/>
    <n v="1028"/>
    <n v="1"/>
    <n v="0"/>
    <n v="2"/>
    <n v="1"/>
    <n v="3"/>
    <n v="1"/>
    <x v="2"/>
    <x v="1"/>
    <n v="836"/>
    <n v="339750"/>
  </r>
  <r>
    <x v="3"/>
    <n v="3"/>
    <s v="TA"/>
    <x v="0"/>
    <n v="1276"/>
    <n v="0"/>
    <n v="0"/>
    <n v="0"/>
    <n v="1"/>
    <n v="0"/>
    <n v="3"/>
    <n v="1"/>
    <x v="1"/>
    <x v="2"/>
    <n v="350"/>
    <n v="60000"/>
  </r>
  <r>
    <x v="3"/>
    <n v="5"/>
    <s v="TA"/>
    <x v="1"/>
    <n v="1056"/>
    <n v="0"/>
    <n v="1"/>
    <n v="0"/>
    <n v="1"/>
    <n v="0"/>
    <n v="3"/>
    <n v="1"/>
    <x v="1"/>
    <x v="0"/>
    <n v="572"/>
    <n v="145000"/>
  </r>
  <r>
    <x v="0"/>
    <n v="5"/>
    <s v="Ex"/>
    <x v="0"/>
    <n v="1478"/>
    <n v="0"/>
    <n v="1"/>
    <n v="0"/>
    <n v="2"/>
    <n v="1"/>
    <n v="2"/>
    <n v="1"/>
    <x v="0"/>
    <x v="0"/>
    <n v="484"/>
    <n v="222000"/>
  </r>
  <r>
    <x v="3"/>
    <n v="6"/>
    <s v="Gd"/>
    <x v="0"/>
    <n v="1028"/>
    <n v="0"/>
    <n v="0"/>
    <n v="0"/>
    <n v="1"/>
    <n v="0"/>
    <n v="2"/>
    <n v="1"/>
    <x v="1"/>
    <x v="0"/>
    <n v="360"/>
    <n v="115000"/>
  </r>
  <r>
    <x v="0"/>
    <n v="5"/>
    <s v="Ex"/>
    <x v="0"/>
    <n v="1080"/>
    <n v="1017"/>
    <n v="0"/>
    <n v="1"/>
    <n v="2"/>
    <n v="1"/>
    <n v="3"/>
    <n v="1"/>
    <x v="0"/>
    <x v="1"/>
    <n v="678"/>
    <n v="228000"/>
  </r>
  <r>
    <x v="0"/>
    <n v="5"/>
    <s v="Ex"/>
    <x v="0"/>
    <n v="1340"/>
    <n v="0"/>
    <n v="0"/>
    <n v="0"/>
    <n v="2"/>
    <n v="0"/>
    <n v="3"/>
    <n v="1"/>
    <x v="0"/>
    <x v="0"/>
    <n v="396"/>
    <n v="181134"/>
  </r>
  <r>
    <x v="1"/>
    <n v="7"/>
    <s v="TA"/>
    <x v="0"/>
    <n v="672"/>
    <n v="728"/>
    <n v="0"/>
    <n v="0"/>
    <n v="1"/>
    <n v="1"/>
    <n v="3"/>
    <n v="1"/>
    <x v="1"/>
    <x v="0"/>
    <n v="440"/>
    <n v="149500"/>
  </r>
  <r>
    <x v="1"/>
    <n v="6"/>
    <s v="TA"/>
    <x v="1"/>
    <n v="1370"/>
    <n v="1254"/>
    <n v="1"/>
    <n v="0"/>
    <n v="2"/>
    <n v="1"/>
    <n v="4"/>
    <n v="1"/>
    <x v="1"/>
    <x v="1"/>
    <n v="864"/>
    <n v="239000"/>
  </r>
  <r>
    <x v="3"/>
    <n v="6"/>
    <s v="Fa"/>
    <x v="1"/>
    <n v="756"/>
    <n v="378"/>
    <n v="1"/>
    <n v="0"/>
    <n v="1"/>
    <n v="1"/>
    <n v="3"/>
    <n v="1"/>
    <x v="1"/>
    <x v="2"/>
    <n v="240"/>
    <n v="126000"/>
  </r>
  <r>
    <x v="3"/>
    <n v="6"/>
    <s v="Ex"/>
    <x v="0"/>
    <n v="1056"/>
    <n v="0"/>
    <n v="1"/>
    <n v="0"/>
    <n v="1"/>
    <n v="0"/>
    <n v="3"/>
    <n v="1"/>
    <x v="1"/>
    <x v="2"/>
    <n v="304"/>
    <n v="142000"/>
  </r>
  <r>
    <x v="0"/>
    <n v="5"/>
    <s v="Ex"/>
    <x v="0"/>
    <n v="1344"/>
    <n v="0"/>
    <n v="2"/>
    <n v="0"/>
    <n v="2"/>
    <n v="0"/>
    <n v="2"/>
    <n v="2"/>
    <x v="1"/>
    <x v="4"/>
    <n v="784"/>
    <n v="206300"/>
  </r>
  <r>
    <x v="1"/>
    <n v="7"/>
    <s v="Gd"/>
    <x v="0"/>
    <n v="1602"/>
    <n v="0"/>
    <n v="0"/>
    <n v="1"/>
    <n v="2"/>
    <n v="0"/>
    <n v="3"/>
    <n v="1"/>
    <x v="0"/>
    <x v="0"/>
    <n v="529"/>
    <n v="215000"/>
  </r>
  <r>
    <x v="3"/>
    <n v="5"/>
    <s v="Ex"/>
    <x v="0"/>
    <n v="988"/>
    <n v="0"/>
    <n v="0"/>
    <n v="0"/>
    <n v="1"/>
    <n v="0"/>
    <n v="2"/>
    <n v="1"/>
    <x v="1"/>
    <x v="0"/>
    <n v="520"/>
    <n v="113000"/>
  </r>
  <r>
    <x v="2"/>
    <n v="5"/>
    <s v="Gd"/>
    <x v="0"/>
    <n v="1470"/>
    <n v="1160"/>
    <n v="1"/>
    <n v="0"/>
    <n v="2"/>
    <n v="1"/>
    <n v="4"/>
    <n v="1"/>
    <x v="0"/>
    <x v="1"/>
    <n v="696"/>
    <n v="315000"/>
  </r>
  <r>
    <x v="1"/>
    <n v="5"/>
    <s v="Gd"/>
    <x v="0"/>
    <n v="1196"/>
    <n v="0"/>
    <n v="1"/>
    <n v="0"/>
    <n v="1"/>
    <n v="0"/>
    <n v="2"/>
    <n v="1"/>
    <x v="1"/>
    <x v="2"/>
    <n v="297"/>
    <n v="139000"/>
  </r>
  <r>
    <x v="0"/>
    <n v="8"/>
    <s v="Gd"/>
    <x v="0"/>
    <n v="707"/>
    <n v="682"/>
    <n v="0"/>
    <n v="0"/>
    <n v="1"/>
    <n v="1"/>
    <n v="3"/>
    <n v="1"/>
    <x v="1"/>
    <x v="2"/>
    <n v="240"/>
    <n v="135000"/>
  </r>
  <r>
    <x v="0"/>
    <n v="5"/>
    <s v="Gd"/>
    <x v="0"/>
    <n v="1644"/>
    <n v="0"/>
    <n v="1"/>
    <n v="1"/>
    <n v="2"/>
    <n v="0"/>
    <n v="2"/>
    <n v="1"/>
    <x v="0"/>
    <x v="0"/>
    <n v="569"/>
    <n v="275000"/>
  </r>
  <r>
    <x v="5"/>
    <n v="6"/>
    <s v="Ex"/>
    <x v="0"/>
    <n v="907"/>
    <n v="0"/>
    <n v="0"/>
    <n v="0"/>
    <n v="1"/>
    <n v="0"/>
    <n v="3"/>
    <n v="1"/>
    <x v="1"/>
    <x v="2"/>
    <n v="352"/>
    <n v="109008"/>
  </r>
  <r>
    <x v="0"/>
    <n v="5"/>
    <s v="Ex"/>
    <x v="0"/>
    <n v="1208"/>
    <n v="0"/>
    <n v="1"/>
    <n v="0"/>
    <n v="2"/>
    <n v="0"/>
    <n v="2"/>
    <n v="1"/>
    <x v="0"/>
    <x v="0"/>
    <n v="628"/>
    <n v="195400"/>
  </r>
  <r>
    <x v="1"/>
    <n v="5"/>
    <s v="TA"/>
    <x v="0"/>
    <n v="1412"/>
    <n v="0"/>
    <n v="1"/>
    <n v="0"/>
    <n v="2"/>
    <n v="0"/>
    <n v="3"/>
    <n v="1"/>
    <x v="0"/>
    <x v="0"/>
    <n v="576"/>
    <n v="175000"/>
  </r>
  <r>
    <x v="1"/>
    <n v="5"/>
    <s v="TA"/>
    <x v="0"/>
    <n v="483"/>
    <n v="504"/>
    <n v="0"/>
    <n v="0"/>
    <n v="1"/>
    <n v="1"/>
    <n v="2"/>
    <n v="1"/>
    <x v="1"/>
    <x v="2"/>
    <n v="264"/>
    <n v="85400"/>
  </r>
  <r>
    <x v="1"/>
    <n v="7"/>
    <s v="Gd"/>
    <x v="0"/>
    <n v="1088"/>
    <n v="110"/>
    <n v="0"/>
    <n v="0"/>
    <n v="1"/>
    <n v="0"/>
    <n v="4"/>
    <n v="1"/>
    <x v="1"/>
    <x v="3"/>
    <n v="0"/>
    <n v="79900"/>
  </r>
  <r>
    <x v="3"/>
    <n v="5"/>
    <s v="Ex"/>
    <x v="0"/>
    <n v="765"/>
    <n v="600"/>
    <n v="1"/>
    <n v="0"/>
    <n v="1"/>
    <n v="1"/>
    <n v="2"/>
    <n v="1"/>
    <x v="1"/>
    <x v="0"/>
    <n v="440"/>
    <n v="122500"/>
  </r>
  <r>
    <x v="1"/>
    <n v="5"/>
    <s v="Ex"/>
    <x v="0"/>
    <n v="926"/>
    <n v="678"/>
    <n v="0"/>
    <n v="0"/>
    <n v="2"/>
    <n v="1"/>
    <n v="3"/>
    <n v="1"/>
    <x v="1"/>
    <x v="0"/>
    <n v="470"/>
    <n v="181000"/>
  </r>
  <r>
    <x v="5"/>
    <n v="7"/>
    <s v="Gd"/>
    <x v="0"/>
    <n v="630"/>
    <n v="0"/>
    <n v="1"/>
    <n v="0"/>
    <n v="1"/>
    <n v="0"/>
    <n v="1"/>
    <n v="1"/>
    <x v="1"/>
    <x v="3"/>
    <n v="0"/>
    <n v="81000"/>
  </r>
  <r>
    <x v="0"/>
    <n v="6"/>
    <s v="Ex"/>
    <x v="0"/>
    <n v="827"/>
    <n v="834"/>
    <n v="1"/>
    <n v="0"/>
    <n v="2"/>
    <n v="1"/>
    <n v="3"/>
    <n v="1"/>
    <x v="0"/>
    <x v="0"/>
    <n v="550"/>
    <n v="212000"/>
  </r>
  <r>
    <x v="1"/>
    <n v="8"/>
    <s v="TA"/>
    <x v="0"/>
    <n v="734"/>
    <n v="384"/>
    <n v="0"/>
    <n v="0"/>
    <n v="1"/>
    <n v="0"/>
    <n v="2"/>
    <n v="1"/>
    <x v="1"/>
    <x v="0"/>
    <n v="440"/>
    <n v="116000"/>
  </r>
  <r>
    <x v="1"/>
    <n v="7"/>
    <s v="Gd"/>
    <x v="0"/>
    <n v="904"/>
    <n v="0"/>
    <n v="0"/>
    <n v="0"/>
    <n v="1"/>
    <n v="0"/>
    <n v="2"/>
    <n v="1"/>
    <x v="1"/>
    <x v="2"/>
    <n v="180"/>
    <n v="119000"/>
  </r>
  <r>
    <x v="3"/>
    <n v="6"/>
    <s v="TA"/>
    <x v="1"/>
    <n v="694"/>
    <n v="0"/>
    <n v="0"/>
    <n v="0"/>
    <n v="1"/>
    <n v="0"/>
    <n v="2"/>
    <n v="1"/>
    <x v="0"/>
    <x v="2"/>
    <n v="352"/>
    <n v="90350"/>
  </r>
  <r>
    <x v="1"/>
    <n v="8"/>
    <s v="Gd"/>
    <x v="0"/>
    <n v="684"/>
    <n v="512"/>
    <n v="0"/>
    <n v="0"/>
    <n v="1"/>
    <n v="0"/>
    <n v="3"/>
    <n v="1"/>
    <x v="0"/>
    <x v="0"/>
    <n v="528"/>
    <n v="110000"/>
  </r>
  <r>
    <x v="6"/>
    <n v="5"/>
    <s v="Ex"/>
    <x v="0"/>
    <n v="2402"/>
    <n v="0"/>
    <n v="1"/>
    <n v="0"/>
    <n v="2"/>
    <n v="0"/>
    <n v="2"/>
    <n v="1"/>
    <x v="2"/>
    <x v="1"/>
    <n v="672"/>
    <n v="555000"/>
  </r>
  <r>
    <x v="5"/>
    <n v="4"/>
    <s v="TA"/>
    <x v="1"/>
    <n v="1440"/>
    <n v="0"/>
    <n v="0"/>
    <n v="0"/>
    <n v="2"/>
    <n v="0"/>
    <n v="4"/>
    <n v="2"/>
    <x v="3"/>
    <x v="3"/>
    <n v="0"/>
    <n v="118000"/>
  </r>
  <r>
    <x v="3"/>
    <n v="7"/>
    <s v="TA"/>
    <x v="0"/>
    <n v="1128"/>
    <n v="445"/>
    <n v="0"/>
    <n v="0"/>
    <n v="2"/>
    <n v="0"/>
    <n v="3"/>
    <n v="1"/>
    <x v="1"/>
    <x v="0"/>
    <n v="360"/>
    <n v="162900"/>
  </r>
  <r>
    <x v="0"/>
    <n v="5"/>
    <s v="Ex"/>
    <x v="0"/>
    <n v="1258"/>
    <n v="0"/>
    <n v="0"/>
    <n v="0"/>
    <n v="2"/>
    <n v="0"/>
    <n v="2"/>
    <n v="1"/>
    <x v="0"/>
    <x v="1"/>
    <n v="648"/>
    <n v="172500"/>
  </r>
  <r>
    <x v="0"/>
    <n v="5"/>
    <s v="Ex"/>
    <x v="0"/>
    <n v="933"/>
    <n v="975"/>
    <n v="1"/>
    <n v="0"/>
    <n v="2"/>
    <n v="1"/>
    <n v="4"/>
    <n v="1"/>
    <x v="0"/>
    <x v="0"/>
    <n v="493"/>
    <n v="210000"/>
  </r>
  <r>
    <x v="1"/>
    <n v="5"/>
    <s v="Fa"/>
    <x v="0"/>
    <n v="1689"/>
    <n v="0"/>
    <n v="0"/>
    <n v="0"/>
    <n v="1"/>
    <n v="0"/>
    <n v="3"/>
    <n v="1"/>
    <x v="1"/>
    <x v="0"/>
    <n v="480"/>
    <n v="127500"/>
  </r>
  <r>
    <x v="1"/>
    <n v="6"/>
    <s v="Ex"/>
    <x v="0"/>
    <n v="1888"/>
    <n v="0"/>
    <n v="0"/>
    <n v="0"/>
    <n v="2"/>
    <n v="1"/>
    <n v="2"/>
    <n v="1"/>
    <x v="0"/>
    <x v="0"/>
    <n v="578"/>
    <n v="190000"/>
  </r>
  <r>
    <x v="0"/>
    <n v="5"/>
    <s v="Gd"/>
    <x v="0"/>
    <n v="956"/>
    <n v="930"/>
    <n v="0"/>
    <n v="0"/>
    <n v="2"/>
    <n v="1"/>
    <n v="4"/>
    <n v="1"/>
    <x v="0"/>
    <x v="0"/>
    <n v="431"/>
    <n v="199900"/>
  </r>
  <r>
    <x v="1"/>
    <n v="6"/>
    <s v="TA"/>
    <x v="0"/>
    <n v="780"/>
    <n v="596"/>
    <n v="0"/>
    <n v="0"/>
    <n v="2"/>
    <n v="0"/>
    <n v="3"/>
    <n v="1"/>
    <x v="1"/>
    <x v="2"/>
    <n v="198"/>
    <n v="119500"/>
  </r>
  <r>
    <x v="7"/>
    <n v="7"/>
    <s v="Ex"/>
    <x v="0"/>
    <n v="679"/>
    <n v="504"/>
    <n v="0"/>
    <n v="0"/>
    <n v="1"/>
    <n v="1"/>
    <n v="2"/>
    <n v="1"/>
    <x v="1"/>
    <x v="2"/>
    <n v="308"/>
    <n v="120000"/>
  </r>
  <r>
    <x v="1"/>
    <n v="8"/>
    <s v="Ex"/>
    <x v="0"/>
    <n v="813"/>
    <n v="0"/>
    <n v="0"/>
    <n v="0"/>
    <n v="1"/>
    <n v="0"/>
    <n v="2"/>
    <n v="1"/>
    <x v="0"/>
    <x v="2"/>
    <n v="270"/>
    <n v="110000"/>
  </r>
  <r>
    <x v="0"/>
    <n v="5"/>
    <s v="TA"/>
    <x v="0"/>
    <n v="1533"/>
    <n v="0"/>
    <n v="1"/>
    <n v="0"/>
    <n v="2"/>
    <n v="0"/>
    <n v="2"/>
    <n v="1"/>
    <x v="0"/>
    <x v="0"/>
    <n v="576"/>
    <n v="280000"/>
  </r>
  <r>
    <x v="1"/>
    <n v="5"/>
    <s v="Ex"/>
    <x v="0"/>
    <n v="888"/>
    <n v="868"/>
    <n v="1"/>
    <n v="0"/>
    <n v="2"/>
    <n v="1"/>
    <n v="3"/>
    <n v="1"/>
    <x v="1"/>
    <x v="0"/>
    <n v="422"/>
    <n v="204000"/>
  </r>
  <r>
    <x v="2"/>
    <n v="5"/>
    <s v="Ex"/>
    <x v="0"/>
    <n v="786"/>
    <n v="804"/>
    <n v="0"/>
    <n v="0"/>
    <n v="2"/>
    <n v="1"/>
    <n v="3"/>
    <n v="1"/>
    <x v="0"/>
    <x v="0"/>
    <n v="676"/>
    <n v="210000"/>
  </r>
  <r>
    <x v="3"/>
    <n v="5"/>
    <s v="TA"/>
    <x v="0"/>
    <n v="1728"/>
    <n v="0"/>
    <n v="2"/>
    <n v="0"/>
    <n v="2"/>
    <n v="0"/>
    <n v="4"/>
    <n v="2"/>
    <x v="1"/>
    <x v="0"/>
    <n v="560"/>
    <n v="188000"/>
  </r>
  <r>
    <x v="0"/>
    <n v="6"/>
    <s v="Fa"/>
    <x v="0"/>
    <n v="1242"/>
    <n v="0"/>
    <n v="0"/>
    <n v="0"/>
    <n v="1"/>
    <n v="1"/>
    <n v="3"/>
    <n v="1"/>
    <x v="1"/>
    <x v="0"/>
    <n v="528"/>
    <n v="175500"/>
  </r>
  <r>
    <x v="3"/>
    <n v="5"/>
    <s v="Fa"/>
    <x v="1"/>
    <n v="624"/>
    <n v="720"/>
    <n v="0"/>
    <n v="0"/>
    <n v="1"/>
    <n v="0"/>
    <n v="4"/>
    <n v="1"/>
    <x v="1"/>
    <x v="1"/>
    <n v="513"/>
    <n v="98000"/>
  </r>
  <r>
    <x v="5"/>
    <n v="6"/>
    <s v="Ex"/>
    <x v="0"/>
    <n v="1663"/>
    <n v="0"/>
    <n v="1"/>
    <n v="0"/>
    <n v="1"/>
    <n v="0"/>
    <n v="2"/>
    <n v="1"/>
    <x v="0"/>
    <x v="0"/>
    <n v="529"/>
    <n v="256000"/>
  </r>
  <r>
    <x v="2"/>
    <n v="7"/>
    <s v="Fa"/>
    <x v="0"/>
    <n v="833"/>
    <n v="833"/>
    <n v="0"/>
    <n v="0"/>
    <n v="1"/>
    <n v="0"/>
    <n v="3"/>
    <n v="1"/>
    <x v="0"/>
    <x v="2"/>
    <n v="228"/>
    <n v="161000"/>
  </r>
  <r>
    <x v="3"/>
    <n v="4"/>
    <s v="TA"/>
    <x v="0"/>
    <n v="979"/>
    <n v="224"/>
    <n v="1"/>
    <n v="0"/>
    <n v="1"/>
    <n v="0"/>
    <n v="3"/>
    <n v="1"/>
    <x v="0"/>
    <x v="2"/>
    <n v="352"/>
    <n v="110000"/>
  </r>
  <r>
    <x v="2"/>
    <n v="5"/>
    <s v="Ex"/>
    <x v="0"/>
    <n v="832"/>
    <n v="1103"/>
    <n v="1"/>
    <n v="0"/>
    <n v="2"/>
    <n v="1"/>
    <n v="3"/>
    <n v="1"/>
    <x v="1"/>
    <x v="0"/>
    <n v="552"/>
    <n v="263435"/>
  </r>
  <r>
    <x v="0"/>
    <n v="9"/>
    <s v="Ex"/>
    <x v="0"/>
    <n v="575"/>
    <n v="560"/>
    <n v="1"/>
    <n v="0"/>
    <n v="1"/>
    <n v="0"/>
    <n v="3"/>
    <n v="1"/>
    <x v="0"/>
    <x v="0"/>
    <n v="576"/>
    <n v="155000"/>
  </r>
  <r>
    <x v="3"/>
    <n v="5"/>
    <s v="Gd"/>
    <x v="0"/>
    <n v="864"/>
    <n v="0"/>
    <n v="0"/>
    <n v="0"/>
    <n v="1"/>
    <n v="0"/>
    <n v="3"/>
    <n v="1"/>
    <x v="1"/>
    <x v="2"/>
    <n v="360"/>
    <n v="62383"/>
  </r>
  <r>
    <x v="1"/>
    <n v="7"/>
    <s v="Fa"/>
    <x v="0"/>
    <n v="849"/>
    <n v="811"/>
    <n v="0"/>
    <n v="0"/>
    <n v="1"/>
    <n v="1"/>
    <n v="3"/>
    <n v="1"/>
    <x v="1"/>
    <x v="2"/>
    <n v="240"/>
    <n v="188700"/>
  </r>
  <r>
    <x v="3"/>
    <n v="5"/>
    <s v="TA"/>
    <x v="0"/>
    <n v="1040"/>
    <n v="0"/>
    <n v="0"/>
    <n v="0"/>
    <n v="2"/>
    <n v="0"/>
    <n v="3"/>
    <n v="1"/>
    <x v="1"/>
    <x v="3"/>
    <n v="0"/>
    <n v="124000"/>
  </r>
  <r>
    <x v="0"/>
    <n v="5"/>
    <s v="Ex"/>
    <x v="0"/>
    <n v="1414"/>
    <n v="0"/>
    <n v="0"/>
    <n v="0"/>
    <n v="2"/>
    <n v="0"/>
    <n v="2"/>
    <n v="1"/>
    <x v="0"/>
    <x v="0"/>
    <n v="398"/>
    <n v="178740"/>
  </r>
  <r>
    <x v="0"/>
    <n v="5"/>
    <s v="TA"/>
    <x v="0"/>
    <n v="1277"/>
    <n v="0"/>
    <n v="1"/>
    <n v="0"/>
    <n v="1"/>
    <n v="0"/>
    <n v="2"/>
    <n v="1"/>
    <x v="1"/>
    <x v="0"/>
    <n v="526"/>
    <n v="167000"/>
  </r>
  <r>
    <x v="3"/>
    <n v="7"/>
    <s v="Ex"/>
    <x v="0"/>
    <n v="888"/>
    <n v="756"/>
    <n v="0"/>
    <n v="0"/>
    <n v="1"/>
    <n v="1"/>
    <n v="3"/>
    <n v="1"/>
    <x v="0"/>
    <x v="2"/>
    <n v="312"/>
    <n v="146500"/>
  </r>
  <r>
    <x v="2"/>
    <n v="5"/>
    <s v="Ex"/>
    <x v="0"/>
    <n v="1634"/>
    <n v="0"/>
    <n v="0"/>
    <n v="0"/>
    <n v="2"/>
    <n v="0"/>
    <n v="3"/>
    <n v="1"/>
    <x v="0"/>
    <x v="1"/>
    <n v="866"/>
    <n v="250000"/>
  </r>
  <r>
    <x v="1"/>
    <n v="5"/>
    <s v="Ex"/>
    <x v="0"/>
    <n v="832"/>
    <n v="878"/>
    <n v="0"/>
    <n v="0"/>
    <n v="2"/>
    <n v="1"/>
    <n v="3"/>
    <n v="1"/>
    <x v="0"/>
    <x v="0"/>
    <n v="506"/>
    <n v="187000"/>
  </r>
  <r>
    <x v="2"/>
    <n v="5"/>
    <s v="TA"/>
    <x v="0"/>
    <n v="1502"/>
    <n v="0"/>
    <n v="1"/>
    <n v="0"/>
    <n v="1"/>
    <n v="1"/>
    <n v="1"/>
    <n v="1"/>
    <x v="0"/>
    <x v="0"/>
    <n v="528"/>
    <n v="212000"/>
  </r>
  <r>
    <x v="0"/>
    <n v="6"/>
    <s v="TA"/>
    <x v="0"/>
    <n v="1161"/>
    <n v="808"/>
    <n v="0"/>
    <n v="0"/>
    <n v="2"/>
    <n v="1"/>
    <n v="3"/>
    <n v="1"/>
    <x v="1"/>
    <x v="0"/>
    <n v="534"/>
    <n v="190000"/>
  </r>
  <r>
    <x v="1"/>
    <n v="5"/>
    <s v="Ex"/>
    <x v="0"/>
    <n v="1072"/>
    <n v="0"/>
    <n v="1"/>
    <n v="0"/>
    <n v="1"/>
    <n v="0"/>
    <n v="2"/>
    <n v="1"/>
    <x v="1"/>
    <x v="0"/>
    <n v="525"/>
    <n v="148000"/>
  </r>
  <r>
    <x v="2"/>
    <n v="5"/>
    <s v="Ex"/>
    <x v="0"/>
    <n v="1976"/>
    <n v="0"/>
    <n v="1"/>
    <n v="0"/>
    <n v="2"/>
    <n v="0"/>
    <n v="2"/>
    <n v="1"/>
    <x v="0"/>
    <x v="1"/>
    <n v="908"/>
    <n v="440000"/>
  </r>
  <r>
    <x v="2"/>
    <n v="5"/>
    <s v="Ex"/>
    <x v="0"/>
    <n v="1652"/>
    <n v="0"/>
    <n v="1"/>
    <n v="0"/>
    <n v="2"/>
    <n v="0"/>
    <n v="2"/>
    <n v="1"/>
    <x v="2"/>
    <x v="0"/>
    <n v="499"/>
    <n v="251000"/>
  </r>
  <r>
    <x v="3"/>
    <n v="6"/>
    <s v="TA"/>
    <x v="0"/>
    <n v="970"/>
    <n v="0"/>
    <n v="1"/>
    <n v="0"/>
    <n v="1"/>
    <n v="0"/>
    <n v="2"/>
    <n v="1"/>
    <x v="1"/>
    <x v="0"/>
    <n v="624"/>
    <n v="132500"/>
  </r>
  <r>
    <x v="1"/>
    <n v="5"/>
    <s v="Ex"/>
    <x v="0"/>
    <n v="1493"/>
    <n v="0"/>
    <n v="1"/>
    <n v="0"/>
    <n v="2"/>
    <n v="0"/>
    <n v="3"/>
    <n v="1"/>
    <x v="0"/>
    <x v="0"/>
    <n v="508"/>
    <n v="208900"/>
  </r>
  <r>
    <x v="4"/>
    <n v="5"/>
    <s v="Ex"/>
    <x v="0"/>
    <n v="2069"/>
    <n v="574"/>
    <n v="0"/>
    <n v="0"/>
    <n v="2"/>
    <n v="1"/>
    <n v="3"/>
    <n v="1"/>
    <x v="2"/>
    <x v="1"/>
    <n v="694"/>
    <n v="380000"/>
  </r>
  <r>
    <x v="2"/>
    <n v="5"/>
    <s v="Ex"/>
    <x v="0"/>
    <n v="1718"/>
    <n v="0"/>
    <n v="1"/>
    <n v="0"/>
    <n v="2"/>
    <n v="0"/>
    <n v="3"/>
    <n v="1"/>
    <x v="0"/>
    <x v="1"/>
    <n v="826"/>
    <n v="297000"/>
  </r>
  <r>
    <x v="5"/>
    <n v="7"/>
    <s v="TA"/>
    <x v="0"/>
    <n v="1131"/>
    <n v="0"/>
    <n v="0"/>
    <n v="0"/>
    <n v="1"/>
    <n v="0"/>
    <n v="2"/>
    <n v="1"/>
    <x v="1"/>
    <x v="0"/>
    <n v="672"/>
    <n v="89471"/>
  </r>
  <r>
    <x v="4"/>
    <n v="5"/>
    <s v="Ex"/>
    <x v="0"/>
    <n v="1850"/>
    <n v="0"/>
    <n v="1"/>
    <n v="0"/>
    <n v="2"/>
    <n v="0"/>
    <n v="3"/>
    <n v="1"/>
    <x v="0"/>
    <x v="1"/>
    <n v="772"/>
    <n v="326000"/>
  </r>
  <r>
    <x v="4"/>
    <n v="5"/>
    <s v="Ex"/>
    <x v="0"/>
    <n v="1792"/>
    <n v="0"/>
    <n v="1"/>
    <n v="0"/>
    <n v="2"/>
    <n v="0"/>
    <n v="2"/>
    <n v="1"/>
    <x v="2"/>
    <x v="1"/>
    <n v="874"/>
    <n v="374000"/>
  </r>
  <r>
    <x v="0"/>
    <n v="8"/>
    <s v="Ex"/>
    <x v="0"/>
    <n v="916"/>
    <n v="910"/>
    <n v="1"/>
    <n v="0"/>
    <n v="1"/>
    <n v="1"/>
    <n v="4"/>
    <n v="1"/>
    <x v="2"/>
    <x v="2"/>
    <n v="164"/>
    <n v="155000"/>
  </r>
  <r>
    <x v="1"/>
    <n v="5"/>
    <s v="Ex"/>
    <x v="0"/>
    <n v="1216"/>
    <n v="0"/>
    <n v="1"/>
    <n v="0"/>
    <n v="2"/>
    <n v="0"/>
    <n v="2"/>
    <n v="1"/>
    <x v="1"/>
    <x v="0"/>
    <n v="402"/>
    <n v="164000"/>
  </r>
  <r>
    <x v="3"/>
    <n v="7"/>
    <s v="Gd"/>
    <x v="0"/>
    <n v="999"/>
    <n v="0"/>
    <n v="1"/>
    <n v="0"/>
    <n v="1"/>
    <n v="0"/>
    <n v="3"/>
    <n v="1"/>
    <x v="0"/>
    <x v="2"/>
    <n v="264"/>
    <n v="132500"/>
  </r>
  <r>
    <x v="3"/>
    <n v="7"/>
    <s v="Gd"/>
    <x v="0"/>
    <n v="1113"/>
    <n v="0"/>
    <n v="0"/>
    <n v="0"/>
    <n v="1"/>
    <n v="0"/>
    <n v="3"/>
    <n v="1"/>
    <x v="0"/>
    <x v="2"/>
    <n v="264"/>
    <n v="147000"/>
  </r>
  <r>
    <x v="3"/>
    <n v="7"/>
    <s v="TA"/>
    <x v="0"/>
    <n v="1073"/>
    <n v="0"/>
    <n v="1"/>
    <n v="0"/>
    <n v="1"/>
    <n v="1"/>
    <n v="3"/>
    <n v="1"/>
    <x v="1"/>
    <x v="0"/>
    <n v="515"/>
    <n v="156000"/>
  </r>
  <r>
    <x v="3"/>
    <n v="6"/>
    <s v="Gd"/>
    <x v="0"/>
    <n v="1484"/>
    <n v="0"/>
    <n v="0"/>
    <n v="0"/>
    <n v="2"/>
    <n v="0"/>
    <n v="3"/>
    <n v="1"/>
    <x v="1"/>
    <x v="0"/>
    <n v="487"/>
    <n v="175000"/>
  </r>
  <r>
    <x v="3"/>
    <n v="4"/>
    <s v="TA"/>
    <x v="1"/>
    <n v="1766"/>
    <n v="648"/>
    <n v="0"/>
    <n v="0"/>
    <n v="2"/>
    <n v="0"/>
    <n v="3"/>
    <n v="2"/>
    <x v="1"/>
    <x v="0"/>
    <n v="520"/>
    <n v="160000"/>
  </r>
  <r>
    <x v="5"/>
    <n v="8"/>
    <s v="TA"/>
    <x v="0"/>
    <n v="630"/>
    <n v="0"/>
    <n v="1"/>
    <n v="0"/>
    <n v="1"/>
    <n v="0"/>
    <n v="1"/>
    <n v="1"/>
    <x v="0"/>
    <x v="2"/>
    <n v="286"/>
    <n v="86000"/>
  </r>
  <r>
    <x v="3"/>
    <n v="6"/>
    <s v="TA"/>
    <x v="0"/>
    <n v="616"/>
    <n v="688"/>
    <n v="0"/>
    <n v="0"/>
    <n v="1"/>
    <n v="1"/>
    <n v="3"/>
    <n v="1"/>
    <x v="1"/>
    <x v="2"/>
    <n v="336"/>
    <n v="115000"/>
  </r>
  <r>
    <x v="1"/>
    <n v="7"/>
    <s v="TA"/>
    <x v="0"/>
    <n v="958"/>
    <n v="620"/>
    <n v="1"/>
    <n v="0"/>
    <n v="1"/>
    <n v="0"/>
    <n v="3"/>
    <n v="1"/>
    <x v="3"/>
    <x v="2"/>
    <n v="240"/>
    <n v="133000"/>
  </r>
  <r>
    <x v="1"/>
    <n v="5"/>
    <s v="Gd"/>
    <x v="0"/>
    <n v="728"/>
    <n v="728"/>
    <n v="0"/>
    <n v="0"/>
    <n v="2"/>
    <n v="1"/>
    <n v="3"/>
    <n v="1"/>
    <x v="1"/>
    <x v="0"/>
    <n v="429"/>
    <n v="172785"/>
  </r>
  <r>
    <x v="3"/>
    <n v="6"/>
    <s v="TA"/>
    <x v="0"/>
    <n v="1269"/>
    <n v="0"/>
    <n v="0"/>
    <n v="0"/>
    <n v="1"/>
    <n v="1"/>
    <n v="3"/>
    <n v="1"/>
    <x v="1"/>
    <x v="2"/>
    <n v="308"/>
    <n v="155000"/>
  </r>
  <r>
    <x v="3"/>
    <n v="8"/>
    <s v="Gd"/>
    <x v="0"/>
    <n v="886"/>
    <n v="0"/>
    <n v="0"/>
    <n v="0"/>
    <n v="1"/>
    <n v="0"/>
    <n v="2"/>
    <n v="1"/>
    <x v="1"/>
    <x v="2"/>
    <n v="273"/>
    <n v="91300"/>
  </r>
  <r>
    <x v="5"/>
    <n v="5"/>
    <s v="TA"/>
    <x v="1"/>
    <n v="720"/>
    <n v="0"/>
    <n v="0"/>
    <n v="0"/>
    <n v="1"/>
    <n v="0"/>
    <n v="2"/>
    <n v="1"/>
    <x v="1"/>
    <x v="3"/>
    <n v="0"/>
    <n v="34900"/>
  </r>
  <r>
    <x v="2"/>
    <n v="5"/>
    <s v="Ex"/>
    <x v="0"/>
    <n v="3228"/>
    <n v="0"/>
    <n v="1"/>
    <n v="0"/>
    <n v="3"/>
    <n v="0"/>
    <n v="4"/>
    <n v="1"/>
    <x v="0"/>
    <x v="0"/>
    <n v="546"/>
    <n v="430000"/>
  </r>
  <r>
    <x v="0"/>
    <n v="6"/>
    <s v="Ex"/>
    <x v="0"/>
    <n v="1133"/>
    <n v="687"/>
    <n v="1"/>
    <n v="0"/>
    <n v="2"/>
    <n v="0"/>
    <n v="4"/>
    <n v="1"/>
    <x v="1"/>
    <x v="2"/>
    <n v="240"/>
    <n v="184000"/>
  </r>
  <r>
    <x v="3"/>
    <n v="7"/>
    <s v="Ex"/>
    <x v="0"/>
    <n v="899"/>
    <n v="0"/>
    <n v="0"/>
    <n v="0"/>
    <n v="1"/>
    <n v="0"/>
    <n v="3"/>
    <n v="1"/>
    <x v="0"/>
    <x v="2"/>
    <n v="288"/>
    <n v="130000"/>
  </r>
  <r>
    <x v="3"/>
    <n v="7"/>
    <s v="Fa"/>
    <x v="0"/>
    <n v="912"/>
    <n v="0"/>
    <n v="0"/>
    <n v="1"/>
    <n v="1"/>
    <n v="0"/>
    <n v="2"/>
    <n v="1"/>
    <x v="1"/>
    <x v="2"/>
    <n v="297"/>
    <n v="120000"/>
  </r>
  <r>
    <x v="1"/>
    <n v="5"/>
    <s v="TA"/>
    <x v="0"/>
    <n v="672"/>
    <n v="546"/>
    <n v="0"/>
    <n v="0"/>
    <n v="1"/>
    <n v="1"/>
    <n v="3"/>
    <n v="1"/>
    <x v="1"/>
    <x v="2"/>
    <n v="264"/>
    <n v="113000"/>
  </r>
  <r>
    <x v="0"/>
    <n v="5"/>
    <s v="Gd"/>
    <x v="0"/>
    <n v="866"/>
    <n v="902"/>
    <n v="0"/>
    <n v="0"/>
    <n v="2"/>
    <n v="1"/>
    <n v="3"/>
    <n v="1"/>
    <x v="0"/>
    <x v="0"/>
    <n v="603"/>
    <n v="226700"/>
  </r>
  <r>
    <x v="3"/>
    <n v="7"/>
    <s v="Ex"/>
    <x v="0"/>
    <n v="1214"/>
    <n v="0"/>
    <n v="1"/>
    <n v="0"/>
    <n v="1"/>
    <n v="0"/>
    <n v="2"/>
    <n v="1"/>
    <x v="1"/>
    <x v="0"/>
    <n v="461"/>
    <n v="140000"/>
  </r>
  <r>
    <x v="0"/>
    <n v="8"/>
    <s v="TA"/>
    <x v="0"/>
    <n v="1801"/>
    <n v="0"/>
    <n v="1"/>
    <n v="0"/>
    <n v="2"/>
    <n v="0"/>
    <n v="1"/>
    <n v="1"/>
    <x v="1"/>
    <x v="0"/>
    <n v="484"/>
    <n v="289000"/>
  </r>
  <r>
    <x v="1"/>
    <n v="5"/>
    <s v="TA"/>
    <x v="0"/>
    <n v="855"/>
    <n v="467"/>
    <n v="0"/>
    <n v="1"/>
    <n v="2"/>
    <n v="1"/>
    <n v="3"/>
    <n v="1"/>
    <x v="1"/>
    <x v="0"/>
    <n v="440"/>
    <n v="147000"/>
  </r>
  <r>
    <x v="3"/>
    <n v="5"/>
    <s v="Gd"/>
    <x v="0"/>
    <n v="960"/>
    <n v="1000"/>
    <n v="0"/>
    <n v="0"/>
    <n v="2"/>
    <n v="0"/>
    <n v="4"/>
    <n v="2"/>
    <x v="1"/>
    <x v="0"/>
    <n v="400"/>
    <n v="124500"/>
  </r>
  <r>
    <x v="2"/>
    <n v="5"/>
    <s v="Ex"/>
    <x v="0"/>
    <n v="1065"/>
    <n v="846"/>
    <n v="0"/>
    <n v="0"/>
    <n v="2"/>
    <n v="1"/>
    <n v="3"/>
    <n v="1"/>
    <x v="0"/>
    <x v="0"/>
    <n v="471"/>
    <n v="215000"/>
  </r>
  <r>
    <x v="1"/>
    <n v="5"/>
    <s v="Ex"/>
    <x v="0"/>
    <n v="1218"/>
    <n v="0"/>
    <n v="0"/>
    <n v="0"/>
    <n v="2"/>
    <n v="0"/>
    <n v="2"/>
    <n v="1"/>
    <x v="0"/>
    <x v="0"/>
    <n v="676"/>
    <n v="208300"/>
  </r>
  <r>
    <x v="0"/>
    <n v="9"/>
    <s v="Ex"/>
    <x v="0"/>
    <n v="689"/>
    <n v="689"/>
    <n v="0"/>
    <n v="0"/>
    <n v="2"/>
    <n v="0"/>
    <n v="3"/>
    <n v="1"/>
    <x v="0"/>
    <x v="0"/>
    <n v="360"/>
    <n v="161000"/>
  </r>
  <r>
    <x v="3"/>
    <n v="6"/>
    <s v="Ex"/>
    <x v="0"/>
    <n v="1041"/>
    <n v="0"/>
    <n v="1"/>
    <n v="0"/>
    <n v="1"/>
    <n v="0"/>
    <n v="3"/>
    <n v="1"/>
    <x v="1"/>
    <x v="2"/>
    <n v="270"/>
    <n v="124500"/>
  </r>
  <r>
    <x v="3"/>
    <n v="7"/>
    <s v="Ex"/>
    <x v="0"/>
    <n v="1363"/>
    <n v="0"/>
    <n v="1"/>
    <n v="0"/>
    <n v="1"/>
    <n v="0"/>
    <n v="2"/>
    <n v="1"/>
    <x v="1"/>
    <x v="2"/>
    <n v="288"/>
    <n v="164900"/>
  </r>
  <r>
    <x v="0"/>
    <n v="5"/>
    <s v="Ex"/>
    <x v="0"/>
    <n v="1368"/>
    <n v="0"/>
    <n v="0"/>
    <n v="0"/>
    <n v="2"/>
    <n v="0"/>
    <n v="2"/>
    <n v="1"/>
    <x v="0"/>
    <x v="0"/>
    <n v="474"/>
    <n v="202665"/>
  </r>
  <r>
    <x v="3"/>
    <n v="5"/>
    <s v="TA"/>
    <x v="0"/>
    <n v="864"/>
    <n v="0"/>
    <n v="1"/>
    <n v="0"/>
    <n v="1"/>
    <n v="0"/>
    <n v="3"/>
    <n v="1"/>
    <x v="1"/>
    <x v="0"/>
    <n v="624"/>
    <n v="129900"/>
  </r>
  <r>
    <x v="1"/>
    <n v="5"/>
    <s v="TA"/>
    <x v="0"/>
    <n v="1080"/>
    <n v="0"/>
    <n v="0"/>
    <n v="0"/>
    <n v="1"/>
    <n v="1"/>
    <n v="3"/>
    <n v="1"/>
    <x v="1"/>
    <x v="0"/>
    <n v="484"/>
    <n v="134000"/>
  </r>
  <r>
    <x v="3"/>
    <n v="5"/>
    <s v="Fa"/>
    <x v="1"/>
    <n v="789"/>
    <n v="0"/>
    <n v="0"/>
    <n v="0"/>
    <n v="1"/>
    <n v="0"/>
    <n v="2"/>
    <n v="1"/>
    <x v="1"/>
    <x v="2"/>
    <n v="200"/>
    <n v="96500"/>
  </r>
  <r>
    <x v="6"/>
    <n v="5"/>
    <s v="Ex"/>
    <x v="0"/>
    <n v="2020"/>
    <n v="0"/>
    <n v="1"/>
    <n v="0"/>
    <n v="2"/>
    <n v="1"/>
    <n v="3"/>
    <n v="1"/>
    <x v="2"/>
    <x v="1"/>
    <n v="900"/>
    <n v="402861"/>
  </r>
  <r>
    <x v="1"/>
    <n v="6"/>
    <s v="TA"/>
    <x v="0"/>
    <n v="1378"/>
    <n v="741"/>
    <n v="0"/>
    <n v="0"/>
    <n v="2"/>
    <n v="1"/>
    <n v="3"/>
    <n v="1"/>
    <x v="1"/>
    <x v="0"/>
    <n v="583"/>
    <n v="158000"/>
  </r>
  <r>
    <x v="0"/>
    <n v="5"/>
    <s v="Ex"/>
    <x v="0"/>
    <n v="1277"/>
    <n v="1067"/>
    <n v="0"/>
    <n v="0"/>
    <n v="2"/>
    <n v="1"/>
    <n v="3"/>
    <n v="1"/>
    <x v="0"/>
    <x v="1"/>
    <n v="889"/>
    <n v="265000"/>
  </r>
  <r>
    <x v="1"/>
    <n v="5"/>
    <s v="Ex"/>
    <x v="0"/>
    <n v="882"/>
    <n v="914"/>
    <n v="1"/>
    <n v="0"/>
    <n v="2"/>
    <n v="1"/>
    <n v="3"/>
    <n v="1"/>
    <x v="1"/>
    <x v="0"/>
    <n v="546"/>
    <n v="211000"/>
  </r>
  <r>
    <x v="0"/>
    <n v="9"/>
    <s v="Ex"/>
    <x v="0"/>
    <n v="1276"/>
    <n v="804"/>
    <n v="0"/>
    <n v="0"/>
    <n v="1"/>
    <n v="1"/>
    <n v="3"/>
    <n v="1"/>
    <x v="0"/>
    <x v="2"/>
    <n v="282"/>
    <n v="234000"/>
  </r>
  <r>
    <x v="5"/>
    <n v="7"/>
    <s v="TA"/>
    <x v="1"/>
    <n v="694"/>
    <n v="600"/>
    <n v="0"/>
    <n v="0"/>
    <n v="2"/>
    <n v="0"/>
    <n v="3"/>
    <n v="2"/>
    <x v="1"/>
    <x v="3"/>
    <n v="0"/>
    <n v="106250"/>
  </r>
  <r>
    <x v="1"/>
    <n v="6"/>
    <s v="Ex"/>
    <x v="0"/>
    <n v="1244"/>
    <n v="0"/>
    <n v="0"/>
    <n v="0"/>
    <n v="1"/>
    <n v="1"/>
    <n v="3"/>
    <n v="1"/>
    <x v="1"/>
    <x v="2"/>
    <n v="336"/>
    <n v="150000"/>
  </r>
  <r>
    <x v="1"/>
    <n v="7"/>
    <s v="Ex"/>
    <x v="0"/>
    <n v="1004"/>
    <n v="660"/>
    <n v="0"/>
    <n v="0"/>
    <n v="2"/>
    <n v="0"/>
    <n v="3"/>
    <n v="1"/>
    <x v="1"/>
    <x v="0"/>
    <n v="420"/>
    <n v="159000"/>
  </r>
  <r>
    <x v="6"/>
    <n v="5"/>
    <s v="Ex"/>
    <x v="0"/>
    <n v="3138"/>
    <n v="1538"/>
    <n v="1"/>
    <n v="0"/>
    <n v="3"/>
    <n v="1"/>
    <n v="3"/>
    <n v="1"/>
    <x v="2"/>
    <x v="1"/>
    <n v="884"/>
    <n v="184750"/>
  </r>
  <r>
    <x v="0"/>
    <n v="5"/>
    <s v="Ex"/>
    <x v="0"/>
    <n v="1383"/>
    <n v="1015"/>
    <n v="1"/>
    <n v="0"/>
    <n v="2"/>
    <n v="1"/>
    <n v="3"/>
    <n v="1"/>
    <x v="0"/>
    <x v="1"/>
    <n v="834"/>
    <n v="315750"/>
  </r>
  <r>
    <x v="0"/>
    <n v="5"/>
    <s v="Ex"/>
    <x v="0"/>
    <n v="1266"/>
    <n v="0"/>
    <n v="0"/>
    <n v="0"/>
    <n v="2"/>
    <n v="0"/>
    <n v="3"/>
    <n v="1"/>
    <x v="0"/>
    <x v="0"/>
    <n v="453"/>
    <n v="176000"/>
  </r>
  <r>
    <x v="3"/>
    <n v="7"/>
    <s v="TA"/>
    <x v="0"/>
    <n v="928"/>
    <n v="0"/>
    <n v="0"/>
    <n v="0"/>
    <n v="1"/>
    <n v="0"/>
    <n v="2"/>
    <n v="1"/>
    <x v="1"/>
    <x v="2"/>
    <n v="252"/>
    <n v="132000"/>
  </r>
  <r>
    <x v="4"/>
    <n v="5"/>
    <s v="Ex"/>
    <x v="0"/>
    <n v="1476"/>
    <n v="1237"/>
    <n v="1"/>
    <n v="0"/>
    <n v="2"/>
    <n v="1"/>
    <n v="3"/>
    <n v="1"/>
    <x v="2"/>
    <x v="1"/>
    <n v="858"/>
    <n v="446261"/>
  </r>
  <r>
    <x v="5"/>
    <n v="7"/>
    <s v="Ex"/>
    <x v="0"/>
    <n v="605"/>
    <n v="0"/>
    <n v="1"/>
    <n v="0"/>
    <n v="1"/>
    <n v="0"/>
    <n v="2"/>
    <n v="1"/>
    <x v="1"/>
    <x v="3"/>
    <n v="0"/>
    <n v="86000"/>
  </r>
  <r>
    <x v="1"/>
    <n v="3"/>
    <s v="TA"/>
    <x v="0"/>
    <n v="2515"/>
    <n v="0"/>
    <n v="1"/>
    <n v="0"/>
    <n v="3"/>
    <n v="0"/>
    <n v="4"/>
    <n v="2"/>
    <x v="1"/>
    <x v="0"/>
    <n v="484"/>
    <n v="200624"/>
  </r>
  <r>
    <x v="1"/>
    <n v="5"/>
    <s v="Ex"/>
    <x v="0"/>
    <n v="1509"/>
    <n v="0"/>
    <n v="1"/>
    <n v="0"/>
    <n v="2"/>
    <n v="0"/>
    <n v="3"/>
    <n v="1"/>
    <x v="0"/>
    <x v="0"/>
    <n v="600"/>
    <n v="175000"/>
  </r>
  <r>
    <x v="1"/>
    <n v="8"/>
    <s v="Ex"/>
    <x v="0"/>
    <n v="751"/>
    <n v="611"/>
    <n v="0"/>
    <n v="0"/>
    <n v="2"/>
    <n v="0"/>
    <n v="3"/>
    <n v="1"/>
    <x v="1"/>
    <x v="0"/>
    <n v="502"/>
    <n v="128000"/>
  </r>
  <r>
    <x v="3"/>
    <n v="7"/>
    <s v="Ex"/>
    <x v="0"/>
    <n v="827"/>
    <n v="0"/>
    <n v="0"/>
    <n v="0"/>
    <n v="1"/>
    <n v="0"/>
    <n v="2"/>
    <n v="1"/>
    <x v="1"/>
    <x v="2"/>
    <n v="392"/>
    <n v="107500"/>
  </r>
  <r>
    <x v="8"/>
    <n v="3"/>
    <s v="Fa"/>
    <x v="1"/>
    <n v="334"/>
    <n v="0"/>
    <n v="0"/>
    <n v="0"/>
    <n v="1"/>
    <n v="0"/>
    <n v="1"/>
    <n v="1"/>
    <x v="3"/>
    <x v="3"/>
    <n v="0"/>
    <n v="39300"/>
  </r>
  <r>
    <x v="2"/>
    <n v="5"/>
    <s v="Ex"/>
    <x v="0"/>
    <n v="707"/>
    <n v="707"/>
    <n v="0"/>
    <n v="0"/>
    <n v="2"/>
    <n v="1"/>
    <n v="3"/>
    <n v="1"/>
    <x v="0"/>
    <x v="0"/>
    <n v="403"/>
    <n v="178000"/>
  </r>
  <r>
    <x v="3"/>
    <n v="7"/>
    <s v="TA"/>
    <x v="0"/>
    <n v="820"/>
    <n v="527"/>
    <n v="1"/>
    <n v="0"/>
    <n v="1"/>
    <n v="0"/>
    <n v="3"/>
    <n v="1"/>
    <x v="1"/>
    <x v="3"/>
    <n v="0"/>
    <n v="107500"/>
  </r>
  <r>
    <x v="0"/>
    <n v="5"/>
    <s v="Ex"/>
    <x v="0"/>
    <n v="880"/>
    <n v="844"/>
    <n v="0"/>
    <n v="0"/>
    <n v="2"/>
    <n v="1"/>
    <n v="3"/>
    <n v="1"/>
    <x v="0"/>
    <x v="0"/>
    <n v="527"/>
    <n v="188000"/>
  </r>
  <r>
    <x v="5"/>
    <n v="5"/>
    <s v="TA"/>
    <x v="0"/>
    <n v="864"/>
    <n v="0"/>
    <n v="0"/>
    <n v="0"/>
    <n v="1"/>
    <n v="0"/>
    <n v="3"/>
    <n v="1"/>
    <x v="1"/>
    <x v="0"/>
    <n v="576"/>
    <n v="111250"/>
  </r>
  <r>
    <x v="3"/>
    <n v="5"/>
    <s v="TA"/>
    <x v="0"/>
    <n v="1159"/>
    <n v="0"/>
    <n v="0"/>
    <n v="0"/>
    <n v="1"/>
    <n v="1"/>
    <n v="3"/>
    <n v="1"/>
    <x v="1"/>
    <x v="2"/>
    <n v="336"/>
    <n v="158000"/>
  </r>
  <r>
    <x v="2"/>
    <n v="5"/>
    <s v="Ex"/>
    <x v="0"/>
    <n v="1601"/>
    <n v="0"/>
    <n v="1"/>
    <n v="0"/>
    <n v="2"/>
    <n v="0"/>
    <n v="3"/>
    <n v="1"/>
    <x v="0"/>
    <x v="0"/>
    <n v="670"/>
    <n v="272000"/>
  </r>
  <r>
    <x v="4"/>
    <n v="5"/>
    <s v="Ex"/>
    <x v="0"/>
    <n v="1838"/>
    <n v="0"/>
    <n v="1"/>
    <n v="0"/>
    <n v="2"/>
    <n v="0"/>
    <n v="2"/>
    <n v="1"/>
    <x v="2"/>
    <x v="1"/>
    <n v="765"/>
    <n v="315000"/>
  </r>
  <r>
    <x v="2"/>
    <n v="5"/>
    <s v="Ex"/>
    <x v="0"/>
    <n v="997"/>
    <n v="1288"/>
    <n v="0"/>
    <n v="0"/>
    <n v="2"/>
    <n v="1"/>
    <n v="4"/>
    <n v="1"/>
    <x v="0"/>
    <x v="1"/>
    <n v="648"/>
    <n v="248000"/>
  </r>
  <r>
    <x v="0"/>
    <n v="5"/>
    <s v="Ex"/>
    <x v="0"/>
    <n v="1680"/>
    <n v="0"/>
    <n v="1"/>
    <n v="0"/>
    <n v="2"/>
    <n v="0"/>
    <n v="3"/>
    <n v="1"/>
    <x v="0"/>
    <x v="0"/>
    <n v="583"/>
    <n v="213250"/>
  </r>
  <r>
    <x v="0"/>
    <n v="5"/>
    <s v="Ex"/>
    <x v="0"/>
    <n v="767"/>
    <n v="0"/>
    <n v="1"/>
    <n v="0"/>
    <n v="1"/>
    <n v="0"/>
    <n v="1"/>
    <n v="1"/>
    <x v="1"/>
    <x v="2"/>
    <n v="367"/>
    <n v="133000"/>
  </r>
  <r>
    <x v="0"/>
    <n v="5"/>
    <s v="Ex"/>
    <x v="0"/>
    <n v="664"/>
    <n v="832"/>
    <n v="1"/>
    <n v="0"/>
    <n v="2"/>
    <n v="1"/>
    <n v="3"/>
    <n v="1"/>
    <x v="0"/>
    <x v="0"/>
    <n v="426"/>
    <n v="179665"/>
  </r>
  <r>
    <x v="0"/>
    <n v="5"/>
    <s v="Gd"/>
    <x v="0"/>
    <n v="1377"/>
    <n v="806"/>
    <n v="0"/>
    <n v="0"/>
    <n v="2"/>
    <n v="1"/>
    <n v="4"/>
    <n v="1"/>
    <x v="0"/>
    <x v="1"/>
    <n v="786"/>
    <n v="229000"/>
  </r>
  <r>
    <x v="1"/>
    <n v="7"/>
    <s v="Ex"/>
    <x v="0"/>
    <n v="915"/>
    <n v="720"/>
    <n v="0"/>
    <n v="0"/>
    <n v="1"/>
    <n v="1"/>
    <n v="3"/>
    <n v="1"/>
    <x v="1"/>
    <x v="0"/>
    <n v="440"/>
    <n v="210000"/>
  </r>
  <r>
    <x v="3"/>
    <n v="7"/>
    <s v="Ex"/>
    <x v="0"/>
    <n v="768"/>
    <n v="0"/>
    <n v="1"/>
    <n v="0"/>
    <n v="1"/>
    <n v="0"/>
    <n v="2"/>
    <n v="1"/>
    <x v="1"/>
    <x v="0"/>
    <n v="624"/>
    <n v="129500"/>
  </r>
  <r>
    <x v="3"/>
    <n v="7"/>
    <s v="TA"/>
    <x v="0"/>
    <n v="825"/>
    <n v="0"/>
    <n v="1"/>
    <n v="0"/>
    <n v="1"/>
    <n v="0"/>
    <n v="2"/>
    <n v="1"/>
    <x v="1"/>
    <x v="0"/>
    <n v="720"/>
    <n v="125000"/>
  </r>
  <r>
    <x v="0"/>
    <n v="5"/>
    <s v="Ex"/>
    <x v="0"/>
    <n v="912"/>
    <n v="1182"/>
    <n v="0"/>
    <n v="0"/>
    <n v="2"/>
    <n v="1"/>
    <n v="4"/>
    <n v="1"/>
    <x v="0"/>
    <x v="0"/>
    <n v="615"/>
    <n v="263000"/>
  </r>
  <r>
    <x v="1"/>
    <n v="6"/>
    <s v="TA"/>
    <x v="0"/>
    <n v="1069"/>
    <n v="0"/>
    <n v="0"/>
    <n v="0"/>
    <n v="2"/>
    <n v="0"/>
    <n v="2"/>
    <n v="1"/>
    <x v="1"/>
    <x v="0"/>
    <n v="440"/>
    <n v="140000"/>
  </r>
  <r>
    <x v="3"/>
    <n v="6"/>
    <s v="Gd"/>
    <x v="0"/>
    <n v="928"/>
    <n v="0"/>
    <n v="0"/>
    <n v="0"/>
    <n v="1"/>
    <n v="0"/>
    <n v="3"/>
    <n v="1"/>
    <x v="1"/>
    <x v="2"/>
    <n v="288"/>
    <n v="112500"/>
  </r>
  <r>
    <x v="2"/>
    <n v="5"/>
    <s v="Ex"/>
    <x v="0"/>
    <n v="1717"/>
    <n v="0"/>
    <n v="0"/>
    <n v="0"/>
    <n v="2"/>
    <n v="0"/>
    <n v="3"/>
    <n v="1"/>
    <x v="0"/>
    <x v="1"/>
    <n v="908"/>
    <n v="255500"/>
  </r>
  <r>
    <x v="5"/>
    <n v="5"/>
    <s v="Ex"/>
    <x v="0"/>
    <n v="1126"/>
    <n v="0"/>
    <n v="0"/>
    <n v="0"/>
    <n v="2"/>
    <n v="0"/>
    <n v="2"/>
    <n v="1"/>
    <x v="0"/>
    <x v="0"/>
    <n v="520"/>
    <n v="108000"/>
  </r>
  <r>
    <x v="0"/>
    <n v="5"/>
    <s v="Ex"/>
    <x v="0"/>
    <n v="1006"/>
    <n v="1040"/>
    <n v="1"/>
    <n v="0"/>
    <n v="2"/>
    <n v="1"/>
    <n v="3"/>
    <n v="1"/>
    <x v="0"/>
    <x v="1"/>
    <n v="871"/>
    <n v="284000"/>
  </r>
  <r>
    <x v="3"/>
    <n v="6"/>
    <s v="TA"/>
    <x v="0"/>
    <n v="1048"/>
    <n v="0"/>
    <n v="0"/>
    <n v="0"/>
    <n v="1"/>
    <n v="0"/>
    <n v="2"/>
    <n v="1"/>
    <x v="1"/>
    <x v="2"/>
    <n v="280"/>
    <n v="113000"/>
  </r>
  <r>
    <x v="3"/>
    <n v="5"/>
    <s v="TA"/>
    <x v="0"/>
    <n v="1092"/>
    <n v="0"/>
    <n v="1"/>
    <n v="0"/>
    <n v="1"/>
    <n v="0"/>
    <n v="2"/>
    <n v="1"/>
    <x v="1"/>
    <x v="2"/>
    <n v="299"/>
    <n v="141000"/>
  </r>
  <r>
    <x v="5"/>
    <n v="6"/>
    <s v="Gd"/>
    <x v="0"/>
    <n v="897"/>
    <n v="439"/>
    <n v="0"/>
    <n v="0"/>
    <n v="1"/>
    <n v="1"/>
    <n v="3"/>
    <n v="1"/>
    <x v="1"/>
    <x v="2"/>
    <n v="570"/>
    <n v="108000"/>
  </r>
  <r>
    <x v="0"/>
    <n v="5"/>
    <s v="Ex"/>
    <x v="0"/>
    <n v="729"/>
    <n v="717"/>
    <n v="0"/>
    <n v="1"/>
    <n v="2"/>
    <n v="1"/>
    <n v="3"/>
    <n v="1"/>
    <x v="1"/>
    <x v="0"/>
    <n v="406"/>
    <n v="175000"/>
  </r>
  <r>
    <x v="0"/>
    <n v="5"/>
    <s v="Ex"/>
    <x v="0"/>
    <n v="1557"/>
    <n v="0"/>
    <n v="0"/>
    <n v="0"/>
    <n v="2"/>
    <n v="0"/>
    <n v="2"/>
    <n v="1"/>
    <x v="0"/>
    <x v="0"/>
    <n v="420"/>
    <n v="234000"/>
  </r>
  <r>
    <x v="3"/>
    <n v="6"/>
    <s v="TA"/>
    <x v="0"/>
    <n v="1392"/>
    <n v="0"/>
    <n v="1"/>
    <n v="0"/>
    <n v="1"/>
    <n v="1"/>
    <n v="3"/>
    <n v="1"/>
    <x v="1"/>
    <x v="0"/>
    <n v="528"/>
    <n v="121500"/>
  </r>
  <r>
    <x v="3"/>
    <n v="5"/>
    <s v="Gd"/>
    <x v="0"/>
    <n v="1389"/>
    <n v="0"/>
    <n v="1"/>
    <n v="0"/>
    <n v="1"/>
    <n v="0"/>
    <n v="2"/>
    <n v="1"/>
    <x v="1"/>
    <x v="0"/>
    <n v="418"/>
    <n v="170000"/>
  </r>
  <r>
    <x v="3"/>
    <n v="6"/>
    <s v="Ex"/>
    <x v="0"/>
    <n v="996"/>
    <n v="0"/>
    <n v="1"/>
    <n v="0"/>
    <n v="1"/>
    <n v="0"/>
    <n v="3"/>
    <n v="1"/>
    <x v="1"/>
    <x v="3"/>
    <n v="0"/>
    <n v="108000"/>
  </r>
  <r>
    <x v="1"/>
    <n v="7"/>
    <s v="Ex"/>
    <x v="0"/>
    <n v="1163"/>
    <n v="511"/>
    <n v="0"/>
    <n v="0"/>
    <n v="2"/>
    <n v="0"/>
    <n v="4"/>
    <n v="1"/>
    <x v="1"/>
    <x v="0"/>
    <n v="396"/>
    <n v="185000"/>
  </r>
  <r>
    <x v="0"/>
    <n v="5"/>
    <s v="Ex"/>
    <x v="0"/>
    <n v="1166"/>
    <n v="1129"/>
    <n v="1"/>
    <n v="0"/>
    <n v="2"/>
    <n v="1"/>
    <n v="4"/>
    <n v="1"/>
    <x v="0"/>
    <x v="0"/>
    <n v="590"/>
    <n v="268000"/>
  </r>
  <r>
    <x v="1"/>
    <n v="4"/>
    <s v="TA"/>
    <x v="1"/>
    <n v="841"/>
    <n v="806"/>
    <n v="1"/>
    <n v="0"/>
    <n v="1"/>
    <n v="1"/>
    <n v="4"/>
    <n v="1"/>
    <x v="3"/>
    <x v="2"/>
    <n v="216"/>
    <n v="128000"/>
  </r>
  <r>
    <x v="4"/>
    <n v="5"/>
    <s v="Ex"/>
    <x v="0"/>
    <n v="1134"/>
    <n v="1370"/>
    <n v="0"/>
    <n v="0"/>
    <n v="2"/>
    <n v="1"/>
    <n v="4"/>
    <n v="1"/>
    <x v="2"/>
    <x v="1"/>
    <n v="656"/>
    <n v="325000"/>
  </r>
  <r>
    <x v="0"/>
    <n v="5"/>
    <s v="Ex"/>
    <x v="0"/>
    <n v="1535"/>
    <n v="0"/>
    <n v="0"/>
    <n v="0"/>
    <n v="2"/>
    <n v="0"/>
    <n v="3"/>
    <n v="1"/>
    <x v="0"/>
    <x v="0"/>
    <n v="532"/>
    <n v="214000"/>
  </r>
  <r>
    <x v="2"/>
    <n v="8"/>
    <s v="Ex"/>
    <x v="0"/>
    <n v="1496"/>
    <n v="636"/>
    <n v="1"/>
    <n v="0"/>
    <n v="1"/>
    <n v="1"/>
    <n v="1"/>
    <n v="1"/>
    <x v="0"/>
    <x v="0"/>
    <n v="612"/>
    <n v="316600"/>
  </r>
  <r>
    <x v="3"/>
    <n v="5"/>
    <s v="TA"/>
    <x v="0"/>
    <n v="943"/>
    <n v="0"/>
    <n v="1"/>
    <n v="0"/>
    <n v="1"/>
    <n v="0"/>
    <n v="2"/>
    <n v="1"/>
    <x v="1"/>
    <x v="0"/>
    <n v="600"/>
    <n v="135960"/>
  </r>
  <r>
    <x v="3"/>
    <n v="5"/>
    <s v="TA"/>
    <x v="0"/>
    <n v="1728"/>
    <n v="0"/>
    <n v="0"/>
    <n v="0"/>
    <n v="2"/>
    <n v="0"/>
    <n v="6"/>
    <n v="2"/>
    <x v="1"/>
    <x v="0"/>
    <n v="576"/>
    <n v="142600"/>
  </r>
  <r>
    <x v="1"/>
    <n v="6"/>
    <s v="Ex"/>
    <x v="0"/>
    <n v="864"/>
    <n v="0"/>
    <n v="1"/>
    <n v="0"/>
    <n v="1"/>
    <n v="0"/>
    <n v="2"/>
    <n v="1"/>
    <x v="0"/>
    <x v="2"/>
    <n v="288"/>
    <n v="120000"/>
  </r>
  <r>
    <x v="0"/>
    <n v="5"/>
    <s v="Gd"/>
    <x v="0"/>
    <n v="846"/>
    <n v="846"/>
    <n v="0"/>
    <n v="0"/>
    <n v="2"/>
    <n v="1"/>
    <n v="3"/>
    <n v="1"/>
    <x v="0"/>
    <x v="0"/>
    <n v="650"/>
    <n v="224500"/>
  </r>
  <r>
    <x v="0"/>
    <n v="5"/>
    <s v="Ex"/>
    <x v="0"/>
    <n v="774"/>
    <n v="656"/>
    <n v="0"/>
    <n v="0"/>
    <n v="2"/>
    <n v="1"/>
    <n v="3"/>
    <n v="1"/>
    <x v="1"/>
    <x v="0"/>
    <n v="400"/>
    <n v="170000"/>
  </r>
  <r>
    <x v="3"/>
    <n v="7"/>
    <s v="TA"/>
    <x v="0"/>
    <n v="576"/>
    <n v="533"/>
    <n v="0"/>
    <n v="1"/>
    <n v="1"/>
    <n v="0"/>
    <n v="3"/>
    <n v="1"/>
    <x v="1"/>
    <x v="2"/>
    <n v="288"/>
    <n v="139000"/>
  </r>
  <r>
    <x v="3"/>
    <n v="5"/>
    <s v="TA"/>
    <x v="0"/>
    <n v="832"/>
    <n v="384"/>
    <n v="0"/>
    <n v="0"/>
    <n v="1"/>
    <n v="0"/>
    <n v="2"/>
    <n v="1"/>
    <x v="1"/>
    <x v="2"/>
    <n v="336"/>
    <n v="118500"/>
  </r>
  <r>
    <x v="0"/>
    <n v="7"/>
    <s v="Gd"/>
    <x v="0"/>
    <n v="877"/>
    <n v="600"/>
    <n v="0"/>
    <n v="1"/>
    <n v="2"/>
    <n v="0"/>
    <n v="3"/>
    <n v="1"/>
    <x v="1"/>
    <x v="2"/>
    <n v="216"/>
    <n v="145000"/>
  </r>
  <r>
    <x v="3"/>
    <n v="6"/>
    <s v="Ex"/>
    <x v="0"/>
    <n v="1320"/>
    <n v="0"/>
    <n v="1"/>
    <n v="0"/>
    <n v="1"/>
    <n v="0"/>
    <n v="3"/>
    <n v="1"/>
    <x v="1"/>
    <x v="0"/>
    <n v="564"/>
    <n v="164500"/>
  </r>
  <r>
    <x v="0"/>
    <n v="5"/>
    <s v="Ex"/>
    <x v="0"/>
    <n v="703"/>
    <n v="689"/>
    <n v="0"/>
    <n v="0"/>
    <n v="2"/>
    <n v="0"/>
    <n v="2"/>
    <n v="1"/>
    <x v="0"/>
    <x v="0"/>
    <n v="540"/>
    <n v="146000"/>
  </r>
  <r>
    <x v="3"/>
    <n v="5"/>
    <s v="Ex"/>
    <x v="1"/>
    <n v="1050"/>
    <n v="745"/>
    <n v="0"/>
    <n v="0"/>
    <n v="2"/>
    <n v="0"/>
    <n v="4"/>
    <n v="1"/>
    <x v="1"/>
    <x v="2"/>
    <n v="352"/>
    <n v="131500"/>
  </r>
  <r>
    <x v="1"/>
    <n v="6"/>
    <s v="Ex"/>
    <x v="0"/>
    <n v="1429"/>
    <n v="0"/>
    <n v="0"/>
    <n v="1"/>
    <n v="1"/>
    <n v="0"/>
    <n v="3"/>
    <n v="1"/>
    <x v="0"/>
    <x v="0"/>
    <n v="572"/>
    <n v="181900"/>
  </r>
  <r>
    <x v="2"/>
    <n v="5"/>
    <s v="Ex"/>
    <x v="0"/>
    <n v="2042"/>
    <n v="0"/>
    <n v="0"/>
    <n v="0"/>
    <n v="2"/>
    <n v="1"/>
    <n v="3"/>
    <n v="1"/>
    <x v="2"/>
    <x v="1"/>
    <n v="1390"/>
    <n v="253293"/>
  </r>
  <r>
    <x v="1"/>
    <n v="5"/>
    <s v="TA"/>
    <x v="0"/>
    <n v="816"/>
    <n v="0"/>
    <n v="1"/>
    <n v="0"/>
    <n v="1"/>
    <n v="0"/>
    <n v="3"/>
    <n v="1"/>
    <x v="1"/>
    <x v="3"/>
    <n v="0"/>
    <n v="118500"/>
  </r>
  <r>
    <x v="6"/>
    <n v="9"/>
    <s v="Gd"/>
    <x v="0"/>
    <n v="1521"/>
    <n v="1254"/>
    <n v="0"/>
    <n v="0"/>
    <n v="3"/>
    <n v="1"/>
    <n v="3"/>
    <n v="1"/>
    <x v="0"/>
    <x v="0"/>
    <n v="880"/>
    <n v="325000"/>
  </r>
  <r>
    <x v="5"/>
    <n v="7"/>
    <s v="Ex"/>
    <x v="0"/>
    <n v="989"/>
    <n v="584"/>
    <n v="0"/>
    <n v="0"/>
    <n v="1"/>
    <n v="0"/>
    <n v="3"/>
    <n v="1"/>
    <x v="0"/>
    <x v="2"/>
    <n v="240"/>
    <n v="133000"/>
  </r>
  <r>
    <x v="2"/>
    <n v="5"/>
    <s v="Ex"/>
    <x v="0"/>
    <n v="2028"/>
    <n v="0"/>
    <n v="1"/>
    <n v="0"/>
    <n v="2"/>
    <n v="0"/>
    <n v="2"/>
    <n v="1"/>
    <x v="0"/>
    <x v="1"/>
    <n v="880"/>
    <n v="369900"/>
  </r>
  <r>
    <x v="1"/>
    <n v="7"/>
    <s v="Ex"/>
    <x v="0"/>
    <n v="838"/>
    <n v="0"/>
    <n v="1"/>
    <n v="0"/>
    <n v="1"/>
    <n v="0"/>
    <n v="2"/>
    <n v="1"/>
    <x v="3"/>
    <x v="2"/>
    <n v="275"/>
    <n v="130000"/>
  </r>
  <r>
    <x v="3"/>
    <n v="6"/>
    <s v="TA"/>
    <x v="0"/>
    <n v="860"/>
    <n v="0"/>
    <n v="1"/>
    <n v="0"/>
    <n v="1"/>
    <n v="0"/>
    <n v="2"/>
    <n v="1"/>
    <x v="1"/>
    <x v="0"/>
    <n v="528"/>
    <n v="137000"/>
  </r>
  <r>
    <x v="3"/>
    <n v="8"/>
    <s v="Ex"/>
    <x v="0"/>
    <n v="1473"/>
    <n v="0"/>
    <n v="2"/>
    <n v="0"/>
    <n v="1"/>
    <n v="0"/>
    <n v="1"/>
    <n v="1"/>
    <x v="2"/>
    <x v="2"/>
    <n v="452"/>
    <n v="143000"/>
  </r>
  <r>
    <x v="3"/>
    <n v="6"/>
    <s v="TA"/>
    <x v="0"/>
    <n v="779"/>
    <n v="0"/>
    <n v="0"/>
    <n v="0"/>
    <n v="1"/>
    <n v="0"/>
    <n v="2"/>
    <n v="1"/>
    <x v="1"/>
    <x v="2"/>
    <n v="308"/>
    <n v="79500"/>
  </r>
  <r>
    <x v="0"/>
    <n v="5"/>
    <s v="Ex"/>
    <x v="0"/>
    <n v="770"/>
    <n v="812"/>
    <n v="0"/>
    <n v="0"/>
    <n v="2"/>
    <n v="1"/>
    <n v="3"/>
    <n v="1"/>
    <x v="0"/>
    <x v="0"/>
    <n v="520"/>
    <n v="185900"/>
  </r>
  <r>
    <x v="6"/>
    <n v="5"/>
    <s v="Ex"/>
    <x v="0"/>
    <n v="1728"/>
    <n v="568"/>
    <n v="1"/>
    <n v="0"/>
    <n v="2"/>
    <n v="1"/>
    <n v="3"/>
    <n v="1"/>
    <x v="2"/>
    <x v="1"/>
    <n v="842"/>
    <n v="451950"/>
  </r>
  <r>
    <x v="3"/>
    <n v="8"/>
    <s v="Ex"/>
    <x v="0"/>
    <n v="816"/>
    <n v="0"/>
    <n v="1"/>
    <n v="0"/>
    <n v="1"/>
    <n v="0"/>
    <n v="2"/>
    <n v="1"/>
    <x v="1"/>
    <x v="0"/>
    <n v="816"/>
    <n v="138000"/>
  </r>
  <r>
    <x v="1"/>
    <n v="5"/>
    <s v="Ex"/>
    <x v="0"/>
    <n v="848"/>
    <n v="0"/>
    <n v="1"/>
    <n v="0"/>
    <n v="1"/>
    <n v="0"/>
    <n v="1"/>
    <n v="1"/>
    <x v="0"/>
    <x v="0"/>
    <n v="420"/>
    <n v="140000"/>
  </r>
  <r>
    <x v="3"/>
    <n v="6"/>
    <s v="TA"/>
    <x v="0"/>
    <n v="924"/>
    <n v="0"/>
    <n v="0"/>
    <n v="0"/>
    <n v="1"/>
    <n v="0"/>
    <n v="3"/>
    <n v="1"/>
    <x v="1"/>
    <x v="2"/>
    <n v="280"/>
    <n v="110000"/>
  </r>
  <r>
    <x v="2"/>
    <n v="5"/>
    <s v="Ex"/>
    <x v="0"/>
    <n v="1826"/>
    <n v="0"/>
    <n v="1"/>
    <n v="0"/>
    <n v="2"/>
    <n v="0"/>
    <n v="3"/>
    <n v="1"/>
    <x v="0"/>
    <x v="1"/>
    <n v="758"/>
    <n v="319000"/>
  </r>
  <r>
    <x v="1"/>
    <n v="7"/>
    <s v="Ex"/>
    <x v="1"/>
    <n v="684"/>
    <n v="684"/>
    <n v="0"/>
    <n v="0"/>
    <n v="1"/>
    <n v="0"/>
    <n v="3"/>
    <n v="1"/>
    <x v="1"/>
    <x v="2"/>
    <n v="216"/>
    <n v="114504"/>
  </r>
  <r>
    <x v="0"/>
    <n v="5"/>
    <s v="Ex"/>
    <x v="0"/>
    <n v="1402"/>
    <n v="0"/>
    <n v="0"/>
    <n v="2"/>
    <n v="0"/>
    <n v="2"/>
    <n v="2"/>
    <n v="1"/>
    <x v="0"/>
    <x v="1"/>
    <n v="648"/>
    <n v="194201"/>
  </r>
  <r>
    <x v="3"/>
    <n v="6"/>
    <s v="Ex"/>
    <x v="0"/>
    <n v="1647"/>
    <n v="0"/>
    <n v="1"/>
    <n v="0"/>
    <n v="2"/>
    <n v="0"/>
    <n v="3"/>
    <n v="1"/>
    <x v="0"/>
    <x v="0"/>
    <n v="621"/>
    <n v="217500"/>
  </r>
  <r>
    <x v="1"/>
    <n v="6"/>
    <s v="TA"/>
    <x v="0"/>
    <n v="716"/>
    <n v="840"/>
    <n v="1"/>
    <n v="0"/>
    <n v="2"/>
    <n v="1"/>
    <n v="3"/>
    <n v="1"/>
    <x v="1"/>
    <x v="0"/>
    <n v="452"/>
    <n v="151000"/>
  </r>
  <r>
    <x v="2"/>
    <n v="5"/>
    <s v="Ex"/>
    <x v="0"/>
    <n v="1058"/>
    <n v="846"/>
    <n v="1"/>
    <n v="0"/>
    <n v="2"/>
    <n v="1"/>
    <n v="3"/>
    <n v="1"/>
    <x v="2"/>
    <x v="0"/>
    <n v="736"/>
    <n v="275000"/>
  </r>
  <r>
    <x v="1"/>
    <n v="6"/>
    <s v="TA"/>
    <x v="0"/>
    <n v="780"/>
    <n v="595"/>
    <n v="0"/>
    <n v="0"/>
    <n v="1"/>
    <n v="1"/>
    <n v="3"/>
    <n v="1"/>
    <x v="0"/>
    <x v="2"/>
    <n v="544"/>
    <n v="141000"/>
  </r>
  <r>
    <x v="2"/>
    <n v="5"/>
    <s v="Ex"/>
    <x v="0"/>
    <n v="927"/>
    <n v="988"/>
    <n v="1"/>
    <n v="0"/>
    <n v="2"/>
    <n v="1"/>
    <n v="3"/>
    <n v="1"/>
    <x v="0"/>
    <x v="0"/>
    <n v="506"/>
    <n v="220000"/>
  </r>
  <r>
    <x v="0"/>
    <n v="5"/>
    <s v="Ex"/>
    <x v="0"/>
    <n v="600"/>
    <n v="600"/>
    <n v="0"/>
    <n v="0"/>
    <n v="2"/>
    <n v="1"/>
    <n v="2"/>
    <n v="1"/>
    <x v="0"/>
    <x v="0"/>
    <n v="480"/>
    <n v="151000"/>
  </r>
  <r>
    <x v="0"/>
    <n v="5"/>
    <s v="Ex"/>
    <x v="0"/>
    <n v="1494"/>
    <n v="0"/>
    <n v="1"/>
    <n v="0"/>
    <n v="2"/>
    <n v="0"/>
    <n v="3"/>
    <n v="1"/>
    <x v="0"/>
    <x v="0"/>
    <n v="530"/>
    <n v="221000"/>
  </r>
  <r>
    <x v="0"/>
    <n v="6"/>
    <s v="TA"/>
    <x v="0"/>
    <n v="1186"/>
    <n v="800"/>
    <n v="0"/>
    <n v="0"/>
    <n v="2"/>
    <n v="1"/>
    <n v="3"/>
    <n v="1"/>
    <x v="1"/>
    <x v="0"/>
    <n v="486"/>
    <n v="205000"/>
  </r>
  <r>
    <x v="3"/>
    <n v="5"/>
    <s v="Gd"/>
    <x v="0"/>
    <n v="1040"/>
    <n v="0"/>
    <n v="1"/>
    <n v="0"/>
    <n v="1"/>
    <n v="0"/>
    <n v="3"/>
    <n v="1"/>
    <x v="0"/>
    <x v="0"/>
    <n v="576"/>
    <n v="152000"/>
  </r>
  <r>
    <x v="3"/>
    <n v="8"/>
    <s v="Ex"/>
    <x v="0"/>
    <n v="1112"/>
    <n v="896"/>
    <n v="1"/>
    <n v="0"/>
    <n v="3"/>
    <n v="0"/>
    <n v="3"/>
    <n v="1"/>
    <x v="2"/>
    <x v="2"/>
    <n v="230"/>
    <n v="225000"/>
  </r>
  <r>
    <x v="2"/>
    <n v="6"/>
    <s v="TA"/>
    <x v="0"/>
    <n v="1940"/>
    <n v="1254"/>
    <n v="0"/>
    <n v="0"/>
    <n v="2"/>
    <n v="1"/>
    <n v="4"/>
    <n v="1"/>
    <x v="1"/>
    <x v="0"/>
    <n v="380"/>
    <n v="359100"/>
  </r>
  <r>
    <x v="5"/>
    <n v="5"/>
    <s v="Gd"/>
    <x v="0"/>
    <n v="1029"/>
    <n v="0"/>
    <n v="1"/>
    <n v="0"/>
    <n v="1"/>
    <n v="0"/>
    <n v="3"/>
    <n v="1"/>
    <x v="1"/>
    <x v="2"/>
    <n v="261"/>
    <n v="118500"/>
  </r>
  <r>
    <x v="4"/>
    <n v="5"/>
    <s v="Ex"/>
    <x v="0"/>
    <n v="1476"/>
    <n v="677"/>
    <n v="1"/>
    <n v="0"/>
    <n v="2"/>
    <n v="1"/>
    <n v="3"/>
    <n v="1"/>
    <x v="2"/>
    <x v="1"/>
    <n v="736"/>
    <n v="313000"/>
  </r>
  <r>
    <x v="1"/>
    <n v="6"/>
    <s v="TA"/>
    <x v="0"/>
    <n v="1032"/>
    <n v="0"/>
    <n v="0"/>
    <n v="1"/>
    <n v="2"/>
    <n v="0"/>
    <n v="3"/>
    <n v="1"/>
    <x v="1"/>
    <x v="0"/>
    <n v="564"/>
    <n v="148000"/>
  </r>
  <r>
    <x v="2"/>
    <n v="5"/>
    <s v="Ex"/>
    <x v="0"/>
    <n v="1299"/>
    <n v="573"/>
    <n v="1"/>
    <n v="0"/>
    <n v="2"/>
    <n v="1"/>
    <n v="3"/>
    <n v="1"/>
    <x v="2"/>
    <x v="0"/>
    <n v="531"/>
    <n v="261500"/>
  </r>
  <r>
    <x v="3"/>
    <n v="5"/>
    <s v="Ex"/>
    <x v="0"/>
    <n v="1120"/>
    <n v="0"/>
    <n v="0"/>
    <n v="0"/>
    <n v="1"/>
    <n v="0"/>
    <n v="3"/>
    <n v="1"/>
    <x v="1"/>
    <x v="3"/>
    <n v="0"/>
    <n v="147000"/>
  </r>
  <r>
    <x v="5"/>
    <n v="6"/>
    <s v="Ex"/>
    <x v="0"/>
    <n v="630"/>
    <n v="0"/>
    <n v="1"/>
    <n v="0"/>
    <n v="1"/>
    <n v="0"/>
    <n v="1"/>
    <n v="1"/>
    <x v="1"/>
    <x v="3"/>
    <n v="0"/>
    <n v="75500"/>
  </r>
  <r>
    <x v="1"/>
    <n v="7"/>
    <s v="Ex"/>
    <x v="0"/>
    <n v="1054"/>
    <n v="0"/>
    <n v="1"/>
    <n v="0"/>
    <n v="1"/>
    <n v="0"/>
    <n v="3"/>
    <n v="1"/>
    <x v="0"/>
    <x v="0"/>
    <n v="480"/>
    <n v="137500"/>
  </r>
  <r>
    <x v="1"/>
    <n v="5"/>
    <s v="Ex"/>
    <x v="0"/>
    <n v="807"/>
    <n v="702"/>
    <n v="1"/>
    <n v="0"/>
    <n v="2"/>
    <n v="1"/>
    <n v="3"/>
    <n v="1"/>
    <x v="0"/>
    <x v="0"/>
    <n v="393"/>
    <n v="183200"/>
  </r>
  <r>
    <x v="1"/>
    <n v="6"/>
    <s v="Gd"/>
    <x v="0"/>
    <n v="832"/>
    <n v="0"/>
    <n v="0"/>
    <n v="0"/>
    <n v="1"/>
    <n v="0"/>
    <n v="2"/>
    <n v="1"/>
    <x v="0"/>
    <x v="0"/>
    <n v="528"/>
    <n v="105500"/>
  </r>
  <r>
    <x v="4"/>
    <n v="5"/>
    <s v="Ex"/>
    <x v="0"/>
    <n v="1828"/>
    <n v="0"/>
    <n v="0"/>
    <n v="0"/>
    <n v="2"/>
    <n v="0"/>
    <n v="3"/>
    <n v="1"/>
    <x v="0"/>
    <x v="1"/>
    <n v="774"/>
    <n v="314813"/>
  </r>
  <r>
    <x v="2"/>
    <n v="5"/>
    <s v="Ex"/>
    <x v="0"/>
    <n v="1482"/>
    <n v="780"/>
    <n v="1"/>
    <n v="0"/>
    <n v="2"/>
    <n v="1"/>
    <n v="4"/>
    <n v="1"/>
    <x v="0"/>
    <x v="1"/>
    <n v="749"/>
    <n v="305000"/>
  </r>
  <r>
    <x v="7"/>
    <n v="3"/>
    <s v="TA"/>
    <x v="1"/>
    <n v="864"/>
    <n v="0"/>
    <n v="1"/>
    <n v="0"/>
    <n v="1"/>
    <n v="0"/>
    <n v="2"/>
    <n v="1"/>
    <x v="1"/>
    <x v="3"/>
    <n v="0"/>
    <n v="67000"/>
  </r>
  <r>
    <x v="1"/>
    <n v="7"/>
    <s v="TA"/>
    <x v="0"/>
    <n v="1548"/>
    <n v="1066"/>
    <n v="0"/>
    <n v="0"/>
    <n v="2"/>
    <n v="1"/>
    <n v="4"/>
    <n v="1"/>
    <x v="1"/>
    <x v="0"/>
    <n v="624"/>
    <n v="240000"/>
  </r>
  <r>
    <x v="3"/>
    <n v="6"/>
    <s v="TA"/>
    <x v="0"/>
    <n v="980"/>
    <n v="0"/>
    <n v="0"/>
    <n v="0"/>
    <n v="1"/>
    <n v="0"/>
    <n v="3"/>
    <n v="1"/>
    <x v="1"/>
    <x v="0"/>
    <n v="484"/>
    <n v="135000"/>
  </r>
  <r>
    <x v="1"/>
    <n v="5"/>
    <s v="Ex"/>
    <x v="0"/>
    <n v="756"/>
    <n v="756"/>
    <n v="0"/>
    <n v="0"/>
    <n v="2"/>
    <n v="1"/>
    <n v="2"/>
    <n v="1"/>
    <x v="0"/>
    <x v="0"/>
    <n v="440"/>
    <n v="168500"/>
  </r>
  <r>
    <x v="1"/>
    <n v="5"/>
    <s v="Gd"/>
    <x v="0"/>
    <n v="1012"/>
    <n v="778"/>
    <n v="1"/>
    <n v="0"/>
    <n v="1"/>
    <n v="2"/>
    <n v="4"/>
    <n v="1"/>
    <x v="1"/>
    <x v="0"/>
    <n v="484"/>
    <n v="165150"/>
  </r>
  <r>
    <x v="1"/>
    <n v="6"/>
    <s v="TA"/>
    <x v="0"/>
    <n v="1116"/>
    <n v="0"/>
    <n v="0"/>
    <n v="0"/>
    <n v="1"/>
    <n v="1"/>
    <n v="3"/>
    <n v="1"/>
    <x v="1"/>
    <x v="0"/>
    <n v="440"/>
    <n v="160000"/>
  </r>
  <r>
    <x v="3"/>
    <n v="5"/>
    <s v="TA"/>
    <x v="0"/>
    <n v="1422"/>
    <n v="0"/>
    <n v="0"/>
    <n v="0"/>
    <n v="1"/>
    <n v="0"/>
    <n v="3"/>
    <n v="1"/>
    <x v="1"/>
    <x v="2"/>
    <n v="286"/>
    <n v="139900"/>
  </r>
  <r>
    <x v="1"/>
    <n v="6"/>
    <s v="Ex"/>
    <x v="0"/>
    <n v="1520"/>
    <n v="0"/>
    <n v="1"/>
    <n v="0"/>
    <n v="1"/>
    <n v="0"/>
    <n v="3"/>
    <n v="1"/>
    <x v="1"/>
    <x v="2"/>
    <n v="364"/>
    <n v="153000"/>
  </r>
  <r>
    <x v="3"/>
    <n v="5"/>
    <s v="TA"/>
    <x v="0"/>
    <n v="1040"/>
    <n v="1040"/>
    <n v="0"/>
    <n v="1"/>
    <n v="1"/>
    <n v="2"/>
    <n v="5"/>
    <n v="1"/>
    <x v="3"/>
    <x v="0"/>
    <n v="504"/>
    <n v="135000"/>
  </r>
  <r>
    <x v="1"/>
    <n v="5"/>
    <s v="TA"/>
    <x v="0"/>
    <n v="1350"/>
    <n v="0"/>
    <n v="1"/>
    <n v="0"/>
    <n v="1"/>
    <n v="1"/>
    <n v="3"/>
    <n v="1"/>
    <x v="1"/>
    <x v="0"/>
    <n v="520"/>
    <n v="168500"/>
  </r>
  <r>
    <x v="3"/>
    <n v="6"/>
    <s v="TA"/>
    <x v="0"/>
    <n v="1089"/>
    <n v="661"/>
    <n v="0"/>
    <n v="0"/>
    <n v="1"/>
    <n v="0"/>
    <n v="3"/>
    <n v="1"/>
    <x v="2"/>
    <x v="2"/>
    <n v="240"/>
    <n v="124000"/>
  </r>
  <r>
    <x v="2"/>
    <n v="5"/>
    <s v="Ex"/>
    <x v="0"/>
    <n v="1554"/>
    <n v="0"/>
    <n v="0"/>
    <n v="0"/>
    <n v="2"/>
    <n v="0"/>
    <n v="2"/>
    <n v="1"/>
    <x v="0"/>
    <x v="0"/>
    <n v="627"/>
    <n v="209500"/>
  </r>
  <r>
    <x v="0"/>
    <n v="5"/>
    <s v="TA"/>
    <x v="0"/>
    <n v="1411"/>
    <n v="0"/>
    <n v="0"/>
    <n v="0"/>
    <n v="2"/>
    <n v="0"/>
    <n v="3"/>
    <n v="1"/>
    <x v="1"/>
    <x v="0"/>
    <n v="544"/>
    <n v="82500"/>
  </r>
  <r>
    <x v="3"/>
    <n v="7"/>
    <s v="TA"/>
    <x v="0"/>
    <n v="1056"/>
    <n v="0"/>
    <n v="0"/>
    <n v="1"/>
    <n v="1"/>
    <n v="0"/>
    <n v="3"/>
    <n v="1"/>
    <x v="1"/>
    <x v="2"/>
    <n v="260"/>
    <n v="139400"/>
  </r>
  <r>
    <x v="1"/>
    <n v="5"/>
    <s v="Gd"/>
    <x v="0"/>
    <n v="1056"/>
    <n v="0"/>
    <n v="2"/>
    <n v="0"/>
    <n v="0"/>
    <n v="0"/>
    <n v="0"/>
    <n v="2"/>
    <x v="1"/>
    <x v="0"/>
    <n v="576"/>
    <n v="144000"/>
  </r>
  <r>
    <x v="1"/>
    <n v="7"/>
    <s v="Ex"/>
    <x v="0"/>
    <n v="1440"/>
    <n v="1440"/>
    <n v="0"/>
    <n v="0"/>
    <n v="2"/>
    <n v="0"/>
    <n v="8"/>
    <n v="2"/>
    <x v="3"/>
    <x v="3"/>
    <n v="0"/>
    <n v="200000"/>
  </r>
  <r>
    <x v="9"/>
    <n v="3"/>
    <s v="Fa"/>
    <x v="1"/>
    <n v="800"/>
    <n v="0"/>
    <n v="0"/>
    <n v="0"/>
    <n v="1"/>
    <n v="0"/>
    <n v="1"/>
    <n v="1"/>
    <x v="3"/>
    <x v="3"/>
    <n v="0"/>
    <n v="60000"/>
  </r>
  <r>
    <x v="3"/>
    <n v="4"/>
    <s v="TA"/>
    <x v="0"/>
    <n v="811"/>
    <n v="576"/>
    <n v="0"/>
    <n v="0"/>
    <n v="2"/>
    <n v="0"/>
    <n v="3"/>
    <n v="2"/>
    <x v="0"/>
    <x v="2"/>
    <n v="256"/>
    <n v="93000"/>
  </r>
  <r>
    <x v="3"/>
    <n v="7"/>
    <s v="Gd"/>
    <x v="0"/>
    <n v="796"/>
    <n v="0"/>
    <n v="0"/>
    <n v="0"/>
    <n v="1"/>
    <n v="0"/>
    <n v="2"/>
    <n v="1"/>
    <x v="1"/>
    <x v="3"/>
    <n v="0"/>
    <n v="85000"/>
  </r>
  <r>
    <x v="2"/>
    <n v="5"/>
    <s v="Ex"/>
    <x v="0"/>
    <n v="1567"/>
    <n v="0"/>
    <n v="1"/>
    <n v="0"/>
    <n v="2"/>
    <n v="0"/>
    <n v="1"/>
    <n v="1"/>
    <x v="2"/>
    <x v="1"/>
    <n v="648"/>
    <n v="264561"/>
  </r>
  <r>
    <x v="2"/>
    <n v="5"/>
    <s v="Ex"/>
    <x v="0"/>
    <n v="1518"/>
    <n v="0"/>
    <n v="0"/>
    <n v="0"/>
    <n v="1"/>
    <n v="1"/>
    <n v="1"/>
    <n v="1"/>
    <x v="2"/>
    <x v="0"/>
    <n v="588"/>
    <n v="274000"/>
  </r>
  <r>
    <x v="0"/>
    <n v="5"/>
    <s v="Ex"/>
    <x v="0"/>
    <n v="1057"/>
    <n v="872"/>
    <n v="1"/>
    <n v="0"/>
    <n v="2"/>
    <n v="1"/>
    <n v="3"/>
    <n v="1"/>
    <x v="0"/>
    <x v="0"/>
    <n v="650"/>
    <n v="226000"/>
  </r>
  <r>
    <x v="2"/>
    <n v="7"/>
    <s v="Gd"/>
    <x v="0"/>
    <n v="2000"/>
    <n v="704"/>
    <n v="1"/>
    <n v="0"/>
    <n v="2"/>
    <n v="1"/>
    <n v="4"/>
    <n v="1"/>
    <x v="2"/>
    <x v="0"/>
    <n v="538"/>
    <n v="345000"/>
  </r>
  <r>
    <x v="3"/>
    <n v="5"/>
    <s v="Ex"/>
    <x v="0"/>
    <n v="780"/>
    <n v="840"/>
    <n v="0"/>
    <n v="0"/>
    <n v="2"/>
    <n v="1"/>
    <n v="4"/>
    <n v="1"/>
    <x v="1"/>
    <x v="0"/>
    <n v="462"/>
    <n v="152000"/>
  </r>
  <r>
    <x v="4"/>
    <n v="5"/>
    <s v="Ex"/>
    <x v="0"/>
    <n v="1766"/>
    <n v="0"/>
    <n v="1"/>
    <n v="0"/>
    <n v="2"/>
    <n v="1"/>
    <n v="2"/>
    <n v="1"/>
    <x v="2"/>
    <x v="1"/>
    <n v="478"/>
    <n v="370878"/>
  </r>
  <r>
    <x v="1"/>
    <n v="5"/>
    <s v="TA"/>
    <x v="0"/>
    <n v="981"/>
    <n v="0"/>
    <n v="1"/>
    <n v="0"/>
    <n v="1"/>
    <n v="1"/>
    <n v="3"/>
    <n v="1"/>
    <x v="1"/>
    <x v="0"/>
    <n v="576"/>
    <n v="143250"/>
  </r>
  <r>
    <x v="3"/>
    <n v="5"/>
    <s v="Gd"/>
    <x v="0"/>
    <n v="1048"/>
    <n v="0"/>
    <n v="0"/>
    <n v="0"/>
    <n v="1"/>
    <n v="0"/>
    <n v="3"/>
    <n v="1"/>
    <x v="1"/>
    <x v="0"/>
    <n v="420"/>
    <n v="98300"/>
  </r>
  <r>
    <x v="1"/>
    <n v="5"/>
    <s v="Ex"/>
    <x v="0"/>
    <n v="1094"/>
    <n v="0"/>
    <n v="0"/>
    <n v="0"/>
    <n v="1"/>
    <n v="0"/>
    <n v="3"/>
    <n v="1"/>
    <x v="1"/>
    <x v="0"/>
    <n v="495"/>
    <n v="155000"/>
  </r>
  <r>
    <x v="1"/>
    <n v="5"/>
    <s v="TA"/>
    <x v="0"/>
    <n v="1051"/>
    <n v="788"/>
    <n v="0"/>
    <n v="0"/>
    <n v="1"/>
    <n v="1"/>
    <n v="4"/>
    <n v="1"/>
    <x v="1"/>
    <x v="0"/>
    <n v="442"/>
    <n v="155000"/>
  </r>
  <r>
    <x v="5"/>
    <n v="6"/>
    <s v="Gd"/>
    <x v="0"/>
    <n v="630"/>
    <n v="0"/>
    <n v="1"/>
    <n v="0"/>
    <n v="1"/>
    <n v="0"/>
    <n v="1"/>
    <n v="1"/>
    <x v="1"/>
    <x v="3"/>
    <n v="0"/>
    <n v="84500"/>
  </r>
  <r>
    <x v="0"/>
    <n v="6"/>
    <s v="Ex"/>
    <x v="0"/>
    <n v="822"/>
    <n v="843"/>
    <n v="0"/>
    <n v="0"/>
    <n v="2"/>
    <n v="1"/>
    <n v="3"/>
    <n v="1"/>
    <x v="0"/>
    <x v="0"/>
    <n v="562"/>
    <n v="205950"/>
  </r>
  <r>
    <x v="5"/>
    <n v="5"/>
    <s v="TA"/>
    <x v="0"/>
    <n v="755"/>
    <n v="755"/>
    <n v="1"/>
    <n v="0"/>
    <n v="1"/>
    <n v="0"/>
    <n v="4"/>
    <n v="1"/>
    <x v="1"/>
    <x v="2"/>
    <n v="296"/>
    <n v="108000"/>
  </r>
  <r>
    <x v="0"/>
    <n v="5"/>
    <s v="Ex"/>
    <x v="0"/>
    <n v="909"/>
    <n v="807"/>
    <n v="0"/>
    <n v="0"/>
    <n v="2"/>
    <n v="1"/>
    <n v="2"/>
    <n v="1"/>
    <x v="0"/>
    <x v="0"/>
    <n v="512"/>
    <n v="191000"/>
  </r>
  <r>
    <x v="1"/>
    <n v="7"/>
    <s v="Ex"/>
    <x v="0"/>
    <n v="756"/>
    <n v="713"/>
    <n v="0"/>
    <n v="0"/>
    <n v="1"/>
    <n v="0"/>
    <n v="3"/>
    <n v="1"/>
    <x v="1"/>
    <x v="2"/>
    <n v="216"/>
    <n v="135000"/>
  </r>
  <r>
    <x v="2"/>
    <n v="6"/>
    <s v="Ex"/>
    <x v="0"/>
    <n v="2113"/>
    <n v="0"/>
    <n v="1"/>
    <n v="0"/>
    <n v="2"/>
    <n v="1"/>
    <n v="2"/>
    <n v="1"/>
    <x v="0"/>
    <x v="1"/>
    <n v="839"/>
    <n v="350000"/>
  </r>
  <r>
    <x v="1"/>
    <n v="5"/>
    <s v="TA"/>
    <x v="0"/>
    <n v="525"/>
    <n v="567"/>
    <n v="0"/>
    <n v="0"/>
    <n v="1"/>
    <n v="1"/>
    <n v="3"/>
    <n v="1"/>
    <x v="1"/>
    <x v="2"/>
    <n v="264"/>
    <n v="88000"/>
  </r>
  <r>
    <x v="3"/>
    <n v="7"/>
    <s v="Ex"/>
    <x v="0"/>
    <n v="1053"/>
    <n v="0"/>
    <n v="1"/>
    <n v="0"/>
    <n v="1"/>
    <n v="1"/>
    <n v="3"/>
    <n v="1"/>
    <x v="0"/>
    <x v="2"/>
    <n v="312"/>
    <n v="145500"/>
  </r>
  <r>
    <x v="0"/>
    <n v="6"/>
    <s v="TA"/>
    <x v="0"/>
    <n v="851"/>
    <n v="651"/>
    <n v="0"/>
    <n v="0"/>
    <n v="1"/>
    <n v="1"/>
    <n v="3"/>
    <n v="1"/>
    <x v="1"/>
    <x v="2"/>
    <n v="270"/>
    <n v="149000"/>
  </r>
  <r>
    <x v="1"/>
    <n v="5"/>
    <s v="TA"/>
    <x v="0"/>
    <n v="912"/>
    <n v="546"/>
    <n v="0"/>
    <n v="1"/>
    <n v="1"/>
    <n v="0"/>
    <n v="3"/>
    <n v="1"/>
    <x v="1"/>
    <x v="2"/>
    <n v="330"/>
    <n v="97500"/>
  </r>
  <r>
    <x v="3"/>
    <n v="7"/>
    <s v="Ex"/>
    <x v="0"/>
    <n v="1486"/>
    <n v="0"/>
    <n v="1"/>
    <n v="0"/>
    <n v="1"/>
    <n v="0"/>
    <n v="3"/>
    <n v="1"/>
    <x v="1"/>
    <x v="0"/>
    <n v="480"/>
    <n v="167000"/>
  </r>
  <r>
    <x v="0"/>
    <n v="7"/>
    <s v="TA"/>
    <x v="0"/>
    <n v="1142"/>
    <n v="793"/>
    <n v="0"/>
    <n v="0"/>
    <n v="2"/>
    <n v="1"/>
    <n v="3"/>
    <n v="1"/>
    <x v="1"/>
    <x v="0"/>
    <n v="550"/>
    <n v="197900"/>
  </r>
  <r>
    <x v="2"/>
    <n v="7"/>
    <s v="Ex"/>
    <x v="0"/>
    <n v="1686"/>
    <n v="762"/>
    <n v="1"/>
    <n v="0"/>
    <n v="2"/>
    <n v="1"/>
    <n v="4"/>
    <n v="1"/>
    <x v="0"/>
    <x v="1"/>
    <n v="711"/>
    <n v="402000"/>
  </r>
  <r>
    <x v="1"/>
    <n v="3"/>
    <s v="Gd"/>
    <x v="0"/>
    <n v="1392"/>
    <n v="0"/>
    <n v="1"/>
    <n v="0"/>
    <n v="1"/>
    <n v="0"/>
    <n v="2"/>
    <n v="1"/>
    <x v="1"/>
    <x v="0"/>
    <n v="576"/>
    <n v="110000"/>
  </r>
  <r>
    <x v="5"/>
    <n v="5"/>
    <s v="TA"/>
    <x v="0"/>
    <n v="1181"/>
    <n v="0"/>
    <n v="1"/>
    <n v="0"/>
    <n v="2"/>
    <n v="0"/>
    <n v="3"/>
    <n v="1"/>
    <x v="1"/>
    <x v="0"/>
    <n v="588"/>
    <n v="137500"/>
  </r>
  <r>
    <x v="2"/>
    <n v="5"/>
    <s v="Ex"/>
    <x v="0"/>
    <n v="2097"/>
    <n v="0"/>
    <n v="1"/>
    <n v="0"/>
    <n v="1"/>
    <n v="1"/>
    <n v="1"/>
    <n v="1"/>
    <x v="2"/>
    <x v="1"/>
    <n v="1134"/>
    <n v="423000"/>
  </r>
  <r>
    <x v="2"/>
    <n v="5"/>
    <s v="Ex"/>
    <x v="0"/>
    <n v="1454"/>
    <n v="482"/>
    <n v="0"/>
    <n v="0"/>
    <n v="2"/>
    <n v="1"/>
    <n v="3"/>
    <n v="1"/>
    <x v="0"/>
    <x v="0"/>
    <n v="504"/>
    <n v="230500"/>
  </r>
  <r>
    <x v="1"/>
    <n v="5"/>
    <s v="TA"/>
    <x v="0"/>
    <n v="1465"/>
    <n v="915"/>
    <n v="0"/>
    <n v="0"/>
    <n v="2"/>
    <n v="1"/>
    <n v="3"/>
    <n v="1"/>
    <x v="1"/>
    <x v="0"/>
    <n v="596"/>
    <n v="129000"/>
  </r>
  <r>
    <x v="1"/>
    <n v="5"/>
    <s v="Ex"/>
    <x v="0"/>
    <n v="1679"/>
    <n v="0"/>
    <n v="1"/>
    <n v="0"/>
    <n v="2"/>
    <n v="0"/>
    <n v="3"/>
    <n v="1"/>
    <x v="0"/>
    <x v="0"/>
    <n v="575"/>
    <n v="193500"/>
  </r>
  <r>
    <x v="3"/>
    <n v="6"/>
    <s v="Gd"/>
    <x v="0"/>
    <n v="1437"/>
    <n v="0"/>
    <n v="1"/>
    <n v="0"/>
    <n v="1"/>
    <n v="1"/>
    <n v="3"/>
    <n v="1"/>
    <x v="1"/>
    <x v="0"/>
    <n v="576"/>
    <n v="168000"/>
  </r>
  <r>
    <x v="5"/>
    <n v="5"/>
    <s v="Ex"/>
    <x v="0"/>
    <n v="1180"/>
    <n v="0"/>
    <n v="0"/>
    <n v="0"/>
    <n v="1"/>
    <n v="0"/>
    <n v="2"/>
    <n v="1"/>
    <x v="3"/>
    <x v="2"/>
    <n v="252"/>
    <n v="137500"/>
  </r>
  <r>
    <x v="1"/>
    <n v="5"/>
    <s v="Ex"/>
    <x v="0"/>
    <n v="738"/>
    <n v="738"/>
    <n v="1"/>
    <n v="0"/>
    <n v="2"/>
    <n v="1"/>
    <n v="3"/>
    <n v="1"/>
    <x v="0"/>
    <x v="0"/>
    <n v="540"/>
    <n v="173500"/>
  </r>
  <r>
    <x v="1"/>
    <n v="6"/>
    <s v="TA"/>
    <x v="1"/>
    <n v="697"/>
    <n v="672"/>
    <n v="1"/>
    <n v="0"/>
    <n v="2"/>
    <n v="0"/>
    <n v="3"/>
    <n v="1"/>
    <x v="1"/>
    <x v="2"/>
    <n v="300"/>
    <n v="103600"/>
  </r>
  <r>
    <x v="1"/>
    <n v="6"/>
    <s v="TA"/>
    <x v="0"/>
    <n v="1208"/>
    <n v="0"/>
    <n v="1"/>
    <n v="0"/>
    <n v="1"/>
    <n v="1"/>
    <n v="3"/>
    <n v="1"/>
    <x v="1"/>
    <x v="0"/>
    <n v="546"/>
    <n v="165000"/>
  </r>
  <r>
    <x v="1"/>
    <n v="7"/>
    <s v="Ex"/>
    <x v="0"/>
    <n v="1839"/>
    <n v="0"/>
    <n v="1"/>
    <n v="0"/>
    <n v="2"/>
    <n v="0"/>
    <n v="3"/>
    <n v="1"/>
    <x v="0"/>
    <x v="0"/>
    <n v="416"/>
    <n v="257500"/>
  </r>
  <r>
    <x v="1"/>
    <n v="6"/>
    <s v="TA"/>
    <x v="0"/>
    <n v="1136"/>
    <n v="0"/>
    <n v="1"/>
    <n v="0"/>
    <n v="1"/>
    <n v="0"/>
    <n v="3"/>
    <n v="1"/>
    <x v="1"/>
    <x v="2"/>
    <n v="384"/>
    <n v="140000"/>
  </r>
  <r>
    <x v="1"/>
    <n v="6"/>
    <s v="TA"/>
    <x v="0"/>
    <n v="855"/>
    <n v="586"/>
    <n v="0"/>
    <n v="0"/>
    <n v="2"/>
    <n v="1"/>
    <n v="3"/>
    <n v="1"/>
    <x v="1"/>
    <x v="0"/>
    <n v="440"/>
    <n v="148500"/>
  </r>
  <r>
    <x v="5"/>
    <n v="2"/>
    <s v="Fa"/>
    <x v="1"/>
    <n v="1095"/>
    <n v="679"/>
    <n v="1"/>
    <n v="0"/>
    <n v="2"/>
    <n v="0"/>
    <n v="4"/>
    <n v="2"/>
    <x v="1"/>
    <x v="1"/>
    <n v="779"/>
    <n v="87000"/>
  </r>
  <r>
    <x v="3"/>
    <n v="8"/>
    <s v="Ex"/>
    <x v="0"/>
    <n v="792"/>
    <n v="0"/>
    <n v="0"/>
    <n v="0"/>
    <n v="1"/>
    <n v="0"/>
    <n v="2"/>
    <n v="1"/>
    <x v="0"/>
    <x v="2"/>
    <n v="240"/>
    <n v="109500"/>
  </r>
  <r>
    <x v="2"/>
    <n v="5"/>
    <s v="Ex"/>
    <x v="0"/>
    <n v="2046"/>
    <n v="0"/>
    <n v="0"/>
    <n v="0"/>
    <n v="2"/>
    <n v="1"/>
    <n v="3"/>
    <n v="1"/>
    <x v="0"/>
    <x v="1"/>
    <n v="834"/>
    <n v="372500"/>
  </r>
  <r>
    <x v="3"/>
    <n v="5"/>
    <s v="TA"/>
    <x v="0"/>
    <n v="988"/>
    <n v="0"/>
    <n v="1"/>
    <n v="0"/>
    <n v="1"/>
    <n v="0"/>
    <n v="3"/>
    <n v="1"/>
    <x v="1"/>
    <x v="0"/>
    <n v="572"/>
    <n v="128500"/>
  </r>
  <r>
    <x v="1"/>
    <n v="5"/>
    <s v="TA"/>
    <x v="0"/>
    <n v="923"/>
    <n v="0"/>
    <n v="0"/>
    <n v="0"/>
    <n v="2"/>
    <n v="0"/>
    <n v="2"/>
    <n v="1"/>
    <x v="1"/>
    <x v="2"/>
    <n v="264"/>
    <n v="143000"/>
  </r>
  <r>
    <x v="3"/>
    <n v="5"/>
    <s v="Ex"/>
    <x v="0"/>
    <n v="848"/>
    <n v="672"/>
    <n v="0"/>
    <n v="0"/>
    <n v="1"/>
    <n v="0"/>
    <n v="3"/>
    <n v="1"/>
    <x v="1"/>
    <x v="2"/>
    <n v="281"/>
    <n v="159434"/>
  </r>
  <r>
    <x v="1"/>
    <n v="5"/>
    <s v="Ex"/>
    <x v="0"/>
    <n v="1291"/>
    <n v="0"/>
    <n v="1"/>
    <n v="0"/>
    <n v="1"/>
    <n v="0"/>
    <n v="2"/>
    <n v="1"/>
    <x v="0"/>
    <x v="0"/>
    <n v="431"/>
    <n v="173000"/>
  </r>
  <r>
    <x v="4"/>
    <n v="5"/>
    <s v="Ex"/>
    <x v="0"/>
    <n v="1668"/>
    <n v="0"/>
    <n v="1"/>
    <n v="0"/>
    <n v="2"/>
    <n v="0"/>
    <n v="3"/>
    <n v="1"/>
    <x v="0"/>
    <x v="1"/>
    <n v="702"/>
    <n v="285000"/>
  </r>
  <r>
    <x v="0"/>
    <n v="5"/>
    <s v="Gd"/>
    <x v="0"/>
    <n v="1195"/>
    <n v="644"/>
    <n v="0"/>
    <n v="0"/>
    <n v="2"/>
    <n v="1"/>
    <n v="4"/>
    <n v="1"/>
    <x v="1"/>
    <x v="0"/>
    <n v="486"/>
    <n v="221000"/>
  </r>
  <r>
    <x v="0"/>
    <n v="5"/>
    <s v="Gd"/>
    <x v="0"/>
    <n v="1190"/>
    <n v="900"/>
    <n v="1"/>
    <n v="0"/>
    <n v="2"/>
    <n v="0"/>
    <n v="3"/>
    <n v="1"/>
    <x v="0"/>
    <x v="0"/>
    <n v="577"/>
    <n v="207500"/>
  </r>
  <r>
    <x v="0"/>
    <n v="6"/>
    <s v="Ex"/>
    <x v="0"/>
    <n v="874"/>
    <n v="887"/>
    <n v="0"/>
    <n v="0"/>
    <n v="3"/>
    <n v="0"/>
    <n v="3"/>
    <n v="1"/>
    <x v="0"/>
    <x v="0"/>
    <n v="578"/>
    <n v="227875"/>
  </r>
  <r>
    <x v="0"/>
    <n v="5"/>
    <s v="Ex"/>
    <x v="0"/>
    <n v="551"/>
    <n v="551"/>
    <n v="0"/>
    <n v="0"/>
    <n v="2"/>
    <n v="1"/>
    <n v="2"/>
    <n v="1"/>
    <x v="0"/>
    <x v="0"/>
    <n v="480"/>
    <n v="148800"/>
  </r>
  <r>
    <x v="2"/>
    <n v="6"/>
    <s v="Ex"/>
    <x v="0"/>
    <n v="1419"/>
    <n v="0"/>
    <n v="1"/>
    <n v="0"/>
    <n v="2"/>
    <n v="0"/>
    <n v="2"/>
    <n v="1"/>
    <x v="0"/>
    <x v="0"/>
    <n v="567"/>
    <n v="392000"/>
  </r>
  <r>
    <x v="1"/>
    <n v="5"/>
    <s v="Ex"/>
    <x v="0"/>
    <n v="1362"/>
    <n v="0"/>
    <n v="0"/>
    <n v="0"/>
    <n v="2"/>
    <n v="0"/>
    <n v="2"/>
    <n v="1"/>
    <x v="0"/>
    <x v="0"/>
    <n v="460"/>
    <n v="194700"/>
  </r>
  <r>
    <x v="1"/>
    <n v="5"/>
    <s v="Ex"/>
    <x v="0"/>
    <n v="848"/>
    <n v="0"/>
    <n v="1"/>
    <n v="0"/>
    <n v="1"/>
    <n v="0"/>
    <n v="1"/>
    <n v="1"/>
    <x v="0"/>
    <x v="0"/>
    <n v="420"/>
    <n v="141000"/>
  </r>
  <r>
    <x v="6"/>
    <n v="6"/>
    <s v="Ex"/>
    <x v="0"/>
    <n v="2444"/>
    <n v="1872"/>
    <n v="0"/>
    <n v="1"/>
    <n v="3"/>
    <n v="1"/>
    <n v="4"/>
    <n v="1"/>
    <x v="2"/>
    <x v="1"/>
    <n v="832"/>
    <n v="755000"/>
  </r>
  <r>
    <x v="0"/>
    <n v="5"/>
    <s v="Ex"/>
    <x v="0"/>
    <n v="1238"/>
    <n v="1281"/>
    <n v="1"/>
    <n v="0"/>
    <n v="2"/>
    <n v="1"/>
    <n v="4"/>
    <n v="1"/>
    <x v="0"/>
    <x v="0"/>
    <n v="628"/>
    <n v="335000"/>
  </r>
  <r>
    <x v="3"/>
    <n v="6"/>
    <s v="Ex"/>
    <x v="0"/>
    <n v="1073"/>
    <n v="0"/>
    <n v="0"/>
    <n v="0"/>
    <n v="1"/>
    <n v="0"/>
    <n v="2"/>
    <n v="1"/>
    <x v="1"/>
    <x v="2"/>
    <n v="326"/>
    <n v="108480"/>
  </r>
  <r>
    <x v="3"/>
    <n v="6"/>
    <s v="TA"/>
    <x v="0"/>
    <n v="1067"/>
    <n v="472"/>
    <n v="0"/>
    <n v="0"/>
    <n v="1"/>
    <n v="1"/>
    <n v="3"/>
    <n v="1"/>
    <x v="1"/>
    <x v="0"/>
    <n v="576"/>
    <n v="141500"/>
  </r>
  <r>
    <x v="1"/>
    <n v="6"/>
    <s v="Gd"/>
    <x v="0"/>
    <n v="1137"/>
    <n v="0"/>
    <n v="1"/>
    <n v="0"/>
    <n v="2"/>
    <n v="0"/>
    <n v="2"/>
    <n v="1"/>
    <x v="0"/>
    <x v="0"/>
    <n v="551"/>
    <n v="176000"/>
  </r>
  <r>
    <x v="3"/>
    <n v="7"/>
    <s v="Gd"/>
    <x v="0"/>
    <n v="616"/>
    <n v="0"/>
    <n v="0"/>
    <n v="0"/>
    <n v="1"/>
    <n v="0"/>
    <n v="2"/>
    <n v="1"/>
    <x v="1"/>
    <x v="2"/>
    <n v="205"/>
    <n v="89000"/>
  </r>
  <r>
    <x v="3"/>
    <n v="7"/>
    <s v="Fa"/>
    <x v="0"/>
    <n v="1148"/>
    <n v="0"/>
    <n v="0"/>
    <n v="1"/>
    <n v="1"/>
    <n v="0"/>
    <n v="2"/>
    <n v="1"/>
    <x v="1"/>
    <x v="2"/>
    <n v="308"/>
    <n v="123500"/>
  </r>
  <r>
    <x v="3"/>
    <n v="8"/>
    <s v="Ex"/>
    <x v="0"/>
    <n v="894"/>
    <n v="0"/>
    <n v="1"/>
    <n v="0"/>
    <n v="1"/>
    <n v="0"/>
    <n v="3"/>
    <n v="1"/>
    <x v="1"/>
    <x v="2"/>
    <n v="336"/>
    <n v="138500"/>
  </r>
  <r>
    <x v="0"/>
    <n v="5"/>
    <s v="Ex"/>
    <x v="0"/>
    <n v="1391"/>
    <n v="0"/>
    <n v="0"/>
    <n v="0"/>
    <n v="2"/>
    <n v="0"/>
    <n v="2"/>
    <n v="1"/>
    <x v="0"/>
    <x v="0"/>
    <n v="530"/>
    <n v="196000"/>
  </r>
  <r>
    <x v="2"/>
    <n v="5"/>
    <s v="Ex"/>
    <x v="0"/>
    <n v="1800"/>
    <n v="0"/>
    <n v="1"/>
    <n v="0"/>
    <n v="2"/>
    <n v="0"/>
    <n v="3"/>
    <n v="1"/>
    <x v="0"/>
    <x v="1"/>
    <n v="765"/>
    <n v="312500"/>
  </r>
  <r>
    <x v="0"/>
    <n v="5"/>
    <s v="TA"/>
    <x v="0"/>
    <n v="1164"/>
    <n v="0"/>
    <n v="0"/>
    <n v="0"/>
    <n v="1"/>
    <n v="1"/>
    <n v="3"/>
    <n v="1"/>
    <x v="1"/>
    <x v="0"/>
    <n v="528"/>
    <n v="140000"/>
  </r>
  <r>
    <x v="2"/>
    <n v="5"/>
    <s v="Ex"/>
    <x v="0"/>
    <n v="1264"/>
    <n v="1312"/>
    <n v="0"/>
    <n v="0"/>
    <n v="2"/>
    <n v="1"/>
    <n v="4"/>
    <n v="1"/>
    <x v="2"/>
    <x v="1"/>
    <n v="666"/>
    <n v="361919"/>
  </r>
  <r>
    <x v="3"/>
    <n v="9"/>
    <s v="Gd"/>
    <x v="0"/>
    <n v="1032"/>
    <n v="780"/>
    <n v="0"/>
    <n v="0"/>
    <n v="2"/>
    <n v="0"/>
    <n v="4"/>
    <n v="2"/>
    <x v="0"/>
    <x v="0"/>
    <n v="672"/>
    <n v="140000"/>
  </r>
  <r>
    <x v="0"/>
    <n v="5"/>
    <s v="Ex"/>
    <x v="0"/>
    <n v="1484"/>
    <n v="0"/>
    <n v="1"/>
    <n v="0"/>
    <n v="2"/>
    <n v="0"/>
    <n v="3"/>
    <n v="1"/>
    <x v="0"/>
    <x v="0"/>
    <n v="606"/>
    <n v="213000"/>
  </r>
  <r>
    <x v="5"/>
    <n v="5"/>
    <s v="Fa"/>
    <x v="1"/>
    <n v="372"/>
    <n v="720"/>
    <n v="0"/>
    <n v="0"/>
    <n v="2"/>
    <n v="0"/>
    <n v="3"/>
    <n v="2"/>
    <x v="3"/>
    <x v="3"/>
    <n v="0"/>
    <n v="55000"/>
  </r>
  <r>
    <x v="0"/>
    <n v="5"/>
    <s v="TA"/>
    <x v="0"/>
    <n v="1824"/>
    <n v="0"/>
    <n v="1"/>
    <n v="0"/>
    <n v="2"/>
    <n v="0"/>
    <n v="2"/>
    <n v="1"/>
    <x v="0"/>
    <x v="0"/>
    <n v="739"/>
    <n v="302000"/>
  </r>
  <r>
    <x v="2"/>
    <n v="5"/>
    <s v="Ex"/>
    <x v="0"/>
    <n v="1324"/>
    <n v="0"/>
    <n v="1"/>
    <n v="0"/>
    <n v="2"/>
    <n v="0"/>
    <n v="2"/>
    <n v="1"/>
    <x v="0"/>
    <x v="0"/>
    <n v="550"/>
    <n v="254000"/>
  </r>
  <r>
    <x v="0"/>
    <n v="5"/>
    <s v="Ex"/>
    <x v="0"/>
    <n v="728"/>
    <n v="728"/>
    <n v="0"/>
    <n v="0"/>
    <n v="2"/>
    <n v="1"/>
    <n v="3"/>
    <n v="1"/>
    <x v="0"/>
    <x v="0"/>
    <n v="400"/>
    <n v="179540"/>
  </r>
  <r>
    <x v="3"/>
    <n v="7"/>
    <s v="TA"/>
    <x v="0"/>
    <n v="904"/>
    <n v="0"/>
    <n v="0"/>
    <n v="0"/>
    <n v="1"/>
    <n v="0"/>
    <n v="3"/>
    <n v="1"/>
    <x v="1"/>
    <x v="2"/>
    <n v="408"/>
    <n v="109900"/>
  </r>
  <r>
    <x v="7"/>
    <n v="6"/>
    <s v="Gd"/>
    <x v="0"/>
    <n v="729"/>
    <n v="0"/>
    <n v="0"/>
    <n v="0"/>
    <n v="1"/>
    <n v="0"/>
    <n v="2"/>
    <n v="1"/>
    <x v="1"/>
    <x v="3"/>
    <n v="0"/>
    <n v="52000"/>
  </r>
  <r>
    <x v="5"/>
    <n v="7"/>
    <s v="Gd"/>
    <x v="0"/>
    <n v="859"/>
    <n v="319"/>
    <n v="0"/>
    <n v="0"/>
    <n v="1"/>
    <n v="0"/>
    <n v="2"/>
    <n v="1"/>
    <x v="1"/>
    <x v="2"/>
    <n v="384"/>
    <n v="102776"/>
  </r>
  <r>
    <x v="2"/>
    <n v="5"/>
    <s v="Gd"/>
    <x v="0"/>
    <n v="1228"/>
    <n v="0"/>
    <n v="1"/>
    <n v="0"/>
    <n v="2"/>
    <n v="0"/>
    <n v="2"/>
    <n v="1"/>
    <x v="0"/>
    <x v="0"/>
    <n v="472"/>
    <n v="189000"/>
  </r>
  <r>
    <x v="5"/>
    <n v="5"/>
    <s v="TA"/>
    <x v="1"/>
    <n v="960"/>
    <n v="0"/>
    <n v="1"/>
    <n v="0"/>
    <n v="1"/>
    <n v="0"/>
    <n v="3"/>
    <n v="1"/>
    <x v="1"/>
    <x v="0"/>
    <n v="576"/>
    <n v="129000"/>
  </r>
  <r>
    <x v="1"/>
    <n v="8"/>
    <s v="Ex"/>
    <x v="0"/>
    <n v="725"/>
    <n v="754"/>
    <n v="0"/>
    <n v="0"/>
    <n v="2"/>
    <n v="1"/>
    <n v="3"/>
    <n v="1"/>
    <x v="0"/>
    <x v="0"/>
    <n v="475"/>
    <n v="130500"/>
  </r>
  <r>
    <x v="1"/>
    <n v="5"/>
    <s v="TA"/>
    <x v="0"/>
    <n v="1350"/>
    <n v="0"/>
    <n v="0"/>
    <n v="0"/>
    <n v="2"/>
    <n v="0"/>
    <n v="3"/>
    <n v="1"/>
    <x v="1"/>
    <x v="0"/>
    <n v="478"/>
    <n v="165000"/>
  </r>
  <r>
    <x v="0"/>
    <n v="8"/>
    <s v="Ex"/>
    <x v="0"/>
    <n v="1576"/>
    <n v="978"/>
    <n v="0"/>
    <n v="0"/>
    <n v="1"/>
    <n v="1"/>
    <n v="3"/>
    <n v="1"/>
    <x v="1"/>
    <x v="0"/>
    <n v="704"/>
    <n v="159500"/>
  </r>
  <r>
    <x v="3"/>
    <n v="6"/>
    <s v="Gd"/>
    <x v="0"/>
    <n v="1178"/>
    <n v="0"/>
    <n v="0"/>
    <n v="1"/>
    <n v="1"/>
    <n v="1"/>
    <n v="3"/>
    <n v="1"/>
    <x v="0"/>
    <x v="0"/>
    <n v="439"/>
    <n v="157000"/>
  </r>
  <r>
    <x v="0"/>
    <n v="5"/>
    <s v="Ex"/>
    <x v="0"/>
    <n v="1325"/>
    <n v="1093"/>
    <n v="1"/>
    <n v="0"/>
    <n v="2"/>
    <n v="1"/>
    <n v="3"/>
    <n v="1"/>
    <x v="0"/>
    <x v="1"/>
    <n v="983"/>
    <n v="341000"/>
  </r>
  <r>
    <x v="3"/>
    <n v="6"/>
    <s v="TA"/>
    <x v="0"/>
    <n v="971"/>
    <n v="0"/>
    <n v="0"/>
    <n v="0"/>
    <n v="1"/>
    <n v="1"/>
    <n v="3"/>
    <n v="1"/>
    <x v="1"/>
    <x v="2"/>
    <n v="300"/>
    <n v="128500"/>
  </r>
  <r>
    <x v="2"/>
    <n v="5"/>
    <s v="TA"/>
    <x v="0"/>
    <n v="1742"/>
    <n v="0"/>
    <n v="1"/>
    <n v="0"/>
    <n v="2"/>
    <n v="0"/>
    <n v="2"/>
    <n v="1"/>
    <x v="0"/>
    <x v="0"/>
    <n v="564"/>
    <n v="275000"/>
  </r>
  <r>
    <x v="1"/>
    <n v="5"/>
    <s v="Ex"/>
    <x v="0"/>
    <n v="848"/>
    <n v="0"/>
    <n v="1"/>
    <n v="0"/>
    <n v="1"/>
    <n v="0"/>
    <n v="1"/>
    <n v="1"/>
    <x v="0"/>
    <x v="0"/>
    <n v="420"/>
    <n v="143000"/>
  </r>
  <r>
    <x v="5"/>
    <n v="7"/>
    <s v="Ex"/>
    <x v="0"/>
    <n v="864"/>
    <n v="0"/>
    <n v="0"/>
    <n v="0"/>
    <n v="1"/>
    <n v="0"/>
    <n v="3"/>
    <n v="1"/>
    <x v="1"/>
    <x v="0"/>
    <n v="463"/>
    <n v="124500"/>
  </r>
  <r>
    <x v="5"/>
    <n v="6"/>
    <s v="Ex"/>
    <x v="0"/>
    <n v="997"/>
    <n v="473"/>
    <n v="0"/>
    <n v="0"/>
    <n v="2"/>
    <n v="0"/>
    <n v="4"/>
    <n v="1"/>
    <x v="1"/>
    <x v="2"/>
    <n v="548"/>
    <n v="135000"/>
  </r>
  <r>
    <x v="4"/>
    <n v="5"/>
    <s v="Ex"/>
    <x v="0"/>
    <n v="1698"/>
    <n v="0"/>
    <n v="1"/>
    <n v="0"/>
    <n v="2"/>
    <n v="0"/>
    <n v="3"/>
    <n v="1"/>
    <x v="2"/>
    <x v="1"/>
    <n v="768"/>
    <n v="320000"/>
  </r>
  <r>
    <x v="5"/>
    <n v="6"/>
    <s v="TA"/>
    <x v="0"/>
    <n v="864"/>
    <n v="0"/>
    <n v="0"/>
    <n v="0"/>
    <n v="1"/>
    <n v="0"/>
    <n v="3"/>
    <n v="1"/>
    <x v="0"/>
    <x v="0"/>
    <n v="660"/>
    <n v="120500"/>
  </r>
  <r>
    <x v="1"/>
    <n v="9"/>
    <s v="Ex"/>
    <x v="0"/>
    <n v="1680"/>
    <n v="0"/>
    <n v="1"/>
    <n v="0"/>
    <n v="2"/>
    <n v="0"/>
    <n v="3"/>
    <n v="1"/>
    <x v="0"/>
    <x v="0"/>
    <n v="540"/>
    <n v="222000"/>
  </r>
  <r>
    <x v="0"/>
    <n v="5"/>
    <s v="Ex"/>
    <x v="0"/>
    <n v="1232"/>
    <n v="0"/>
    <n v="1"/>
    <n v="0"/>
    <n v="2"/>
    <n v="0"/>
    <n v="2"/>
    <n v="1"/>
    <x v="0"/>
    <x v="0"/>
    <n v="632"/>
    <n v="194500"/>
  </r>
  <r>
    <x v="3"/>
    <n v="5"/>
    <s v="TA"/>
    <x v="0"/>
    <n v="1776"/>
    <n v="0"/>
    <n v="1"/>
    <n v="0"/>
    <n v="2"/>
    <n v="0"/>
    <n v="4"/>
    <n v="2"/>
    <x v="1"/>
    <x v="1"/>
    <n v="888"/>
    <n v="110000"/>
  </r>
  <r>
    <x v="5"/>
    <n v="5"/>
    <s v="TA"/>
    <x v="0"/>
    <n v="848"/>
    <n v="0"/>
    <n v="0"/>
    <n v="0"/>
    <n v="1"/>
    <n v="0"/>
    <n v="2"/>
    <n v="1"/>
    <x v="1"/>
    <x v="0"/>
    <n v="539"/>
    <n v="103000"/>
  </r>
  <r>
    <x v="2"/>
    <n v="5"/>
    <s v="Ex"/>
    <x v="0"/>
    <n v="1616"/>
    <n v="0"/>
    <n v="1"/>
    <n v="0"/>
    <n v="2"/>
    <n v="0"/>
    <n v="2"/>
    <n v="1"/>
    <x v="0"/>
    <x v="0"/>
    <n v="608"/>
    <n v="236500"/>
  </r>
  <r>
    <x v="0"/>
    <n v="5"/>
    <s v="Ex"/>
    <x v="0"/>
    <n v="1146"/>
    <n v="0"/>
    <n v="1"/>
    <n v="0"/>
    <n v="2"/>
    <n v="0"/>
    <n v="3"/>
    <n v="1"/>
    <x v="0"/>
    <x v="0"/>
    <n v="438"/>
    <n v="187500"/>
  </r>
  <r>
    <x v="0"/>
    <n v="5"/>
    <s v="Ex"/>
    <x v="0"/>
    <n v="1153"/>
    <n v="878"/>
    <n v="0"/>
    <n v="0"/>
    <n v="2"/>
    <n v="1"/>
    <n v="3"/>
    <n v="1"/>
    <x v="0"/>
    <x v="0"/>
    <n v="541"/>
    <n v="222500"/>
  </r>
  <r>
    <x v="3"/>
    <n v="6"/>
    <s v="Ex"/>
    <x v="0"/>
    <n v="1144"/>
    <n v="0"/>
    <n v="1"/>
    <n v="0"/>
    <n v="1"/>
    <n v="0"/>
    <n v="3"/>
    <n v="1"/>
    <x v="1"/>
    <x v="2"/>
    <n v="264"/>
    <n v="131400"/>
  </r>
  <r>
    <x v="3"/>
    <n v="5"/>
    <s v="TA"/>
    <x v="0"/>
    <n v="948"/>
    <n v="0"/>
    <n v="0"/>
    <n v="0"/>
    <n v="1"/>
    <n v="0"/>
    <n v="3"/>
    <n v="1"/>
    <x v="1"/>
    <x v="2"/>
    <n v="300"/>
    <n v="108000"/>
  </r>
  <r>
    <x v="0"/>
    <n v="7"/>
    <s v="Fa"/>
    <x v="1"/>
    <n v="880"/>
    <n v="888"/>
    <n v="0"/>
    <n v="0"/>
    <n v="1"/>
    <n v="1"/>
    <n v="2"/>
    <n v="1"/>
    <x v="1"/>
    <x v="0"/>
    <n v="320"/>
    <n v="163000"/>
  </r>
  <r>
    <x v="7"/>
    <n v="4"/>
    <s v="Gd"/>
    <x v="1"/>
    <n v="1040"/>
    <n v="0"/>
    <n v="0"/>
    <n v="0"/>
    <n v="2"/>
    <n v="0"/>
    <n v="2"/>
    <n v="2"/>
    <x v="1"/>
    <x v="0"/>
    <n v="400"/>
    <n v="93500"/>
  </r>
  <r>
    <x v="2"/>
    <n v="5"/>
    <s v="Ex"/>
    <x v="0"/>
    <n v="901"/>
    <n v="900"/>
    <n v="0"/>
    <n v="0"/>
    <n v="2"/>
    <n v="1"/>
    <n v="3"/>
    <n v="1"/>
    <x v="0"/>
    <x v="1"/>
    <n v="800"/>
    <n v="239900"/>
  </r>
  <r>
    <x v="3"/>
    <n v="5"/>
    <s v="TA"/>
    <x v="0"/>
    <n v="1200"/>
    <n v="0"/>
    <n v="3"/>
    <n v="0"/>
    <n v="3"/>
    <n v="0"/>
    <n v="3"/>
    <n v="1"/>
    <x v="1"/>
    <x v="3"/>
    <n v="0"/>
    <n v="179000"/>
  </r>
  <r>
    <x v="0"/>
    <n v="5"/>
    <s v="Ex"/>
    <x v="0"/>
    <n v="864"/>
    <n v="864"/>
    <n v="0"/>
    <n v="0"/>
    <n v="2"/>
    <n v="1"/>
    <n v="3"/>
    <n v="1"/>
    <x v="0"/>
    <x v="0"/>
    <n v="572"/>
    <n v="190000"/>
  </r>
  <r>
    <x v="3"/>
    <n v="7"/>
    <s v="Ex"/>
    <x v="0"/>
    <n v="768"/>
    <n v="664"/>
    <n v="0"/>
    <n v="0"/>
    <n v="2"/>
    <n v="0"/>
    <n v="2"/>
    <n v="1"/>
    <x v="1"/>
    <x v="0"/>
    <n v="360"/>
    <n v="132000"/>
  </r>
  <r>
    <x v="1"/>
    <n v="8"/>
    <s v="Gd"/>
    <x v="0"/>
    <n v="912"/>
    <n v="0"/>
    <n v="1"/>
    <n v="1"/>
    <n v="1"/>
    <n v="0"/>
    <n v="3"/>
    <n v="1"/>
    <x v="0"/>
    <x v="2"/>
    <n v="288"/>
    <n v="142000"/>
  </r>
  <r>
    <x v="0"/>
    <n v="5"/>
    <s v="Ex"/>
    <x v="0"/>
    <n v="1349"/>
    <n v="0"/>
    <n v="0"/>
    <n v="0"/>
    <n v="2"/>
    <n v="0"/>
    <n v="3"/>
    <n v="1"/>
    <x v="1"/>
    <x v="0"/>
    <n v="539"/>
    <n v="179000"/>
  </r>
  <r>
    <x v="3"/>
    <n v="6"/>
    <s v="Ex"/>
    <x v="0"/>
    <n v="1464"/>
    <n v="0"/>
    <n v="0"/>
    <n v="1"/>
    <n v="2"/>
    <n v="0"/>
    <n v="3"/>
    <n v="1"/>
    <x v="1"/>
    <x v="0"/>
    <n v="480"/>
    <n v="175000"/>
  </r>
  <r>
    <x v="2"/>
    <n v="5"/>
    <s v="Gd"/>
    <x v="0"/>
    <n v="1337"/>
    <n v="0"/>
    <n v="1"/>
    <n v="0"/>
    <n v="2"/>
    <n v="0"/>
    <n v="2"/>
    <n v="1"/>
    <x v="0"/>
    <x v="0"/>
    <n v="462"/>
    <n v="180000"/>
  </r>
  <r>
    <x v="2"/>
    <n v="9"/>
    <s v="Ex"/>
    <x v="0"/>
    <n v="1175"/>
    <n v="1540"/>
    <n v="0"/>
    <n v="1"/>
    <n v="3"/>
    <n v="1"/>
    <n v="4"/>
    <n v="1"/>
    <x v="0"/>
    <x v="0"/>
    <n v="831"/>
    <n v="299800"/>
  </r>
  <r>
    <x v="0"/>
    <n v="5"/>
    <s v="Ex"/>
    <x v="0"/>
    <n v="980"/>
    <n v="1276"/>
    <n v="0"/>
    <n v="0"/>
    <n v="2"/>
    <n v="1"/>
    <n v="4"/>
    <n v="1"/>
    <x v="0"/>
    <x v="0"/>
    <n v="554"/>
    <n v="236000"/>
  </r>
  <r>
    <x v="0"/>
    <n v="7"/>
    <s v="TA"/>
    <x v="1"/>
    <n v="1320"/>
    <n v="1320"/>
    <n v="0"/>
    <n v="0"/>
    <n v="1"/>
    <n v="1"/>
    <n v="4"/>
    <n v="1"/>
    <x v="0"/>
    <x v="4"/>
    <n v="864"/>
    <n v="265979"/>
  </r>
  <r>
    <x v="0"/>
    <n v="5"/>
    <s v="Ex"/>
    <x v="0"/>
    <n v="1720"/>
    <n v="0"/>
    <n v="1"/>
    <n v="0"/>
    <n v="2"/>
    <n v="0"/>
    <n v="3"/>
    <n v="1"/>
    <x v="0"/>
    <x v="0"/>
    <n v="527"/>
    <n v="260400"/>
  </r>
  <r>
    <x v="5"/>
    <n v="3"/>
    <s v="TA"/>
    <x v="1"/>
    <n v="1088"/>
    <n v="441"/>
    <n v="0"/>
    <n v="0"/>
    <n v="2"/>
    <n v="0"/>
    <n v="4"/>
    <n v="1"/>
    <x v="1"/>
    <x v="2"/>
    <n v="240"/>
    <n v="98000"/>
  </r>
  <r>
    <x v="5"/>
    <n v="7"/>
    <s v="Gd"/>
    <x v="0"/>
    <n v="792"/>
    <n v="348"/>
    <n v="0"/>
    <n v="0"/>
    <n v="1"/>
    <n v="0"/>
    <n v="3"/>
    <n v="1"/>
    <x v="1"/>
    <x v="3"/>
    <n v="0"/>
    <n v="96500"/>
  </r>
  <r>
    <x v="0"/>
    <n v="5"/>
    <s v="Ex"/>
    <x v="0"/>
    <n v="660"/>
    <n v="660"/>
    <n v="0"/>
    <n v="0"/>
    <n v="2"/>
    <n v="1"/>
    <n v="3"/>
    <n v="1"/>
    <x v="0"/>
    <x v="0"/>
    <n v="400"/>
    <n v="162000"/>
  </r>
  <r>
    <x v="1"/>
    <n v="5"/>
    <s v="Ex"/>
    <x v="0"/>
    <n v="1494"/>
    <n v="0"/>
    <n v="1"/>
    <n v="0"/>
    <n v="2"/>
    <n v="0"/>
    <n v="3"/>
    <n v="1"/>
    <x v="0"/>
    <x v="0"/>
    <n v="576"/>
    <n v="217000"/>
  </r>
  <r>
    <x v="2"/>
    <n v="5"/>
    <s v="Gd"/>
    <x v="0"/>
    <n v="1038"/>
    <n v="1060"/>
    <n v="0"/>
    <n v="0"/>
    <n v="2"/>
    <n v="1"/>
    <n v="3"/>
    <n v="1"/>
    <x v="2"/>
    <x v="1"/>
    <n v="878"/>
    <n v="275500"/>
  </r>
  <r>
    <x v="1"/>
    <n v="8"/>
    <s v="Gd"/>
    <x v="0"/>
    <n v="1026"/>
    <n v="0"/>
    <n v="1"/>
    <n v="0"/>
    <n v="1"/>
    <n v="0"/>
    <n v="3"/>
    <n v="1"/>
    <x v="0"/>
    <x v="0"/>
    <n v="440"/>
    <n v="156000"/>
  </r>
  <r>
    <x v="1"/>
    <n v="5"/>
    <s v="Gd"/>
    <x v="0"/>
    <n v="742"/>
    <n v="729"/>
    <n v="0"/>
    <n v="0"/>
    <n v="2"/>
    <n v="1"/>
    <n v="3"/>
    <n v="1"/>
    <x v="1"/>
    <x v="0"/>
    <n v="440"/>
    <n v="172500"/>
  </r>
  <r>
    <x v="2"/>
    <n v="5"/>
    <s v="Ex"/>
    <x v="0"/>
    <n v="866"/>
    <n v="902"/>
    <n v="0"/>
    <n v="0"/>
    <n v="2"/>
    <n v="1"/>
    <n v="3"/>
    <n v="1"/>
    <x v="0"/>
    <x v="0"/>
    <n v="578"/>
    <n v="212000"/>
  </r>
  <r>
    <x v="1"/>
    <n v="5"/>
    <s v="TA"/>
    <x v="0"/>
    <n v="672"/>
    <n v="714"/>
    <n v="0"/>
    <n v="0"/>
    <n v="2"/>
    <n v="1"/>
    <n v="3"/>
    <n v="1"/>
    <x v="1"/>
    <x v="0"/>
    <n v="440"/>
    <n v="158900"/>
  </r>
  <r>
    <x v="0"/>
    <n v="5"/>
    <s v="Gd"/>
    <x v="0"/>
    <n v="757"/>
    <n v="744"/>
    <n v="0"/>
    <n v="0"/>
    <n v="2"/>
    <n v="1"/>
    <n v="3"/>
    <n v="1"/>
    <x v="1"/>
    <x v="0"/>
    <n v="440"/>
    <n v="179400"/>
  </r>
  <r>
    <x v="2"/>
    <n v="5"/>
    <s v="Ex"/>
    <x v="0"/>
    <n v="1328"/>
    <n v="1203"/>
    <n v="0"/>
    <n v="0"/>
    <n v="2"/>
    <n v="1"/>
    <n v="4"/>
    <n v="1"/>
    <x v="0"/>
    <x v="1"/>
    <n v="752"/>
    <n v="290000"/>
  </r>
  <r>
    <x v="1"/>
    <n v="6"/>
    <s v="Ex"/>
    <x v="0"/>
    <n v="864"/>
    <n v="0"/>
    <n v="0"/>
    <n v="0"/>
    <n v="1"/>
    <n v="0"/>
    <n v="2"/>
    <n v="1"/>
    <x v="1"/>
    <x v="2"/>
    <n v="300"/>
    <n v="127500"/>
  </r>
  <r>
    <x v="3"/>
    <n v="5"/>
    <s v="TA"/>
    <x v="0"/>
    <n v="1301"/>
    <n v="0"/>
    <n v="0"/>
    <n v="0"/>
    <n v="1"/>
    <n v="0"/>
    <n v="2"/>
    <n v="1"/>
    <x v="3"/>
    <x v="0"/>
    <n v="440"/>
    <n v="100000"/>
  </r>
  <r>
    <x v="0"/>
    <n v="5"/>
    <s v="Ex"/>
    <x v="0"/>
    <n v="764"/>
    <n v="783"/>
    <n v="0"/>
    <n v="0"/>
    <n v="2"/>
    <n v="1"/>
    <n v="3"/>
    <n v="1"/>
    <x v="0"/>
    <x v="0"/>
    <n v="614"/>
    <n v="215200"/>
  </r>
  <r>
    <x v="2"/>
    <n v="5"/>
    <s v="Ex"/>
    <x v="0"/>
    <n v="1268"/>
    <n v="1097"/>
    <n v="1"/>
    <n v="0"/>
    <n v="2"/>
    <n v="1"/>
    <n v="3"/>
    <n v="1"/>
    <x v="0"/>
    <x v="1"/>
    <n v="856"/>
    <n v="337000"/>
  </r>
  <r>
    <x v="2"/>
    <n v="5"/>
    <s v="Ex"/>
    <x v="0"/>
    <n v="1494"/>
    <n v="0"/>
    <n v="1"/>
    <n v="0"/>
    <n v="1"/>
    <n v="1"/>
    <n v="2"/>
    <n v="1"/>
    <x v="2"/>
    <x v="0"/>
    <n v="481"/>
    <n v="270000"/>
  </r>
  <r>
    <x v="4"/>
    <n v="5"/>
    <s v="Ex"/>
    <x v="0"/>
    <n v="1506"/>
    <n v="0"/>
    <n v="0"/>
    <n v="0"/>
    <n v="2"/>
    <n v="0"/>
    <n v="2"/>
    <n v="1"/>
    <x v="2"/>
    <x v="0"/>
    <n v="592"/>
    <n v="264132"/>
  </r>
  <r>
    <x v="0"/>
    <n v="5"/>
    <s v="TA"/>
    <x v="0"/>
    <n v="980"/>
    <n v="734"/>
    <n v="0"/>
    <n v="0"/>
    <n v="2"/>
    <n v="1"/>
    <n v="3"/>
    <n v="1"/>
    <x v="1"/>
    <x v="0"/>
    <n v="496"/>
    <n v="196500"/>
  </r>
  <r>
    <x v="1"/>
    <n v="7"/>
    <s v="Ex"/>
    <x v="0"/>
    <n v="983"/>
    <n v="767"/>
    <n v="1"/>
    <n v="0"/>
    <n v="2"/>
    <n v="0"/>
    <n v="4"/>
    <n v="1"/>
    <x v="1"/>
    <x v="2"/>
    <n v="423"/>
    <n v="160000"/>
  </r>
  <r>
    <x v="0"/>
    <n v="5"/>
    <s v="Ex"/>
    <x v="0"/>
    <n v="1836"/>
    <n v="0"/>
    <n v="0"/>
    <n v="0"/>
    <n v="2"/>
    <n v="0"/>
    <n v="3"/>
    <n v="1"/>
    <x v="0"/>
    <x v="0"/>
    <n v="484"/>
    <n v="216837"/>
  </r>
  <r>
    <x v="2"/>
    <n v="5"/>
    <s v="Ex"/>
    <x v="0"/>
    <n v="1690"/>
    <n v="1589"/>
    <n v="1"/>
    <n v="0"/>
    <n v="3"/>
    <n v="1"/>
    <n v="4"/>
    <n v="1"/>
    <x v="2"/>
    <x v="1"/>
    <n v="841"/>
    <n v="538000"/>
  </r>
  <r>
    <x v="3"/>
    <n v="5"/>
    <s v="TA"/>
    <x v="0"/>
    <n v="858"/>
    <n v="0"/>
    <n v="1"/>
    <n v="0"/>
    <n v="1"/>
    <n v="0"/>
    <n v="2"/>
    <n v="1"/>
    <x v="1"/>
    <x v="0"/>
    <n v="576"/>
    <n v="134900"/>
  </r>
  <r>
    <x v="5"/>
    <n v="5"/>
    <s v="TA"/>
    <x v="0"/>
    <n v="1220"/>
    <n v="0"/>
    <n v="0"/>
    <n v="0"/>
    <n v="1"/>
    <n v="0"/>
    <n v="2"/>
    <n v="1"/>
    <x v="1"/>
    <x v="0"/>
    <n v="396"/>
    <n v="102000"/>
  </r>
  <r>
    <x v="1"/>
    <n v="5"/>
    <s v="TA"/>
    <x v="0"/>
    <n v="1117"/>
    <n v="0"/>
    <n v="1"/>
    <n v="0"/>
    <n v="1"/>
    <n v="0"/>
    <n v="3"/>
    <n v="1"/>
    <x v="1"/>
    <x v="0"/>
    <n v="672"/>
    <n v="107000"/>
  </r>
  <r>
    <x v="3"/>
    <n v="5"/>
    <s v="Ex"/>
    <x v="0"/>
    <n v="912"/>
    <n v="0"/>
    <n v="0"/>
    <n v="0"/>
    <n v="1"/>
    <n v="0"/>
    <n v="2"/>
    <n v="1"/>
    <x v="1"/>
    <x v="2"/>
    <n v="275"/>
    <n v="114500"/>
  </r>
  <r>
    <x v="2"/>
    <n v="5"/>
    <s v="Gd"/>
    <x v="0"/>
    <n v="1973"/>
    <n v="0"/>
    <n v="0"/>
    <n v="0"/>
    <n v="2"/>
    <n v="0"/>
    <n v="3"/>
    <n v="1"/>
    <x v="0"/>
    <x v="1"/>
    <n v="895"/>
    <n v="395000"/>
  </r>
  <r>
    <x v="1"/>
    <n v="5"/>
    <s v="Ex"/>
    <x v="0"/>
    <n v="1204"/>
    <n v="0"/>
    <n v="1"/>
    <n v="0"/>
    <n v="2"/>
    <n v="0"/>
    <n v="2"/>
    <n v="1"/>
    <x v="1"/>
    <x v="0"/>
    <n v="412"/>
    <n v="162000"/>
  </r>
  <r>
    <x v="0"/>
    <n v="5"/>
    <s v="Ex"/>
    <x v="0"/>
    <n v="1614"/>
    <n v="0"/>
    <n v="0"/>
    <n v="0"/>
    <n v="2"/>
    <n v="0"/>
    <n v="3"/>
    <n v="1"/>
    <x v="0"/>
    <x v="1"/>
    <n v="865"/>
    <n v="221500"/>
  </r>
  <r>
    <x v="3"/>
    <n v="5"/>
    <s v="TA"/>
    <x v="0"/>
    <n v="894"/>
    <n v="0"/>
    <n v="1"/>
    <n v="0"/>
    <n v="1"/>
    <n v="0"/>
    <n v="3"/>
    <n v="1"/>
    <x v="1"/>
    <x v="0"/>
    <n v="440"/>
    <n v="142500"/>
  </r>
  <r>
    <x v="3"/>
    <n v="5"/>
    <s v="TA"/>
    <x v="0"/>
    <n v="2020"/>
    <n v="0"/>
    <n v="0"/>
    <n v="0"/>
    <n v="2"/>
    <n v="0"/>
    <n v="4"/>
    <n v="2"/>
    <x v="1"/>
    <x v="0"/>
    <n v="630"/>
    <n v="144000"/>
  </r>
  <r>
    <x v="1"/>
    <n v="5"/>
    <s v="TA"/>
    <x v="0"/>
    <n v="1004"/>
    <n v="0"/>
    <n v="1"/>
    <n v="0"/>
    <n v="1"/>
    <n v="0"/>
    <n v="2"/>
    <n v="1"/>
    <x v="1"/>
    <x v="0"/>
    <n v="504"/>
    <n v="135000"/>
  </r>
  <r>
    <x v="0"/>
    <n v="5"/>
    <s v="Gd"/>
    <x v="0"/>
    <n v="1253"/>
    <n v="0"/>
    <n v="0"/>
    <n v="0"/>
    <n v="2"/>
    <n v="0"/>
    <n v="3"/>
    <n v="1"/>
    <x v="1"/>
    <x v="0"/>
    <n v="402"/>
    <n v="176000"/>
  </r>
  <r>
    <x v="1"/>
    <n v="5"/>
    <s v="Ex"/>
    <x v="0"/>
    <n v="810"/>
    <n v="793"/>
    <n v="0"/>
    <n v="0"/>
    <n v="2"/>
    <n v="1"/>
    <n v="3"/>
    <n v="1"/>
    <x v="0"/>
    <x v="0"/>
    <n v="484"/>
    <n v="175900"/>
  </r>
  <r>
    <x v="0"/>
    <n v="5"/>
    <s v="Ex"/>
    <x v="0"/>
    <n v="1430"/>
    <n v="0"/>
    <n v="0"/>
    <n v="0"/>
    <n v="2"/>
    <n v="0"/>
    <n v="3"/>
    <n v="1"/>
    <x v="0"/>
    <x v="0"/>
    <n v="605"/>
    <n v="187100"/>
  </r>
  <r>
    <x v="3"/>
    <n v="6"/>
    <s v="Ex"/>
    <x v="0"/>
    <n v="1110"/>
    <n v="0"/>
    <n v="1"/>
    <n v="0"/>
    <n v="1"/>
    <n v="0"/>
    <n v="1"/>
    <n v="1"/>
    <x v="0"/>
    <x v="0"/>
    <n v="602"/>
    <n v="165500"/>
  </r>
  <r>
    <x v="1"/>
    <n v="6"/>
    <s v="Ex"/>
    <x v="0"/>
    <n v="742"/>
    <n v="742"/>
    <n v="0"/>
    <n v="0"/>
    <n v="2"/>
    <n v="0"/>
    <n v="3"/>
    <n v="1"/>
    <x v="1"/>
    <x v="3"/>
    <n v="0"/>
    <n v="128000"/>
  </r>
  <r>
    <x v="1"/>
    <n v="5"/>
    <s v="TA"/>
    <x v="0"/>
    <n v="1342"/>
    <n v="0"/>
    <n v="0"/>
    <n v="0"/>
    <n v="2"/>
    <n v="0"/>
    <n v="3"/>
    <n v="1"/>
    <x v="1"/>
    <x v="0"/>
    <n v="457"/>
    <n v="161500"/>
  </r>
  <r>
    <x v="3"/>
    <n v="6"/>
    <s v="TA"/>
    <x v="0"/>
    <n v="966"/>
    <n v="686"/>
    <n v="1"/>
    <n v="0"/>
    <n v="2"/>
    <n v="0"/>
    <n v="4"/>
    <n v="1"/>
    <x v="1"/>
    <x v="2"/>
    <n v="416"/>
    <n v="139000"/>
  </r>
  <r>
    <x v="0"/>
    <n v="5"/>
    <s v="Ex"/>
    <x v="0"/>
    <n v="956"/>
    <n v="1128"/>
    <n v="1"/>
    <n v="0"/>
    <n v="2"/>
    <n v="1"/>
    <n v="4"/>
    <n v="1"/>
    <x v="0"/>
    <x v="0"/>
    <n v="618"/>
    <n v="233000"/>
  </r>
  <r>
    <x v="5"/>
    <n v="7"/>
    <s v="Ex"/>
    <x v="0"/>
    <n v="901"/>
    <n v="0"/>
    <n v="0"/>
    <n v="0"/>
    <n v="1"/>
    <n v="0"/>
    <n v="2"/>
    <n v="1"/>
    <x v="1"/>
    <x v="2"/>
    <n v="281"/>
    <n v="107900"/>
  </r>
  <r>
    <x v="1"/>
    <n v="8"/>
    <s v="Gd"/>
    <x v="0"/>
    <n v="976"/>
    <n v="1111"/>
    <n v="0"/>
    <n v="0"/>
    <n v="2"/>
    <n v="1"/>
    <n v="5"/>
    <n v="1"/>
    <x v="0"/>
    <x v="0"/>
    <n v="444"/>
    <n v="187500"/>
  </r>
  <r>
    <x v="0"/>
    <n v="5"/>
    <s v="Ex"/>
    <x v="0"/>
    <n v="1145"/>
    <n v="0"/>
    <n v="0"/>
    <n v="0"/>
    <n v="2"/>
    <n v="0"/>
    <n v="2"/>
    <n v="1"/>
    <x v="0"/>
    <x v="0"/>
    <n v="397"/>
    <n v="160200"/>
  </r>
  <r>
    <x v="1"/>
    <n v="5"/>
    <s v="TA"/>
    <x v="0"/>
    <n v="1062"/>
    <n v="0"/>
    <n v="1"/>
    <n v="0"/>
    <n v="1"/>
    <n v="0"/>
    <n v="3"/>
    <n v="1"/>
    <x v="1"/>
    <x v="0"/>
    <n v="539"/>
    <n v="146800"/>
  </r>
  <r>
    <x v="0"/>
    <n v="5"/>
    <s v="Ex"/>
    <x v="0"/>
    <n v="1127"/>
    <n v="886"/>
    <n v="1"/>
    <n v="0"/>
    <n v="2"/>
    <n v="1"/>
    <n v="3"/>
    <n v="1"/>
    <x v="1"/>
    <x v="0"/>
    <n v="455"/>
    <n v="269790"/>
  </r>
  <r>
    <x v="2"/>
    <n v="5"/>
    <s v="Ex"/>
    <x v="0"/>
    <n v="1496"/>
    <n v="0"/>
    <n v="0"/>
    <n v="0"/>
    <n v="2"/>
    <n v="0"/>
    <n v="3"/>
    <n v="1"/>
    <x v="0"/>
    <x v="0"/>
    <n v="474"/>
    <n v="225000"/>
  </r>
  <r>
    <x v="0"/>
    <n v="5"/>
    <s v="Ex"/>
    <x v="0"/>
    <n v="1086"/>
    <n v="809"/>
    <n v="0"/>
    <n v="0"/>
    <n v="2"/>
    <n v="1"/>
    <n v="3"/>
    <n v="1"/>
    <x v="0"/>
    <x v="0"/>
    <n v="409"/>
    <n v="194500"/>
  </r>
  <r>
    <x v="1"/>
    <n v="6"/>
    <s v="TA"/>
    <x v="0"/>
    <n v="888"/>
    <n v="676"/>
    <n v="0"/>
    <n v="0"/>
    <n v="2"/>
    <n v="1"/>
    <n v="3"/>
    <n v="1"/>
    <x v="1"/>
    <x v="0"/>
    <n v="476"/>
    <n v="171000"/>
  </r>
  <r>
    <x v="1"/>
    <n v="5"/>
    <s v="Ex"/>
    <x v="0"/>
    <n v="1285"/>
    <n v="0"/>
    <n v="0"/>
    <n v="0"/>
    <n v="1"/>
    <n v="1"/>
    <n v="3"/>
    <n v="1"/>
    <x v="1"/>
    <x v="0"/>
    <n v="528"/>
    <n v="143500"/>
  </r>
  <r>
    <x v="3"/>
    <n v="5"/>
    <s v="Gd"/>
    <x v="0"/>
    <n v="773"/>
    <n v="0"/>
    <n v="0"/>
    <n v="0"/>
    <n v="1"/>
    <n v="0"/>
    <n v="2"/>
    <n v="1"/>
    <x v="1"/>
    <x v="2"/>
    <n v="240"/>
    <n v="110000"/>
  </r>
  <r>
    <x v="4"/>
    <n v="5"/>
    <s v="Ex"/>
    <x v="0"/>
    <n v="1966"/>
    <n v="1174"/>
    <n v="0"/>
    <n v="0"/>
    <n v="3"/>
    <n v="1"/>
    <n v="4"/>
    <n v="1"/>
    <x v="2"/>
    <x v="1"/>
    <n v="820"/>
    <n v="485000"/>
  </r>
  <r>
    <x v="3"/>
    <n v="7"/>
    <s v="Ex"/>
    <x v="0"/>
    <n v="981"/>
    <n v="787"/>
    <n v="1"/>
    <n v="0"/>
    <n v="1"/>
    <n v="1"/>
    <n v="3"/>
    <n v="1"/>
    <x v="0"/>
    <x v="2"/>
    <n v="240"/>
    <n v="175000"/>
  </r>
  <r>
    <x v="1"/>
    <n v="5"/>
    <s v="Gd"/>
    <x v="0"/>
    <n v="616"/>
    <n v="1072"/>
    <n v="1"/>
    <n v="0"/>
    <n v="2"/>
    <n v="1"/>
    <n v="4"/>
    <n v="1"/>
    <x v="0"/>
    <x v="0"/>
    <n v="603"/>
    <n v="200000"/>
  </r>
  <r>
    <x v="5"/>
    <n v="7"/>
    <s v="Ex"/>
    <x v="0"/>
    <n v="1196"/>
    <n v="0"/>
    <n v="1"/>
    <n v="0"/>
    <n v="1"/>
    <n v="0"/>
    <n v="2"/>
    <n v="1"/>
    <x v="1"/>
    <x v="0"/>
    <n v="440"/>
    <n v="109900"/>
  </r>
  <r>
    <x v="0"/>
    <n v="5"/>
    <s v="Ex"/>
    <x v="0"/>
    <n v="728"/>
    <n v="728"/>
    <n v="1"/>
    <n v="0"/>
    <n v="2"/>
    <n v="1"/>
    <n v="3"/>
    <n v="1"/>
    <x v="0"/>
    <x v="0"/>
    <n v="410"/>
    <n v="189000"/>
  </r>
  <r>
    <x v="4"/>
    <n v="5"/>
    <s v="Ex"/>
    <x v="0"/>
    <n v="1734"/>
    <n v="1088"/>
    <n v="0"/>
    <n v="0"/>
    <n v="3"/>
    <n v="1"/>
    <n v="4"/>
    <n v="1"/>
    <x v="2"/>
    <x v="1"/>
    <n v="1020"/>
    <n v="582933"/>
  </r>
  <r>
    <x v="3"/>
    <n v="5"/>
    <s v="TA"/>
    <x v="0"/>
    <n v="1128"/>
    <n v="0"/>
    <n v="0"/>
    <n v="0"/>
    <n v="1"/>
    <n v="0"/>
    <n v="2"/>
    <n v="1"/>
    <x v="1"/>
    <x v="2"/>
    <n v="286"/>
    <n v="118000"/>
  </r>
  <r>
    <x v="0"/>
    <n v="5"/>
    <s v="Ex"/>
    <x v="0"/>
    <n v="1428"/>
    <n v="0"/>
    <n v="0"/>
    <n v="0"/>
    <n v="2"/>
    <n v="0"/>
    <n v="3"/>
    <n v="1"/>
    <x v="2"/>
    <x v="0"/>
    <n v="554"/>
    <n v="227680"/>
  </r>
  <r>
    <x v="3"/>
    <n v="5"/>
    <s v="Gd"/>
    <x v="0"/>
    <n v="980"/>
    <n v="0"/>
    <n v="0"/>
    <n v="0"/>
    <n v="2"/>
    <n v="0"/>
    <n v="3"/>
    <n v="1"/>
    <x v="1"/>
    <x v="2"/>
    <n v="384"/>
    <n v="135500"/>
  </r>
  <r>
    <x v="3"/>
    <n v="6"/>
    <s v="Ex"/>
    <x v="0"/>
    <n v="1072"/>
    <n v="504"/>
    <n v="2"/>
    <n v="0"/>
    <n v="1"/>
    <n v="1"/>
    <n v="3"/>
    <n v="1"/>
    <x v="0"/>
    <x v="0"/>
    <n v="528"/>
    <n v="223500"/>
  </r>
  <r>
    <x v="3"/>
    <n v="5"/>
    <s v="TA"/>
    <x v="0"/>
    <n v="1086"/>
    <n v="0"/>
    <n v="1"/>
    <n v="0"/>
    <n v="1"/>
    <n v="0"/>
    <n v="3"/>
    <n v="1"/>
    <x v="1"/>
    <x v="0"/>
    <n v="484"/>
    <n v="159950"/>
  </r>
  <r>
    <x v="3"/>
    <n v="5"/>
    <s v="TA"/>
    <x v="1"/>
    <n v="1075"/>
    <n v="1063"/>
    <n v="0"/>
    <n v="0"/>
    <n v="2"/>
    <n v="0"/>
    <n v="2"/>
    <n v="3"/>
    <x v="1"/>
    <x v="0"/>
    <n v="360"/>
    <n v="106000"/>
  </r>
  <r>
    <x v="1"/>
    <n v="6"/>
    <s v="Fa"/>
    <x v="0"/>
    <n v="1309"/>
    <n v="0"/>
    <n v="1"/>
    <n v="0"/>
    <n v="1"/>
    <n v="1"/>
    <n v="3"/>
    <n v="1"/>
    <x v="0"/>
    <x v="0"/>
    <n v="484"/>
    <n v="181000"/>
  </r>
  <r>
    <x v="1"/>
    <n v="5"/>
    <s v="Ex"/>
    <x v="0"/>
    <n v="848"/>
    <n v="0"/>
    <n v="1"/>
    <n v="0"/>
    <n v="1"/>
    <n v="0"/>
    <n v="1"/>
    <n v="1"/>
    <x v="0"/>
    <x v="0"/>
    <n v="420"/>
    <n v="144500"/>
  </r>
  <r>
    <x v="3"/>
    <n v="5"/>
    <s v="TA"/>
    <x v="1"/>
    <n v="1044"/>
    <n v="0"/>
    <n v="0"/>
    <n v="0"/>
    <n v="1"/>
    <n v="0"/>
    <n v="2"/>
    <n v="1"/>
    <x v="3"/>
    <x v="0"/>
    <n v="504"/>
    <n v="55993"/>
  </r>
  <r>
    <x v="1"/>
    <n v="6"/>
    <s v="Gd"/>
    <x v="0"/>
    <n v="1442"/>
    <n v="0"/>
    <n v="0"/>
    <n v="0"/>
    <n v="1"/>
    <n v="1"/>
    <n v="4"/>
    <n v="1"/>
    <x v="1"/>
    <x v="2"/>
    <n v="301"/>
    <n v="157900"/>
  </r>
  <r>
    <x v="3"/>
    <n v="7"/>
    <s v="Gd"/>
    <x v="0"/>
    <n v="686"/>
    <n v="564"/>
    <n v="0"/>
    <n v="1"/>
    <n v="1"/>
    <n v="1"/>
    <n v="3"/>
    <n v="1"/>
    <x v="3"/>
    <x v="2"/>
    <n v="280"/>
    <n v="116000"/>
  </r>
  <r>
    <x v="0"/>
    <n v="5"/>
    <s v="Ex"/>
    <x v="0"/>
    <n v="1661"/>
    <n v="0"/>
    <n v="0"/>
    <n v="0"/>
    <n v="2"/>
    <n v="0"/>
    <n v="3"/>
    <n v="1"/>
    <x v="0"/>
    <x v="0"/>
    <n v="598"/>
    <n v="224900"/>
  </r>
  <r>
    <x v="3"/>
    <n v="6"/>
    <s v="Gd"/>
    <x v="0"/>
    <n v="1008"/>
    <n v="0"/>
    <n v="0"/>
    <n v="0"/>
    <n v="1"/>
    <n v="0"/>
    <n v="2"/>
    <n v="1"/>
    <x v="1"/>
    <x v="2"/>
    <n v="275"/>
    <n v="137000"/>
  </r>
  <r>
    <x v="2"/>
    <n v="5"/>
    <s v="Ex"/>
    <x v="0"/>
    <n v="1689"/>
    <n v="0"/>
    <n v="1"/>
    <n v="0"/>
    <n v="2"/>
    <n v="0"/>
    <n v="3"/>
    <n v="1"/>
    <x v="0"/>
    <x v="1"/>
    <n v="857"/>
    <n v="271000"/>
  </r>
  <r>
    <x v="1"/>
    <n v="7"/>
    <s v="Gd"/>
    <x v="0"/>
    <n v="1052"/>
    <n v="0"/>
    <n v="1"/>
    <n v="0"/>
    <n v="1"/>
    <n v="0"/>
    <n v="3"/>
    <n v="1"/>
    <x v="1"/>
    <x v="0"/>
    <n v="440"/>
    <n v="155000"/>
  </r>
  <r>
    <x v="0"/>
    <n v="5"/>
    <s v="Ex"/>
    <x v="0"/>
    <n v="1358"/>
    <n v="0"/>
    <n v="1"/>
    <n v="0"/>
    <n v="2"/>
    <n v="0"/>
    <n v="2"/>
    <n v="1"/>
    <x v="0"/>
    <x v="0"/>
    <n v="484"/>
    <n v="224000"/>
  </r>
  <r>
    <x v="0"/>
    <n v="5"/>
    <s v="Ex"/>
    <x v="0"/>
    <n v="798"/>
    <n v="842"/>
    <n v="0"/>
    <n v="0"/>
    <n v="2"/>
    <n v="1"/>
    <n v="3"/>
    <n v="1"/>
    <x v="0"/>
    <x v="0"/>
    <n v="595"/>
    <n v="183000"/>
  </r>
  <r>
    <x v="5"/>
    <n v="4"/>
    <s v="TA"/>
    <x v="1"/>
    <n v="936"/>
    <n v="0"/>
    <n v="0"/>
    <n v="0"/>
    <n v="1"/>
    <n v="0"/>
    <n v="2"/>
    <n v="1"/>
    <x v="1"/>
    <x v="0"/>
    <n v="576"/>
    <n v="93000"/>
  </r>
  <r>
    <x v="0"/>
    <n v="5"/>
    <s v="Ex"/>
    <x v="0"/>
    <n v="847"/>
    <n v="886"/>
    <n v="0"/>
    <n v="0"/>
    <n v="2"/>
    <n v="1"/>
    <n v="3"/>
    <n v="1"/>
    <x v="0"/>
    <x v="0"/>
    <n v="433"/>
    <n v="225000"/>
  </r>
  <r>
    <x v="1"/>
    <n v="7"/>
    <s v="TA"/>
    <x v="0"/>
    <n v="944"/>
    <n v="545"/>
    <n v="0"/>
    <n v="0"/>
    <n v="2"/>
    <n v="0"/>
    <n v="3"/>
    <n v="1"/>
    <x v="1"/>
    <x v="2"/>
    <n v="240"/>
    <n v="139500"/>
  </r>
  <r>
    <x v="2"/>
    <n v="5"/>
    <s v="Ex"/>
    <x v="0"/>
    <n v="1489"/>
    <n v="0"/>
    <n v="0"/>
    <n v="0"/>
    <n v="2"/>
    <n v="0"/>
    <n v="3"/>
    <n v="1"/>
    <x v="0"/>
    <x v="0"/>
    <n v="776"/>
    <n v="232600"/>
  </r>
  <r>
    <x v="6"/>
    <n v="5"/>
    <s v="Ex"/>
    <x v="0"/>
    <n v="2084"/>
    <n v="0"/>
    <n v="1"/>
    <n v="0"/>
    <n v="2"/>
    <n v="0"/>
    <n v="2"/>
    <n v="1"/>
    <x v="2"/>
    <x v="1"/>
    <n v="1220"/>
    <n v="385000"/>
  </r>
  <r>
    <x v="3"/>
    <n v="6"/>
    <s v="Gd"/>
    <x v="0"/>
    <n v="784"/>
    <n v="0"/>
    <n v="1"/>
    <n v="0"/>
    <n v="1"/>
    <n v="0"/>
    <n v="2"/>
    <n v="1"/>
    <x v="0"/>
    <x v="3"/>
    <n v="0"/>
    <n v="109500"/>
  </r>
  <r>
    <x v="0"/>
    <n v="5"/>
    <s v="Ex"/>
    <x v="0"/>
    <n v="1434"/>
    <n v="0"/>
    <n v="0"/>
    <n v="0"/>
    <n v="2"/>
    <n v="0"/>
    <n v="3"/>
    <n v="1"/>
    <x v="0"/>
    <x v="0"/>
    <n v="527"/>
    <n v="189000"/>
  </r>
  <r>
    <x v="3"/>
    <n v="5"/>
    <s v="TA"/>
    <x v="0"/>
    <n v="1160"/>
    <n v="966"/>
    <n v="0"/>
    <n v="1"/>
    <n v="2"/>
    <n v="1"/>
    <n v="3"/>
    <n v="1"/>
    <x v="1"/>
    <x v="0"/>
    <n v="538"/>
    <n v="185000"/>
  </r>
  <r>
    <x v="0"/>
    <n v="5"/>
    <s v="Ex"/>
    <x v="0"/>
    <n v="520"/>
    <n v="623"/>
    <n v="0"/>
    <n v="0"/>
    <n v="2"/>
    <n v="1"/>
    <n v="2"/>
    <n v="1"/>
    <x v="0"/>
    <x v="0"/>
    <n v="480"/>
    <n v="147400"/>
  </r>
  <r>
    <x v="1"/>
    <n v="5"/>
    <s v="TA"/>
    <x v="0"/>
    <n v="1392"/>
    <n v="0"/>
    <n v="1"/>
    <n v="0"/>
    <n v="1"/>
    <n v="1"/>
    <n v="3"/>
    <n v="1"/>
    <x v="1"/>
    <x v="0"/>
    <n v="458"/>
    <n v="166000"/>
  </r>
  <r>
    <x v="0"/>
    <n v="5"/>
    <s v="Ex"/>
    <x v="0"/>
    <n v="520"/>
    <n v="600"/>
    <n v="0"/>
    <n v="0"/>
    <n v="2"/>
    <n v="1"/>
    <n v="2"/>
    <n v="1"/>
    <x v="0"/>
    <x v="0"/>
    <n v="480"/>
    <n v="151000"/>
  </r>
  <r>
    <x v="0"/>
    <n v="6"/>
    <s v="Ex"/>
    <x v="0"/>
    <n v="941"/>
    <n v="888"/>
    <n v="1"/>
    <n v="0"/>
    <n v="2"/>
    <n v="1"/>
    <n v="3"/>
    <n v="1"/>
    <x v="0"/>
    <x v="0"/>
    <n v="613"/>
    <n v="237000"/>
  </r>
  <r>
    <x v="1"/>
    <n v="6"/>
    <s v="TA"/>
    <x v="0"/>
    <n v="1516"/>
    <n v="0"/>
    <n v="0"/>
    <n v="0"/>
    <n v="1"/>
    <n v="1"/>
    <n v="3"/>
    <n v="1"/>
    <x v="1"/>
    <x v="0"/>
    <n v="472"/>
    <n v="167000"/>
  </r>
  <r>
    <x v="3"/>
    <n v="6"/>
    <s v="Gd"/>
    <x v="0"/>
    <n v="1144"/>
    <n v="0"/>
    <n v="1"/>
    <n v="0"/>
    <n v="1"/>
    <n v="0"/>
    <n v="3"/>
    <n v="1"/>
    <x v="1"/>
    <x v="0"/>
    <n v="456"/>
    <n v="139950"/>
  </r>
  <r>
    <x v="5"/>
    <n v="7"/>
    <s v="TA"/>
    <x v="0"/>
    <n v="1067"/>
    <n v="0"/>
    <n v="0"/>
    <n v="0"/>
    <n v="2"/>
    <n v="0"/>
    <n v="2"/>
    <n v="1"/>
    <x v="0"/>
    <x v="0"/>
    <n v="436"/>
    <n v="128000"/>
  </r>
  <r>
    <x v="3"/>
    <n v="6"/>
    <s v="Gd"/>
    <x v="0"/>
    <n v="1559"/>
    <n v="0"/>
    <n v="1"/>
    <n v="0"/>
    <n v="1"/>
    <n v="0"/>
    <n v="2"/>
    <n v="1"/>
    <x v="1"/>
    <x v="0"/>
    <n v="812"/>
    <n v="153500"/>
  </r>
  <r>
    <x v="1"/>
    <n v="5"/>
    <s v="TA"/>
    <x v="0"/>
    <n v="483"/>
    <n v="504"/>
    <n v="1"/>
    <n v="0"/>
    <n v="1"/>
    <n v="1"/>
    <n v="2"/>
    <n v="1"/>
    <x v="1"/>
    <x v="2"/>
    <n v="264"/>
    <n v="100000"/>
  </r>
  <r>
    <x v="3"/>
    <n v="6"/>
    <s v="Ex"/>
    <x v="0"/>
    <n v="1099"/>
    <n v="0"/>
    <n v="0"/>
    <n v="0"/>
    <n v="1"/>
    <n v="1"/>
    <n v="3"/>
    <n v="1"/>
    <x v="0"/>
    <x v="2"/>
    <n v="352"/>
    <n v="144000"/>
  </r>
  <r>
    <x v="3"/>
    <n v="6"/>
    <s v="Ex"/>
    <x v="0"/>
    <n v="768"/>
    <n v="432"/>
    <n v="0"/>
    <n v="0"/>
    <n v="1"/>
    <n v="0"/>
    <n v="3"/>
    <n v="1"/>
    <x v="1"/>
    <x v="2"/>
    <n v="240"/>
    <n v="130500"/>
  </r>
  <r>
    <x v="1"/>
    <n v="8"/>
    <s v="TA"/>
    <x v="1"/>
    <n v="810"/>
    <n v="672"/>
    <n v="0"/>
    <n v="0"/>
    <n v="2"/>
    <n v="0"/>
    <n v="4"/>
    <n v="1"/>
    <x v="3"/>
    <x v="2"/>
    <n v="400"/>
    <n v="140000"/>
  </r>
  <r>
    <x v="3"/>
    <n v="8"/>
    <s v="Gd"/>
    <x v="0"/>
    <n v="958"/>
    <n v="581"/>
    <n v="0"/>
    <n v="0"/>
    <n v="2"/>
    <n v="0"/>
    <n v="3"/>
    <n v="1"/>
    <x v="0"/>
    <x v="0"/>
    <n v="686"/>
    <n v="157500"/>
  </r>
  <r>
    <x v="1"/>
    <n v="7"/>
    <s v="TA"/>
    <x v="0"/>
    <n v="1165"/>
    <n v="0"/>
    <n v="1"/>
    <n v="0"/>
    <n v="1"/>
    <n v="1"/>
    <n v="3"/>
    <n v="1"/>
    <x v="1"/>
    <x v="0"/>
    <n v="490"/>
    <n v="174900"/>
  </r>
  <r>
    <x v="3"/>
    <n v="4"/>
    <s v="Ex"/>
    <x v="1"/>
    <n v="1800"/>
    <n v="0"/>
    <n v="0"/>
    <n v="0"/>
    <n v="2"/>
    <n v="0"/>
    <n v="6"/>
    <n v="2"/>
    <x v="1"/>
    <x v="3"/>
    <n v="0"/>
    <n v="141000"/>
  </r>
  <r>
    <x v="3"/>
    <n v="8"/>
    <s v="Gd"/>
    <x v="0"/>
    <n v="876"/>
    <n v="540"/>
    <n v="0"/>
    <n v="0"/>
    <n v="1"/>
    <n v="1"/>
    <n v="4"/>
    <n v="1"/>
    <x v="1"/>
    <x v="1"/>
    <n v="720"/>
    <n v="153900"/>
  </r>
  <r>
    <x v="3"/>
    <n v="5"/>
    <s v="TA"/>
    <x v="0"/>
    <n v="1701"/>
    <n v="0"/>
    <n v="1"/>
    <n v="0"/>
    <n v="2"/>
    <n v="0"/>
    <n v="3"/>
    <n v="1"/>
    <x v="1"/>
    <x v="0"/>
    <n v="611"/>
    <n v="171000"/>
  </r>
  <r>
    <x v="0"/>
    <n v="5"/>
    <s v="Ex"/>
    <x v="0"/>
    <n v="1006"/>
    <n v="769"/>
    <n v="1"/>
    <n v="0"/>
    <n v="2"/>
    <n v="1"/>
    <n v="3"/>
    <n v="1"/>
    <x v="0"/>
    <x v="0"/>
    <n v="425"/>
    <n v="213000"/>
  </r>
  <r>
    <x v="3"/>
    <n v="6"/>
    <s v="Ex"/>
    <x v="0"/>
    <n v="864"/>
    <n v="0"/>
    <n v="1"/>
    <n v="0"/>
    <n v="1"/>
    <n v="0"/>
    <n v="3"/>
    <n v="1"/>
    <x v="1"/>
    <x v="2"/>
    <n v="338"/>
    <n v="133500"/>
  </r>
  <r>
    <x v="1"/>
    <n v="8"/>
    <s v="TA"/>
    <x v="0"/>
    <n v="1307"/>
    <n v="1051"/>
    <n v="0"/>
    <n v="0"/>
    <n v="3"/>
    <n v="0"/>
    <n v="5"/>
    <n v="1"/>
    <x v="1"/>
    <x v="0"/>
    <n v="360"/>
    <n v="240000"/>
  </r>
  <r>
    <x v="1"/>
    <n v="7"/>
    <s v="Ex"/>
    <x v="0"/>
    <n v="1094"/>
    <n v="761"/>
    <n v="0"/>
    <n v="0"/>
    <n v="2"/>
    <n v="1"/>
    <n v="3"/>
    <n v="1"/>
    <x v="1"/>
    <x v="0"/>
    <n v="512"/>
    <n v="187000"/>
  </r>
  <r>
    <x v="1"/>
    <n v="5"/>
    <s v="Ex"/>
    <x v="0"/>
    <n v="848"/>
    <n v="0"/>
    <n v="1"/>
    <n v="0"/>
    <n v="1"/>
    <n v="0"/>
    <n v="1"/>
    <n v="1"/>
    <x v="0"/>
    <x v="0"/>
    <n v="420"/>
    <n v="131500"/>
  </r>
  <r>
    <x v="2"/>
    <n v="5"/>
    <s v="Ex"/>
    <x v="0"/>
    <n v="1456"/>
    <n v="0"/>
    <n v="0"/>
    <n v="0"/>
    <n v="2"/>
    <n v="0"/>
    <n v="2"/>
    <n v="1"/>
    <x v="0"/>
    <x v="0"/>
    <n v="400"/>
    <n v="215000"/>
  </r>
  <r>
    <x v="0"/>
    <n v="5"/>
    <s v="Gd"/>
    <x v="0"/>
    <n v="918"/>
    <n v="728"/>
    <n v="0"/>
    <n v="0"/>
    <n v="2"/>
    <n v="0"/>
    <n v="4"/>
    <n v="1"/>
    <x v="1"/>
    <x v="2"/>
    <n v="240"/>
    <n v="164000"/>
  </r>
  <r>
    <x v="1"/>
    <n v="6"/>
    <s v="TA"/>
    <x v="0"/>
    <n v="1445"/>
    <n v="0"/>
    <n v="0"/>
    <n v="0"/>
    <n v="1"/>
    <n v="1"/>
    <n v="3"/>
    <n v="1"/>
    <x v="1"/>
    <x v="0"/>
    <n v="645"/>
    <n v="158000"/>
  </r>
  <r>
    <x v="3"/>
    <n v="4"/>
    <s v="TA"/>
    <x v="0"/>
    <n v="1779"/>
    <n v="0"/>
    <n v="1"/>
    <n v="0"/>
    <n v="1"/>
    <n v="1"/>
    <n v="3"/>
    <n v="1"/>
    <x v="1"/>
    <x v="0"/>
    <n v="454"/>
    <n v="170000"/>
  </r>
  <r>
    <x v="3"/>
    <n v="8"/>
    <s v="Ex"/>
    <x v="0"/>
    <n v="1040"/>
    <n v="0"/>
    <n v="1"/>
    <n v="0"/>
    <n v="1"/>
    <n v="1"/>
    <n v="3"/>
    <n v="1"/>
    <x v="1"/>
    <x v="2"/>
    <n v="260"/>
    <n v="127000"/>
  </r>
  <r>
    <x v="1"/>
    <n v="6"/>
    <s v="TA"/>
    <x v="0"/>
    <n v="1026"/>
    <n v="0"/>
    <n v="1"/>
    <n v="0"/>
    <n v="1"/>
    <n v="0"/>
    <n v="3"/>
    <n v="1"/>
    <x v="1"/>
    <x v="0"/>
    <n v="576"/>
    <n v="147000"/>
  </r>
  <r>
    <x v="1"/>
    <n v="5"/>
    <s v="Gd"/>
    <x v="0"/>
    <n v="702"/>
    <n v="779"/>
    <n v="0"/>
    <n v="0"/>
    <n v="2"/>
    <n v="1"/>
    <n v="3"/>
    <n v="1"/>
    <x v="1"/>
    <x v="0"/>
    <n v="343"/>
    <n v="174000"/>
  </r>
  <r>
    <x v="0"/>
    <n v="5"/>
    <s v="TA"/>
    <x v="0"/>
    <n v="1370"/>
    <n v="0"/>
    <n v="0"/>
    <n v="0"/>
    <n v="2"/>
    <n v="0"/>
    <n v="3"/>
    <n v="1"/>
    <x v="1"/>
    <x v="0"/>
    <n v="479"/>
    <n v="152000"/>
  </r>
  <r>
    <x v="1"/>
    <n v="7"/>
    <s v="TA"/>
    <x v="0"/>
    <n v="1512"/>
    <n v="1142"/>
    <n v="1"/>
    <n v="0"/>
    <n v="2"/>
    <n v="1"/>
    <n v="4"/>
    <n v="1"/>
    <x v="0"/>
    <x v="0"/>
    <n v="619"/>
    <n v="250000"/>
  </r>
  <r>
    <x v="0"/>
    <n v="8"/>
    <s v="Gd"/>
    <x v="0"/>
    <n v="912"/>
    <n v="514"/>
    <n v="0"/>
    <n v="0"/>
    <n v="1"/>
    <n v="1"/>
    <n v="3"/>
    <n v="1"/>
    <x v="0"/>
    <x v="2"/>
    <n v="216"/>
    <n v="189950"/>
  </r>
  <r>
    <x v="3"/>
    <n v="4"/>
    <s v="Ex"/>
    <x v="0"/>
    <n v="1039"/>
    <n v="0"/>
    <n v="1"/>
    <n v="0"/>
    <n v="1"/>
    <n v="1"/>
    <n v="3"/>
    <n v="1"/>
    <x v="1"/>
    <x v="0"/>
    <n v="504"/>
    <n v="131500"/>
  </r>
  <r>
    <x v="1"/>
    <n v="5"/>
    <s v="TA"/>
    <x v="0"/>
    <n v="1097"/>
    <n v="0"/>
    <n v="0"/>
    <n v="0"/>
    <n v="2"/>
    <n v="0"/>
    <n v="3"/>
    <n v="1"/>
    <x v="1"/>
    <x v="0"/>
    <n v="480"/>
    <n v="152000"/>
  </r>
  <r>
    <x v="3"/>
    <n v="5"/>
    <s v="TA"/>
    <x v="0"/>
    <n v="1148"/>
    <n v="0"/>
    <n v="1"/>
    <n v="0"/>
    <n v="1"/>
    <n v="0"/>
    <n v="3"/>
    <n v="1"/>
    <x v="1"/>
    <x v="2"/>
    <n v="672"/>
    <n v="132500"/>
  </r>
  <r>
    <x v="0"/>
    <n v="5"/>
    <s v="Ex"/>
    <x v="0"/>
    <n v="1372"/>
    <n v="0"/>
    <n v="0"/>
    <n v="0"/>
    <n v="2"/>
    <n v="0"/>
    <n v="3"/>
    <n v="1"/>
    <x v="0"/>
    <x v="0"/>
    <n v="529"/>
    <n v="250580"/>
  </r>
  <r>
    <x v="3"/>
    <n v="6"/>
    <s v="TA"/>
    <x v="0"/>
    <n v="1002"/>
    <n v="0"/>
    <n v="1"/>
    <n v="0"/>
    <n v="1"/>
    <n v="0"/>
    <n v="3"/>
    <n v="1"/>
    <x v="1"/>
    <x v="0"/>
    <n v="902"/>
    <n v="148500"/>
  </r>
  <r>
    <x v="2"/>
    <n v="5"/>
    <s v="Ex"/>
    <x v="0"/>
    <n v="1646"/>
    <n v="0"/>
    <n v="0"/>
    <n v="0"/>
    <n v="2"/>
    <n v="0"/>
    <n v="3"/>
    <n v="1"/>
    <x v="0"/>
    <x v="1"/>
    <n v="870"/>
    <n v="248900"/>
  </r>
  <r>
    <x v="5"/>
    <n v="5"/>
    <s v="TA"/>
    <x v="0"/>
    <n v="1120"/>
    <n v="0"/>
    <n v="1"/>
    <n v="0"/>
    <n v="1"/>
    <n v="1"/>
    <n v="3"/>
    <n v="1"/>
    <x v="3"/>
    <x v="0"/>
    <n v="544"/>
    <n v="129000"/>
  </r>
  <r>
    <x v="3"/>
    <n v="6"/>
    <s v="Gd"/>
    <x v="0"/>
    <n v="1547"/>
    <n v="720"/>
    <n v="0"/>
    <n v="0"/>
    <n v="2"/>
    <n v="0"/>
    <n v="2"/>
    <n v="1"/>
    <x v="1"/>
    <x v="0"/>
    <n v="672"/>
    <n v="169000"/>
  </r>
  <r>
    <x v="0"/>
    <n v="5"/>
    <s v="Ex"/>
    <x v="0"/>
    <n v="1062"/>
    <n v="887"/>
    <n v="1"/>
    <n v="0"/>
    <n v="2"/>
    <n v="1"/>
    <n v="3"/>
    <n v="1"/>
    <x v="0"/>
    <x v="0"/>
    <n v="574"/>
    <n v="236000"/>
  </r>
  <r>
    <x v="3"/>
    <n v="5"/>
    <s v="Gd"/>
    <x v="1"/>
    <n v="894"/>
    <n v="0"/>
    <n v="0"/>
    <n v="0"/>
    <n v="1"/>
    <n v="0"/>
    <n v="2"/>
    <n v="1"/>
    <x v="1"/>
    <x v="2"/>
    <n v="308"/>
    <n v="109500"/>
  </r>
  <r>
    <x v="1"/>
    <n v="5"/>
    <s v="Ex"/>
    <x v="0"/>
    <n v="804"/>
    <n v="878"/>
    <n v="0"/>
    <n v="0"/>
    <n v="2"/>
    <n v="1"/>
    <n v="3"/>
    <n v="1"/>
    <x v="0"/>
    <x v="0"/>
    <n v="523"/>
    <n v="200500"/>
  </r>
  <r>
    <x v="3"/>
    <n v="7"/>
    <s v="Gd"/>
    <x v="0"/>
    <n v="910"/>
    <n v="0"/>
    <n v="0"/>
    <n v="0"/>
    <n v="1"/>
    <n v="0"/>
    <n v="3"/>
    <n v="1"/>
    <x v="0"/>
    <x v="0"/>
    <n v="414"/>
    <n v="116000"/>
  </r>
  <r>
    <x v="3"/>
    <n v="7"/>
    <s v="Gd"/>
    <x v="0"/>
    <n v="1036"/>
    <n v="0"/>
    <n v="0"/>
    <n v="0"/>
    <n v="1"/>
    <n v="0"/>
    <n v="3"/>
    <n v="1"/>
    <x v="1"/>
    <x v="2"/>
    <n v="288"/>
    <n v="133000"/>
  </r>
  <r>
    <x v="3"/>
    <n v="6"/>
    <s v="Ex"/>
    <x v="0"/>
    <n v="676"/>
    <n v="455"/>
    <n v="0"/>
    <n v="0"/>
    <n v="1"/>
    <n v="1"/>
    <n v="3"/>
    <n v="1"/>
    <x v="1"/>
    <x v="2"/>
    <n v="200"/>
    <n v="66500"/>
  </r>
  <r>
    <x v="2"/>
    <n v="5"/>
    <s v="Ex"/>
    <x v="0"/>
    <n v="1184"/>
    <n v="1426"/>
    <n v="0"/>
    <n v="0"/>
    <n v="2"/>
    <n v="1"/>
    <n v="4"/>
    <n v="1"/>
    <x v="2"/>
    <x v="0"/>
    <n v="550"/>
    <n v="303477"/>
  </r>
  <r>
    <x v="5"/>
    <n v="5"/>
    <s v="Gd"/>
    <x v="0"/>
    <n v="1040"/>
    <n v="0"/>
    <n v="1"/>
    <n v="0"/>
    <n v="1"/>
    <n v="0"/>
    <n v="3"/>
    <n v="1"/>
    <x v="1"/>
    <x v="0"/>
    <n v="648"/>
    <n v="132250"/>
  </r>
  <r>
    <x v="4"/>
    <n v="5"/>
    <s v="Ex"/>
    <x v="0"/>
    <n v="1462"/>
    <n v="762"/>
    <n v="1"/>
    <n v="0"/>
    <n v="2"/>
    <n v="1"/>
    <n v="4"/>
    <n v="1"/>
    <x v="2"/>
    <x v="1"/>
    <n v="738"/>
    <n v="350000"/>
  </r>
  <r>
    <x v="3"/>
    <n v="7"/>
    <s v="TA"/>
    <x v="0"/>
    <n v="1155"/>
    <n v="0"/>
    <n v="1"/>
    <n v="0"/>
    <n v="1"/>
    <n v="0"/>
    <n v="3"/>
    <n v="1"/>
    <x v="0"/>
    <x v="0"/>
    <n v="576"/>
    <n v="148000"/>
  </r>
  <r>
    <x v="3"/>
    <n v="8"/>
    <s v="Ex"/>
    <x v="0"/>
    <n v="864"/>
    <n v="0"/>
    <n v="1"/>
    <n v="0"/>
    <n v="1"/>
    <n v="0"/>
    <n v="3"/>
    <n v="1"/>
    <x v="1"/>
    <x v="2"/>
    <n v="336"/>
    <n v="136500"/>
  </r>
  <r>
    <x v="3"/>
    <n v="5"/>
    <s v="Gd"/>
    <x v="0"/>
    <n v="1090"/>
    <n v="0"/>
    <n v="1"/>
    <n v="0"/>
    <n v="1"/>
    <n v="1"/>
    <n v="2"/>
    <n v="1"/>
    <x v="1"/>
    <x v="0"/>
    <n v="450"/>
    <n v="157000"/>
  </r>
  <r>
    <x v="0"/>
    <n v="5"/>
    <s v="Ex"/>
    <x v="0"/>
    <n v="1187"/>
    <n v="530"/>
    <n v="0"/>
    <n v="0"/>
    <n v="2"/>
    <n v="1"/>
    <n v="3"/>
    <n v="1"/>
    <x v="0"/>
    <x v="0"/>
    <n v="400"/>
    <n v="187500"/>
  </r>
  <r>
    <x v="1"/>
    <n v="5"/>
    <s v="Gd"/>
    <x v="0"/>
    <n v="808"/>
    <n v="785"/>
    <n v="0"/>
    <n v="0"/>
    <n v="2"/>
    <n v="1"/>
    <n v="3"/>
    <n v="1"/>
    <x v="1"/>
    <x v="0"/>
    <n v="389"/>
    <n v="178000"/>
  </r>
  <r>
    <x v="5"/>
    <n v="5"/>
    <s v="TA"/>
    <x v="1"/>
    <n v="954"/>
    <n v="795"/>
    <n v="1"/>
    <n v="0"/>
    <n v="1"/>
    <n v="0"/>
    <n v="5"/>
    <n v="1"/>
    <x v="1"/>
    <x v="2"/>
    <n v="440"/>
    <n v="118500"/>
  </r>
  <r>
    <x v="3"/>
    <n v="5"/>
    <s v="TA"/>
    <x v="0"/>
    <n v="892"/>
    <n v="0"/>
    <n v="0"/>
    <n v="0"/>
    <n v="1"/>
    <n v="0"/>
    <n v="3"/>
    <n v="1"/>
    <x v="1"/>
    <x v="2"/>
    <n v="288"/>
    <n v="100000"/>
  </r>
  <r>
    <x v="4"/>
    <n v="5"/>
    <s v="Ex"/>
    <x v="0"/>
    <n v="1709"/>
    <n v="0"/>
    <n v="1"/>
    <n v="0"/>
    <n v="2"/>
    <n v="0"/>
    <n v="2"/>
    <n v="1"/>
    <x v="0"/>
    <x v="0"/>
    <n v="506"/>
    <n v="328900"/>
  </r>
  <r>
    <x v="3"/>
    <n v="5"/>
    <s v="Ex"/>
    <x v="0"/>
    <n v="1712"/>
    <n v="0"/>
    <n v="0"/>
    <n v="0"/>
    <n v="2"/>
    <n v="0"/>
    <n v="4"/>
    <n v="2"/>
    <x v="1"/>
    <x v="0"/>
    <n v="588"/>
    <n v="145000"/>
  </r>
  <r>
    <x v="3"/>
    <n v="7"/>
    <s v="TA"/>
    <x v="0"/>
    <n v="872"/>
    <n v="521"/>
    <n v="0"/>
    <n v="0"/>
    <n v="1"/>
    <n v="1"/>
    <n v="3"/>
    <n v="1"/>
    <x v="1"/>
    <x v="2"/>
    <n v="300"/>
    <n v="135500"/>
  </r>
  <r>
    <x v="2"/>
    <n v="6"/>
    <s v="Ex"/>
    <x v="0"/>
    <n v="2217"/>
    <n v="0"/>
    <n v="1"/>
    <n v="0"/>
    <n v="2"/>
    <n v="0"/>
    <n v="4"/>
    <n v="1"/>
    <x v="0"/>
    <x v="0"/>
    <n v="621"/>
    <n v="268000"/>
  </r>
  <r>
    <x v="1"/>
    <n v="4"/>
    <s v="Ex"/>
    <x v="0"/>
    <n v="1505"/>
    <n v="0"/>
    <n v="1"/>
    <n v="0"/>
    <n v="1"/>
    <n v="0"/>
    <n v="2"/>
    <n v="1"/>
    <x v="1"/>
    <x v="0"/>
    <n v="505"/>
    <n v="149500"/>
  </r>
  <r>
    <x v="3"/>
    <n v="7"/>
    <s v="Ex"/>
    <x v="0"/>
    <n v="672"/>
    <n v="252"/>
    <n v="0"/>
    <n v="0"/>
    <n v="1"/>
    <n v="0"/>
    <n v="3"/>
    <n v="1"/>
    <x v="1"/>
    <x v="0"/>
    <n v="576"/>
    <n v="122900"/>
  </r>
  <r>
    <x v="1"/>
    <n v="5"/>
    <s v="Gd"/>
    <x v="0"/>
    <n v="918"/>
    <n v="765"/>
    <n v="0"/>
    <n v="0"/>
    <n v="2"/>
    <n v="1"/>
    <n v="3"/>
    <n v="1"/>
    <x v="1"/>
    <x v="0"/>
    <n v="440"/>
    <n v="172500"/>
  </r>
  <r>
    <x v="1"/>
    <n v="8"/>
    <s v="TA"/>
    <x v="0"/>
    <n v="1068"/>
    <n v="0"/>
    <n v="0"/>
    <n v="1"/>
    <n v="1"/>
    <n v="0"/>
    <n v="3"/>
    <n v="1"/>
    <x v="1"/>
    <x v="2"/>
    <n v="264"/>
    <n v="154500"/>
  </r>
  <r>
    <x v="3"/>
    <n v="5"/>
    <s v="TA"/>
    <x v="0"/>
    <n v="1383"/>
    <n v="0"/>
    <n v="1"/>
    <n v="0"/>
    <n v="1"/>
    <n v="0"/>
    <n v="3"/>
    <n v="1"/>
    <x v="1"/>
    <x v="2"/>
    <n v="354"/>
    <n v="165000"/>
  </r>
  <r>
    <x v="3"/>
    <n v="5"/>
    <s v="TA"/>
    <x v="0"/>
    <n v="1535"/>
    <n v="0"/>
    <n v="0"/>
    <n v="0"/>
    <n v="2"/>
    <n v="0"/>
    <n v="4"/>
    <n v="2"/>
    <x v="1"/>
    <x v="0"/>
    <n v="400"/>
    <n v="118858"/>
  </r>
  <r>
    <x v="1"/>
    <n v="5"/>
    <s v="TA"/>
    <x v="0"/>
    <n v="983"/>
    <n v="813"/>
    <n v="1"/>
    <n v="0"/>
    <n v="1"/>
    <n v="1"/>
    <n v="4"/>
    <n v="1"/>
    <x v="1"/>
    <x v="0"/>
    <n v="483"/>
    <n v="140000"/>
  </r>
  <r>
    <x v="5"/>
    <n v="6"/>
    <s v="Ex"/>
    <x v="1"/>
    <n v="951"/>
    <n v="0"/>
    <n v="0"/>
    <n v="0"/>
    <n v="1"/>
    <n v="0"/>
    <n v="2"/>
    <n v="1"/>
    <x v="1"/>
    <x v="2"/>
    <n v="327"/>
    <n v="106500"/>
  </r>
  <r>
    <x v="3"/>
    <n v="5"/>
    <s v="TA"/>
    <x v="0"/>
    <n v="1120"/>
    <n v="1120"/>
    <n v="0"/>
    <n v="0"/>
    <n v="2"/>
    <n v="0"/>
    <n v="6"/>
    <n v="2"/>
    <x v="1"/>
    <x v="0"/>
    <n v="528"/>
    <n v="142953"/>
  </r>
  <r>
    <x v="4"/>
    <n v="5"/>
    <s v="Ex"/>
    <x v="0"/>
    <n v="2364"/>
    <n v="0"/>
    <n v="1"/>
    <n v="0"/>
    <n v="2"/>
    <n v="1"/>
    <n v="2"/>
    <n v="1"/>
    <x v="2"/>
    <x v="1"/>
    <n v="820"/>
    <n v="611657"/>
  </r>
  <r>
    <x v="3"/>
    <n v="7"/>
    <s v="TA"/>
    <x v="0"/>
    <n v="1236"/>
    <n v="0"/>
    <n v="0"/>
    <n v="0"/>
    <n v="1"/>
    <n v="0"/>
    <n v="3"/>
    <n v="1"/>
    <x v="1"/>
    <x v="2"/>
    <n v="288"/>
    <n v="135000"/>
  </r>
  <r>
    <x v="5"/>
    <n v="6"/>
    <s v="TA"/>
    <x v="0"/>
    <n v="858"/>
    <n v="0"/>
    <n v="0"/>
    <n v="0"/>
    <n v="1"/>
    <n v="0"/>
    <n v="2"/>
    <n v="1"/>
    <x v="1"/>
    <x v="2"/>
    <n v="684"/>
    <n v="110000"/>
  </r>
  <r>
    <x v="3"/>
    <n v="7"/>
    <s v="TA"/>
    <x v="0"/>
    <n v="1306"/>
    <n v="0"/>
    <n v="1"/>
    <n v="0"/>
    <n v="1"/>
    <n v="0"/>
    <n v="2"/>
    <n v="1"/>
    <x v="1"/>
    <x v="2"/>
    <n v="756"/>
    <n v="153000"/>
  </r>
  <r>
    <x v="0"/>
    <n v="5"/>
    <s v="Ex"/>
    <x v="0"/>
    <n v="807"/>
    <n v="702"/>
    <n v="0"/>
    <n v="0"/>
    <n v="2"/>
    <n v="1"/>
    <n v="3"/>
    <n v="1"/>
    <x v="0"/>
    <x v="0"/>
    <n v="393"/>
    <n v="180000"/>
  </r>
  <r>
    <x v="0"/>
    <n v="5"/>
    <s v="Ex"/>
    <x v="0"/>
    <n v="1670"/>
    <n v="0"/>
    <n v="0"/>
    <n v="0"/>
    <n v="2"/>
    <n v="0"/>
    <n v="3"/>
    <n v="1"/>
    <x v="0"/>
    <x v="1"/>
    <n v="690"/>
    <n v="240000"/>
  </r>
  <r>
    <x v="3"/>
    <n v="6"/>
    <s v="TA"/>
    <x v="0"/>
    <n v="902"/>
    <n v="0"/>
    <n v="0"/>
    <n v="0"/>
    <n v="1"/>
    <n v="0"/>
    <n v="3"/>
    <n v="1"/>
    <x v="1"/>
    <x v="2"/>
    <n v="288"/>
    <n v="125500"/>
  </r>
  <r>
    <x v="3"/>
    <n v="5"/>
    <s v="TA"/>
    <x v="0"/>
    <n v="1063"/>
    <n v="0"/>
    <n v="1"/>
    <n v="0"/>
    <n v="1"/>
    <n v="0"/>
    <n v="3"/>
    <n v="1"/>
    <x v="1"/>
    <x v="2"/>
    <n v="280"/>
    <n v="128000"/>
  </r>
  <r>
    <x v="2"/>
    <n v="5"/>
    <s v="Ex"/>
    <x v="0"/>
    <n v="1636"/>
    <n v="0"/>
    <n v="1"/>
    <n v="0"/>
    <n v="2"/>
    <n v="0"/>
    <n v="3"/>
    <n v="1"/>
    <x v="0"/>
    <x v="1"/>
    <n v="865"/>
    <n v="255000"/>
  </r>
  <r>
    <x v="0"/>
    <n v="7"/>
    <s v="Gd"/>
    <x v="0"/>
    <n v="1020"/>
    <n v="1037"/>
    <n v="0"/>
    <n v="0"/>
    <n v="1"/>
    <n v="1"/>
    <n v="3"/>
    <n v="1"/>
    <x v="0"/>
    <x v="2"/>
    <n v="180"/>
    <n v="250000"/>
  </r>
  <r>
    <x v="3"/>
    <n v="5"/>
    <s v="TA"/>
    <x v="0"/>
    <n v="902"/>
    <n v="0"/>
    <n v="1"/>
    <n v="0"/>
    <n v="1"/>
    <n v="0"/>
    <n v="2"/>
    <n v="1"/>
    <x v="1"/>
    <x v="0"/>
    <n v="484"/>
    <n v="131000"/>
  </r>
  <r>
    <x v="1"/>
    <n v="5"/>
    <s v="Ex"/>
    <x v="0"/>
    <n v="742"/>
    <n v="742"/>
    <n v="0"/>
    <n v="0"/>
    <n v="2"/>
    <n v="1"/>
    <n v="3"/>
    <n v="1"/>
    <x v="0"/>
    <x v="0"/>
    <n v="390"/>
    <n v="174000"/>
  </r>
  <r>
    <x v="3"/>
    <n v="5"/>
    <s v="TA"/>
    <x v="0"/>
    <n v="1105"/>
    <n v="1169"/>
    <n v="0"/>
    <n v="0"/>
    <n v="2"/>
    <n v="0"/>
    <n v="5"/>
    <n v="2"/>
    <x v="1"/>
    <x v="0"/>
    <n v="480"/>
    <n v="154300"/>
  </r>
  <r>
    <x v="3"/>
    <n v="7"/>
    <s v="TA"/>
    <x v="0"/>
    <n v="1268"/>
    <n v="0"/>
    <n v="0"/>
    <n v="0"/>
    <n v="1"/>
    <n v="1"/>
    <n v="3"/>
    <n v="1"/>
    <x v="0"/>
    <x v="2"/>
    <n v="252"/>
    <n v="143500"/>
  </r>
  <r>
    <x v="3"/>
    <n v="7"/>
    <s v="TA"/>
    <x v="1"/>
    <n v="1015"/>
    <n v="0"/>
    <n v="0"/>
    <n v="0"/>
    <n v="1"/>
    <n v="0"/>
    <n v="3"/>
    <n v="1"/>
    <x v="1"/>
    <x v="2"/>
    <n v="450"/>
    <n v="88000"/>
  </r>
  <r>
    <x v="3"/>
    <n v="6"/>
    <s v="TA"/>
    <x v="1"/>
    <n v="1001"/>
    <n v="1001"/>
    <n v="0"/>
    <n v="0"/>
    <n v="2"/>
    <n v="0"/>
    <n v="4"/>
    <n v="2"/>
    <x v="1"/>
    <x v="1"/>
    <n v="871"/>
    <n v="145000"/>
  </r>
  <r>
    <x v="1"/>
    <n v="5"/>
    <s v="Ex"/>
    <x v="0"/>
    <n v="612"/>
    <n v="612"/>
    <n v="0"/>
    <n v="0"/>
    <n v="2"/>
    <n v="1"/>
    <n v="2"/>
    <n v="1"/>
    <x v="0"/>
    <x v="0"/>
    <n v="528"/>
    <n v="173733"/>
  </r>
  <r>
    <x v="5"/>
    <n v="5"/>
    <s v="Fa"/>
    <x v="0"/>
    <n v="546"/>
    <n v="546"/>
    <n v="0"/>
    <n v="0"/>
    <n v="1"/>
    <n v="1"/>
    <n v="3"/>
    <n v="1"/>
    <x v="1"/>
    <x v="2"/>
    <n v="286"/>
    <n v="75000"/>
  </r>
  <r>
    <x v="9"/>
    <n v="3"/>
    <s v="TA"/>
    <x v="1"/>
    <n v="480"/>
    <n v="0"/>
    <n v="1"/>
    <n v="0"/>
    <n v="0"/>
    <n v="0"/>
    <n v="1"/>
    <n v="1"/>
    <x v="1"/>
    <x v="2"/>
    <n v="308"/>
    <n v="35311"/>
  </r>
  <r>
    <x v="5"/>
    <n v="6"/>
    <s v="Ex"/>
    <x v="0"/>
    <n v="1229"/>
    <n v="0"/>
    <n v="0"/>
    <n v="0"/>
    <n v="1"/>
    <n v="0"/>
    <n v="3"/>
    <n v="1"/>
    <x v="1"/>
    <x v="2"/>
    <n v="284"/>
    <n v="135000"/>
  </r>
  <r>
    <x v="0"/>
    <n v="5"/>
    <s v="Ex"/>
    <x v="0"/>
    <n v="912"/>
    <n v="1215"/>
    <n v="1"/>
    <n v="0"/>
    <n v="2"/>
    <n v="1"/>
    <n v="4"/>
    <n v="1"/>
    <x v="0"/>
    <x v="1"/>
    <n v="833"/>
    <n v="238000"/>
  </r>
  <r>
    <x v="1"/>
    <n v="8"/>
    <s v="Ex"/>
    <x v="0"/>
    <n v="1414"/>
    <n v="0"/>
    <n v="1"/>
    <n v="0"/>
    <n v="1"/>
    <n v="0"/>
    <n v="3"/>
    <n v="1"/>
    <x v="1"/>
    <x v="0"/>
    <n v="601"/>
    <n v="176500"/>
  </r>
  <r>
    <x v="1"/>
    <n v="5"/>
    <s v="Ex"/>
    <x v="0"/>
    <n v="936"/>
    <n v="785"/>
    <n v="0"/>
    <n v="1"/>
    <n v="2"/>
    <n v="1"/>
    <n v="3"/>
    <n v="1"/>
    <x v="0"/>
    <x v="0"/>
    <n v="471"/>
    <n v="201000"/>
  </r>
  <r>
    <x v="3"/>
    <n v="7"/>
    <s v="Gd"/>
    <x v="0"/>
    <n v="1272"/>
    <n v="928"/>
    <n v="2"/>
    <n v="0"/>
    <n v="2"/>
    <n v="2"/>
    <n v="4"/>
    <n v="2"/>
    <x v="1"/>
    <x v="3"/>
    <n v="0"/>
    <n v="145900"/>
  </r>
  <r>
    <x v="1"/>
    <n v="5"/>
    <s v="Ex"/>
    <x v="0"/>
    <n v="1316"/>
    <n v="0"/>
    <n v="0"/>
    <n v="0"/>
    <n v="2"/>
    <n v="0"/>
    <n v="3"/>
    <n v="1"/>
    <x v="0"/>
    <x v="0"/>
    <n v="397"/>
    <n v="169990"/>
  </r>
  <r>
    <x v="1"/>
    <n v="5"/>
    <s v="Ex"/>
    <x v="0"/>
    <n v="1617"/>
    <n v="0"/>
    <n v="1"/>
    <n v="0"/>
    <n v="2"/>
    <n v="0"/>
    <n v="2"/>
    <n v="1"/>
    <x v="0"/>
    <x v="0"/>
    <n v="533"/>
    <n v="193000"/>
  </r>
  <r>
    <x v="1"/>
    <n v="6"/>
    <s v="TA"/>
    <x v="0"/>
    <n v="1686"/>
    <n v="0"/>
    <n v="1"/>
    <n v="0"/>
    <n v="2"/>
    <n v="0"/>
    <n v="3"/>
    <n v="1"/>
    <x v="1"/>
    <x v="0"/>
    <n v="612"/>
    <n v="207500"/>
  </r>
  <r>
    <x v="3"/>
    <n v="6"/>
    <s v="TA"/>
    <x v="0"/>
    <n v="1126"/>
    <n v="0"/>
    <n v="0"/>
    <n v="1"/>
    <n v="2"/>
    <n v="0"/>
    <n v="3"/>
    <n v="1"/>
    <x v="2"/>
    <x v="0"/>
    <n v="540"/>
    <n v="175000"/>
  </r>
  <r>
    <x v="2"/>
    <n v="5"/>
    <s v="Ex"/>
    <x v="0"/>
    <n v="1234"/>
    <n v="1140"/>
    <n v="0"/>
    <n v="0"/>
    <n v="2"/>
    <n v="1"/>
    <n v="4"/>
    <n v="1"/>
    <x v="2"/>
    <x v="1"/>
    <n v="656"/>
    <n v="285000"/>
  </r>
  <r>
    <x v="0"/>
    <n v="5"/>
    <s v="Gd"/>
    <x v="0"/>
    <n v="1098"/>
    <n v="880"/>
    <n v="0"/>
    <n v="0"/>
    <n v="2"/>
    <n v="1"/>
    <n v="4"/>
    <n v="1"/>
    <x v="1"/>
    <x v="0"/>
    <n v="486"/>
    <n v="176000"/>
  </r>
  <r>
    <x v="2"/>
    <n v="5"/>
    <s v="Ex"/>
    <x v="0"/>
    <n v="1788"/>
    <n v="0"/>
    <n v="0"/>
    <n v="0"/>
    <n v="2"/>
    <n v="0"/>
    <n v="3"/>
    <n v="1"/>
    <x v="2"/>
    <x v="0"/>
    <n v="522"/>
    <n v="236500"/>
  </r>
  <r>
    <x v="0"/>
    <n v="5"/>
    <s v="Gd"/>
    <x v="0"/>
    <n v="993"/>
    <n v="1243"/>
    <n v="0"/>
    <n v="0"/>
    <n v="2"/>
    <n v="1"/>
    <n v="4"/>
    <n v="1"/>
    <x v="0"/>
    <x v="0"/>
    <n v="642"/>
    <n v="222000"/>
  </r>
  <r>
    <x v="2"/>
    <n v="5"/>
    <s v="Ex"/>
    <x v="0"/>
    <n v="1466"/>
    <n v="0"/>
    <n v="0"/>
    <n v="0"/>
    <n v="2"/>
    <n v="0"/>
    <n v="3"/>
    <n v="1"/>
    <x v="0"/>
    <x v="1"/>
    <n v="610"/>
    <n v="201000"/>
  </r>
  <r>
    <x v="3"/>
    <n v="6"/>
    <s v="Ex"/>
    <x v="0"/>
    <n v="925"/>
    <n v="0"/>
    <n v="0"/>
    <n v="1"/>
    <n v="1"/>
    <n v="0"/>
    <n v="2"/>
    <n v="1"/>
    <x v="1"/>
    <x v="2"/>
    <n v="429"/>
    <n v="117500"/>
  </r>
  <r>
    <x v="4"/>
    <n v="5"/>
    <s v="Ex"/>
    <x v="0"/>
    <n v="1905"/>
    <n v="0"/>
    <n v="0"/>
    <n v="0"/>
    <n v="2"/>
    <n v="0"/>
    <n v="3"/>
    <n v="1"/>
    <x v="2"/>
    <x v="1"/>
    <n v="788"/>
    <n v="320000"/>
  </r>
  <r>
    <x v="0"/>
    <n v="5"/>
    <s v="Ex"/>
    <x v="0"/>
    <n v="1500"/>
    <n v="0"/>
    <n v="0"/>
    <n v="0"/>
    <n v="2"/>
    <n v="0"/>
    <n v="3"/>
    <n v="1"/>
    <x v="0"/>
    <x v="0"/>
    <n v="570"/>
    <n v="190000"/>
  </r>
  <r>
    <x v="0"/>
    <n v="7"/>
    <s v="Ex"/>
    <x v="0"/>
    <n v="2069"/>
    <n v="0"/>
    <n v="1"/>
    <n v="0"/>
    <n v="2"/>
    <n v="0"/>
    <n v="4"/>
    <n v="1"/>
    <x v="0"/>
    <x v="0"/>
    <n v="505"/>
    <n v="242000"/>
  </r>
  <r>
    <x v="5"/>
    <n v="5"/>
    <s v="Gd"/>
    <x v="0"/>
    <n v="747"/>
    <n v="0"/>
    <n v="0"/>
    <n v="0"/>
    <n v="1"/>
    <n v="0"/>
    <n v="1"/>
    <n v="1"/>
    <x v="1"/>
    <x v="0"/>
    <n v="528"/>
    <n v="79900"/>
  </r>
  <r>
    <x v="0"/>
    <n v="5"/>
    <s v="Ex"/>
    <x v="0"/>
    <n v="1200"/>
    <n v="0"/>
    <n v="1"/>
    <n v="0"/>
    <n v="2"/>
    <n v="0"/>
    <n v="2"/>
    <n v="1"/>
    <x v="0"/>
    <x v="0"/>
    <n v="555"/>
    <n v="184900"/>
  </r>
  <r>
    <x v="0"/>
    <n v="5"/>
    <s v="Ex"/>
    <x v="0"/>
    <n v="1113"/>
    <n v="858"/>
    <n v="0"/>
    <n v="0"/>
    <n v="2"/>
    <n v="1"/>
    <n v="3"/>
    <n v="1"/>
    <x v="0"/>
    <x v="0"/>
    <n v="689"/>
    <n v="253000"/>
  </r>
  <r>
    <x v="0"/>
    <n v="5"/>
    <s v="Ex"/>
    <x v="0"/>
    <n v="1391"/>
    <n v="571"/>
    <n v="0"/>
    <n v="0"/>
    <n v="2"/>
    <n v="1"/>
    <n v="3"/>
    <n v="1"/>
    <x v="0"/>
    <x v="1"/>
    <n v="868"/>
    <n v="239799"/>
  </r>
  <r>
    <x v="0"/>
    <n v="7"/>
    <s v="Ex"/>
    <x v="0"/>
    <n v="1207"/>
    <n v="1196"/>
    <n v="0"/>
    <n v="0"/>
    <n v="2"/>
    <n v="0"/>
    <n v="4"/>
    <n v="1"/>
    <x v="1"/>
    <x v="2"/>
    <n v="349"/>
    <n v="244400"/>
  </r>
  <r>
    <x v="1"/>
    <n v="5"/>
    <s v="TA"/>
    <x v="0"/>
    <n v="1728"/>
    <n v="0"/>
    <n v="0"/>
    <n v="0"/>
    <n v="2"/>
    <n v="0"/>
    <n v="4"/>
    <n v="2"/>
    <x v="1"/>
    <x v="0"/>
    <n v="574"/>
    <n v="150900"/>
  </r>
  <r>
    <x v="0"/>
    <n v="5"/>
    <s v="Ex"/>
    <x v="0"/>
    <n v="1022"/>
    <n v="1038"/>
    <n v="1"/>
    <n v="0"/>
    <n v="2"/>
    <n v="1"/>
    <n v="3"/>
    <n v="1"/>
    <x v="0"/>
    <x v="0"/>
    <n v="390"/>
    <n v="214000"/>
  </r>
  <r>
    <x v="5"/>
    <n v="3"/>
    <s v="TA"/>
    <x v="0"/>
    <n v="1440"/>
    <n v="0"/>
    <n v="2"/>
    <n v="0"/>
    <n v="2"/>
    <n v="0"/>
    <n v="4"/>
    <n v="2"/>
    <x v="1"/>
    <x v="3"/>
    <n v="0"/>
    <n v="150000"/>
  </r>
  <r>
    <x v="3"/>
    <n v="4"/>
    <s v="TA"/>
    <x v="0"/>
    <n v="1632"/>
    <n v="0"/>
    <n v="0"/>
    <n v="0"/>
    <n v="2"/>
    <n v="0"/>
    <n v="4"/>
    <n v="2"/>
    <x v="1"/>
    <x v="0"/>
    <n v="576"/>
    <n v="143000"/>
  </r>
  <r>
    <x v="1"/>
    <n v="6"/>
    <s v="Gd"/>
    <x v="0"/>
    <n v="1344"/>
    <n v="0"/>
    <n v="0"/>
    <n v="1"/>
    <n v="1"/>
    <n v="0"/>
    <n v="3"/>
    <n v="1"/>
    <x v="0"/>
    <x v="0"/>
    <n v="525"/>
    <n v="137500"/>
  </r>
  <r>
    <x v="3"/>
    <n v="6"/>
    <s v="TA"/>
    <x v="0"/>
    <n v="1188"/>
    <n v="561"/>
    <n v="0"/>
    <n v="0"/>
    <n v="1"/>
    <n v="0"/>
    <n v="2"/>
    <n v="1"/>
    <x v="1"/>
    <x v="0"/>
    <n v="456"/>
    <n v="124900"/>
  </r>
  <r>
    <x v="3"/>
    <n v="6"/>
    <s v="TA"/>
    <x v="0"/>
    <n v="1144"/>
    <n v="0"/>
    <n v="1"/>
    <n v="0"/>
    <n v="1"/>
    <n v="0"/>
    <n v="3"/>
    <n v="1"/>
    <x v="1"/>
    <x v="2"/>
    <n v="796"/>
    <n v="143000"/>
  </r>
  <r>
    <x v="2"/>
    <n v="5"/>
    <s v="Ex"/>
    <x v="0"/>
    <n v="1629"/>
    <n v="0"/>
    <n v="1"/>
    <n v="0"/>
    <n v="2"/>
    <n v="0"/>
    <n v="3"/>
    <n v="1"/>
    <x v="0"/>
    <x v="1"/>
    <n v="808"/>
    <n v="270000"/>
  </r>
  <r>
    <x v="0"/>
    <n v="5"/>
    <s v="Ex"/>
    <x v="0"/>
    <n v="936"/>
    <n v="840"/>
    <n v="0"/>
    <n v="0"/>
    <n v="2"/>
    <n v="1"/>
    <n v="3"/>
    <n v="1"/>
    <x v="0"/>
    <x v="0"/>
    <n v="474"/>
    <n v="192500"/>
  </r>
  <r>
    <x v="1"/>
    <n v="7"/>
    <s v="TA"/>
    <x v="0"/>
    <n v="1381"/>
    <n v="0"/>
    <n v="1"/>
    <n v="0"/>
    <n v="1"/>
    <n v="1"/>
    <n v="3"/>
    <n v="1"/>
    <x v="0"/>
    <x v="0"/>
    <n v="676"/>
    <n v="197500"/>
  </r>
  <r>
    <x v="3"/>
    <n v="8"/>
    <s v="Gd"/>
    <x v="0"/>
    <n v="864"/>
    <n v="0"/>
    <n v="1"/>
    <n v="0"/>
    <n v="1"/>
    <n v="0"/>
    <n v="3"/>
    <n v="1"/>
    <x v="0"/>
    <x v="0"/>
    <n v="720"/>
    <n v="129000"/>
  </r>
  <r>
    <x v="3"/>
    <n v="5"/>
    <s v="Gd"/>
    <x v="0"/>
    <n v="965"/>
    <n v="0"/>
    <n v="1"/>
    <n v="0"/>
    <n v="1"/>
    <n v="0"/>
    <n v="3"/>
    <n v="1"/>
    <x v="1"/>
    <x v="2"/>
    <n v="300"/>
    <n v="119900"/>
  </r>
  <r>
    <x v="3"/>
    <n v="8"/>
    <s v="Gd"/>
    <x v="0"/>
    <n v="768"/>
    <n v="0"/>
    <n v="0"/>
    <n v="1"/>
    <n v="1"/>
    <n v="0"/>
    <n v="2"/>
    <n v="1"/>
    <x v="1"/>
    <x v="2"/>
    <n v="396"/>
    <n v="133900"/>
  </r>
  <r>
    <x v="3"/>
    <n v="4"/>
    <s v="Ex"/>
    <x v="0"/>
    <n v="1168"/>
    <n v="800"/>
    <n v="0"/>
    <n v="1"/>
    <n v="2"/>
    <n v="1"/>
    <n v="4"/>
    <n v="1"/>
    <x v="1"/>
    <x v="0"/>
    <n v="530"/>
    <n v="172000"/>
  </r>
  <r>
    <x v="1"/>
    <n v="5"/>
    <s v="TA"/>
    <x v="0"/>
    <n v="980"/>
    <n v="0"/>
    <n v="0"/>
    <n v="2"/>
    <n v="2"/>
    <n v="0"/>
    <n v="4"/>
    <n v="0"/>
    <x v="1"/>
    <x v="3"/>
    <n v="0"/>
    <n v="127500"/>
  </r>
  <r>
    <x v="1"/>
    <n v="6"/>
    <s v="TA"/>
    <x v="1"/>
    <n v="979"/>
    <n v="979"/>
    <n v="0"/>
    <n v="0"/>
    <n v="2"/>
    <n v="0"/>
    <n v="4"/>
    <n v="2"/>
    <x v="1"/>
    <x v="0"/>
    <n v="492"/>
    <n v="145000"/>
  </r>
  <r>
    <x v="1"/>
    <n v="6"/>
    <s v="TA"/>
    <x v="0"/>
    <n v="561"/>
    <n v="668"/>
    <n v="0"/>
    <n v="0"/>
    <n v="1"/>
    <n v="1"/>
    <n v="2"/>
    <n v="1"/>
    <x v="1"/>
    <x v="0"/>
    <n v="462"/>
    <n v="124000"/>
  </r>
  <r>
    <x v="3"/>
    <n v="5"/>
    <s v="TA"/>
    <x v="0"/>
    <n v="1057"/>
    <n v="0"/>
    <n v="0"/>
    <n v="0"/>
    <n v="1"/>
    <n v="0"/>
    <n v="3"/>
    <n v="1"/>
    <x v="1"/>
    <x v="0"/>
    <n v="576"/>
    <n v="132000"/>
  </r>
  <r>
    <x v="0"/>
    <n v="5"/>
    <s v="Ex"/>
    <x v="0"/>
    <n v="1337"/>
    <n v="0"/>
    <n v="1"/>
    <n v="0"/>
    <n v="2"/>
    <n v="0"/>
    <n v="3"/>
    <n v="1"/>
    <x v="0"/>
    <x v="0"/>
    <n v="531"/>
    <n v="185000"/>
  </r>
  <r>
    <x v="0"/>
    <n v="5"/>
    <s v="Ex"/>
    <x v="0"/>
    <n v="696"/>
    <n v="720"/>
    <n v="1"/>
    <n v="0"/>
    <n v="2"/>
    <n v="1"/>
    <n v="3"/>
    <n v="1"/>
    <x v="0"/>
    <x v="0"/>
    <n v="484"/>
    <n v="155000"/>
  </r>
  <r>
    <x v="3"/>
    <n v="7"/>
    <s v="Gd"/>
    <x v="0"/>
    <n v="858"/>
    <n v="0"/>
    <n v="1"/>
    <n v="0"/>
    <n v="1"/>
    <n v="0"/>
    <n v="2"/>
    <n v="1"/>
    <x v="1"/>
    <x v="3"/>
    <n v="0"/>
    <n v="116500"/>
  </r>
  <r>
    <x v="1"/>
    <n v="7"/>
    <s v="TA"/>
    <x v="0"/>
    <n v="1542"/>
    <n v="1330"/>
    <n v="1"/>
    <n v="0"/>
    <n v="2"/>
    <n v="1"/>
    <n v="4"/>
    <n v="1"/>
    <x v="1"/>
    <x v="0"/>
    <n v="619"/>
    <n v="272000"/>
  </r>
  <r>
    <x v="1"/>
    <n v="6"/>
    <s v="TA"/>
    <x v="0"/>
    <n v="804"/>
    <n v="744"/>
    <n v="1"/>
    <n v="0"/>
    <n v="2"/>
    <n v="1"/>
    <n v="3"/>
    <n v="1"/>
    <x v="0"/>
    <x v="0"/>
    <n v="440"/>
    <n v="155000"/>
  </r>
  <r>
    <x v="4"/>
    <n v="5"/>
    <s v="Ex"/>
    <x v="0"/>
    <n v="1800"/>
    <n v="0"/>
    <n v="0"/>
    <n v="0"/>
    <n v="2"/>
    <n v="0"/>
    <n v="2"/>
    <n v="1"/>
    <x v="2"/>
    <x v="0"/>
    <n v="702"/>
    <n v="239000"/>
  </r>
  <r>
    <x v="0"/>
    <n v="5"/>
    <s v="Ex"/>
    <x v="0"/>
    <n v="824"/>
    <n v="1070"/>
    <n v="1"/>
    <n v="0"/>
    <n v="2"/>
    <n v="1"/>
    <n v="4"/>
    <n v="1"/>
    <x v="0"/>
    <x v="0"/>
    <n v="510"/>
    <n v="214900"/>
  </r>
  <r>
    <x v="1"/>
    <n v="5"/>
    <s v="Ex"/>
    <x v="0"/>
    <n v="783"/>
    <n v="701"/>
    <n v="0"/>
    <n v="0"/>
    <n v="2"/>
    <n v="1"/>
    <n v="3"/>
    <n v="1"/>
    <x v="0"/>
    <x v="0"/>
    <n v="393"/>
    <n v="178900"/>
  </r>
  <r>
    <x v="3"/>
    <n v="7"/>
    <s v="Ex"/>
    <x v="0"/>
    <n v="976"/>
    <n v="332"/>
    <n v="1"/>
    <n v="0"/>
    <n v="1"/>
    <n v="1"/>
    <n v="2"/>
    <n v="1"/>
    <x v="1"/>
    <x v="2"/>
    <n v="256"/>
    <n v="160000"/>
  </r>
  <r>
    <x v="3"/>
    <n v="7"/>
    <s v="TA"/>
    <x v="0"/>
    <n v="1098"/>
    <n v="0"/>
    <n v="1"/>
    <n v="0"/>
    <n v="1"/>
    <n v="0"/>
    <n v="3"/>
    <n v="1"/>
    <x v="1"/>
    <x v="2"/>
    <n v="260"/>
    <n v="135000"/>
  </r>
  <r>
    <x v="7"/>
    <n v="6"/>
    <s v="Fa"/>
    <x v="1"/>
    <n v="600"/>
    <n v="368"/>
    <n v="0"/>
    <n v="0"/>
    <n v="1"/>
    <n v="0"/>
    <n v="2"/>
    <n v="1"/>
    <x v="1"/>
    <x v="3"/>
    <n v="0"/>
    <n v="37900"/>
  </r>
  <r>
    <x v="1"/>
    <n v="5"/>
    <s v="TA"/>
    <x v="0"/>
    <n v="1095"/>
    <n v="0"/>
    <n v="1"/>
    <n v="0"/>
    <n v="1"/>
    <n v="0"/>
    <n v="2"/>
    <n v="1"/>
    <x v="1"/>
    <x v="2"/>
    <n v="264"/>
    <n v="140000"/>
  </r>
  <r>
    <x v="5"/>
    <n v="4"/>
    <s v="TA"/>
    <x v="1"/>
    <n v="720"/>
    <n v="472"/>
    <n v="0"/>
    <n v="0"/>
    <n v="1"/>
    <n v="1"/>
    <n v="4"/>
    <n v="1"/>
    <x v="1"/>
    <x v="3"/>
    <n v="0"/>
    <n v="135000"/>
  </r>
  <r>
    <x v="0"/>
    <n v="5"/>
    <s v="Ex"/>
    <x v="0"/>
    <n v="764"/>
    <n v="862"/>
    <n v="0"/>
    <n v="0"/>
    <n v="2"/>
    <n v="0"/>
    <n v="2"/>
    <n v="1"/>
    <x v="0"/>
    <x v="0"/>
    <n v="474"/>
    <n v="173000"/>
  </r>
  <r>
    <x v="1"/>
    <n v="5"/>
    <s v="TA"/>
    <x v="0"/>
    <n v="918"/>
    <n v="0"/>
    <n v="0"/>
    <n v="0"/>
    <n v="2"/>
    <n v="0"/>
    <n v="2"/>
    <n v="1"/>
    <x v="1"/>
    <x v="2"/>
    <n v="264"/>
    <n v="99500"/>
  </r>
  <r>
    <x v="0"/>
    <n v="5"/>
    <s v="Ex"/>
    <x v="0"/>
    <n v="1428"/>
    <n v="0"/>
    <n v="0"/>
    <n v="0"/>
    <n v="2"/>
    <n v="0"/>
    <n v="3"/>
    <n v="1"/>
    <x v="0"/>
    <x v="0"/>
    <n v="480"/>
    <n v="182000"/>
  </r>
  <r>
    <x v="0"/>
    <n v="8"/>
    <s v="TA"/>
    <x v="1"/>
    <n v="1136"/>
    <n v="883"/>
    <n v="0"/>
    <n v="0"/>
    <n v="1"/>
    <n v="0"/>
    <n v="3"/>
    <n v="1"/>
    <x v="0"/>
    <x v="0"/>
    <n v="532"/>
    <n v="167500"/>
  </r>
  <r>
    <x v="0"/>
    <n v="5"/>
    <s v="Ex"/>
    <x v="0"/>
    <n v="673"/>
    <n v="709"/>
    <n v="1"/>
    <n v="0"/>
    <n v="2"/>
    <n v="1"/>
    <n v="3"/>
    <n v="1"/>
    <x v="0"/>
    <x v="0"/>
    <n v="490"/>
    <n v="165000"/>
  </r>
  <r>
    <x v="5"/>
    <n v="7"/>
    <s v="TA"/>
    <x v="0"/>
    <n v="869"/>
    <n v="0"/>
    <n v="0"/>
    <n v="0"/>
    <n v="1"/>
    <n v="0"/>
    <n v="2"/>
    <n v="1"/>
    <x v="3"/>
    <x v="3"/>
    <n v="0"/>
    <n v="85500"/>
  </r>
  <r>
    <x v="0"/>
    <n v="5"/>
    <s v="Ex"/>
    <x v="0"/>
    <n v="1241"/>
    <n v="0"/>
    <n v="1"/>
    <n v="0"/>
    <n v="1"/>
    <n v="1"/>
    <n v="1"/>
    <n v="1"/>
    <x v="0"/>
    <x v="0"/>
    <n v="569"/>
    <n v="199900"/>
  </r>
  <r>
    <x v="5"/>
    <n v="5"/>
    <s v="Ex"/>
    <x v="0"/>
    <n v="894"/>
    <n v="0"/>
    <n v="0"/>
    <n v="0"/>
    <n v="1"/>
    <n v="0"/>
    <n v="3"/>
    <n v="1"/>
    <x v="1"/>
    <x v="0"/>
    <n v="400"/>
    <n v="110000"/>
  </r>
  <r>
    <x v="3"/>
    <n v="6"/>
    <s v="TA"/>
    <x v="0"/>
    <n v="1121"/>
    <n v="0"/>
    <n v="1"/>
    <n v="0"/>
    <n v="1"/>
    <n v="0"/>
    <n v="3"/>
    <n v="1"/>
    <x v="1"/>
    <x v="0"/>
    <n v="480"/>
    <n v="139000"/>
  </r>
  <r>
    <x v="0"/>
    <n v="9"/>
    <s v="Gd"/>
    <x v="0"/>
    <n v="999"/>
    <n v="0"/>
    <n v="1"/>
    <n v="0"/>
    <n v="1"/>
    <n v="0"/>
    <n v="3"/>
    <n v="1"/>
    <x v="2"/>
    <x v="0"/>
    <n v="588"/>
    <n v="178400"/>
  </r>
  <r>
    <x v="2"/>
    <n v="5"/>
    <s v="Ex"/>
    <x v="0"/>
    <n v="1276"/>
    <n v="1336"/>
    <n v="1"/>
    <n v="0"/>
    <n v="2"/>
    <n v="1"/>
    <n v="4"/>
    <n v="1"/>
    <x v="0"/>
    <x v="1"/>
    <n v="676"/>
    <n v="336000"/>
  </r>
  <r>
    <x v="0"/>
    <n v="5"/>
    <s v="Ex"/>
    <x v="0"/>
    <n v="1266"/>
    <n v="0"/>
    <n v="0"/>
    <n v="0"/>
    <n v="2"/>
    <n v="0"/>
    <n v="2"/>
    <n v="1"/>
    <x v="0"/>
    <x v="0"/>
    <n v="388"/>
    <n v="159895"/>
  </r>
  <r>
    <x v="2"/>
    <n v="5"/>
    <s v="Ex"/>
    <x v="0"/>
    <n v="1149"/>
    <n v="1141"/>
    <n v="0"/>
    <n v="0"/>
    <n v="2"/>
    <n v="1"/>
    <n v="4"/>
    <n v="1"/>
    <x v="0"/>
    <x v="0"/>
    <n v="779"/>
    <n v="255900"/>
  </r>
  <r>
    <x v="3"/>
    <n v="5"/>
    <s v="TA"/>
    <x v="0"/>
    <n v="1302"/>
    <n v="432"/>
    <n v="0"/>
    <n v="0"/>
    <n v="2"/>
    <n v="0"/>
    <n v="4"/>
    <n v="2"/>
    <x v="0"/>
    <x v="0"/>
    <n v="539"/>
    <n v="126000"/>
  </r>
  <r>
    <x v="3"/>
    <n v="5"/>
    <s v="TA"/>
    <x v="1"/>
    <n v="1164"/>
    <n v="0"/>
    <n v="1"/>
    <n v="0"/>
    <n v="1"/>
    <n v="0"/>
    <n v="3"/>
    <n v="1"/>
    <x v="1"/>
    <x v="2"/>
    <n v="240"/>
    <n v="125000"/>
  </r>
  <r>
    <x v="1"/>
    <n v="8"/>
    <s v="Gd"/>
    <x v="0"/>
    <n v="1001"/>
    <n v="634"/>
    <n v="0"/>
    <n v="0"/>
    <n v="1"/>
    <n v="0"/>
    <n v="2"/>
    <n v="1"/>
    <x v="0"/>
    <x v="2"/>
    <n v="255"/>
    <n v="117000"/>
  </r>
  <r>
    <x v="4"/>
    <n v="5"/>
    <s v="Ex"/>
    <x v="0"/>
    <n v="1940"/>
    <n v="0"/>
    <n v="1"/>
    <n v="0"/>
    <n v="2"/>
    <n v="1"/>
    <n v="3"/>
    <n v="1"/>
    <x v="2"/>
    <x v="1"/>
    <n v="606"/>
    <n v="395192"/>
  </r>
  <r>
    <x v="1"/>
    <n v="6"/>
    <s v="TA"/>
    <x v="0"/>
    <n v="1118"/>
    <n v="912"/>
    <n v="0"/>
    <n v="0"/>
    <n v="2"/>
    <n v="1"/>
    <n v="4"/>
    <n v="1"/>
    <x v="0"/>
    <x v="0"/>
    <n v="551"/>
    <n v="195000"/>
  </r>
  <r>
    <x v="0"/>
    <n v="5"/>
    <s v="Ex"/>
    <x v="0"/>
    <n v="778"/>
    <n v="798"/>
    <n v="0"/>
    <n v="0"/>
    <n v="2"/>
    <n v="1"/>
    <n v="3"/>
    <n v="1"/>
    <x v="0"/>
    <x v="0"/>
    <n v="614"/>
    <n v="197000"/>
  </r>
  <r>
    <x v="2"/>
    <n v="5"/>
    <s v="Ex"/>
    <x v="0"/>
    <n v="1407"/>
    <n v="985"/>
    <n v="1"/>
    <n v="0"/>
    <n v="2"/>
    <n v="1"/>
    <n v="3"/>
    <n v="1"/>
    <x v="0"/>
    <x v="1"/>
    <n v="870"/>
    <n v="348000"/>
  </r>
  <r>
    <x v="2"/>
    <n v="9"/>
    <s v="Gd"/>
    <x v="0"/>
    <n v="916"/>
    <n v="826"/>
    <n v="0"/>
    <n v="0"/>
    <n v="1"/>
    <n v="1"/>
    <n v="4"/>
    <n v="1"/>
    <x v="0"/>
    <x v="0"/>
    <n v="424"/>
    <n v="168000"/>
  </r>
  <r>
    <x v="1"/>
    <n v="8"/>
    <s v="Gd"/>
    <x v="0"/>
    <n v="1020"/>
    <n v="831"/>
    <n v="0"/>
    <n v="0"/>
    <n v="2"/>
    <n v="1"/>
    <n v="3"/>
    <n v="1"/>
    <x v="0"/>
    <x v="0"/>
    <n v="440"/>
    <n v="187000"/>
  </r>
  <r>
    <x v="1"/>
    <n v="5"/>
    <s v="Ex"/>
    <x v="0"/>
    <n v="750"/>
    <n v="750"/>
    <n v="0"/>
    <n v="0"/>
    <n v="2"/>
    <n v="1"/>
    <n v="3"/>
    <n v="1"/>
    <x v="0"/>
    <x v="0"/>
    <n v="564"/>
    <n v="173900"/>
  </r>
  <r>
    <x v="6"/>
    <n v="5"/>
    <s v="Ex"/>
    <x v="0"/>
    <n v="1718"/>
    <n v="0"/>
    <n v="1"/>
    <n v="0"/>
    <n v="2"/>
    <n v="0"/>
    <n v="3"/>
    <n v="1"/>
    <x v="2"/>
    <x v="1"/>
    <n v="786"/>
    <n v="337500"/>
  </r>
  <r>
    <x v="5"/>
    <n v="7"/>
    <s v="TA"/>
    <x v="0"/>
    <n v="774"/>
    <n v="456"/>
    <n v="1"/>
    <n v="0"/>
    <n v="1"/>
    <n v="1"/>
    <n v="3"/>
    <n v="1"/>
    <x v="1"/>
    <x v="2"/>
    <n v="305"/>
    <n v="121600"/>
  </r>
  <r>
    <x v="3"/>
    <n v="6"/>
    <s v="TA"/>
    <x v="0"/>
    <n v="1050"/>
    <n v="0"/>
    <n v="1"/>
    <n v="0"/>
    <n v="1"/>
    <n v="0"/>
    <n v="3"/>
    <n v="1"/>
    <x v="1"/>
    <x v="2"/>
    <n v="368"/>
    <n v="136500"/>
  </r>
  <r>
    <x v="1"/>
    <n v="6"/>
    <s v="TA"/>
    <x v="0"/>
    <n v="1442"/>
    <n v="0"/>
    <n v="0"/>
    <n v="0"/>
    <n v="2"/>
    <n v="0"/>
    <n v="2"/>
    <n v="1"/>
    <x v="1"/>
    <x v="0"/>
    <n v="615"/>
    <n v="185000"/>
  </r>
  <r>
    <x v="7"/>
    <n v="4"/>
    <s v="Fa"/>
    <x v="1"/>
    <n v="1077"/>
    <n v="0"/>
    <n v="0"/>
    <n v="0"/>
    <n v="1"/>
    <n v="0"/>
    <n v="3"/>
    <n v="1"/>
    <x v="1"/>
    <x v="2"/>
    <n v="210"/>
    <n v="91000"/>
  </r>
  <r>
    <x v="0"/>
    <n v="5"/>
    <s v="Ex"/>
    <x v="0"/>
    <n v="1208"/>
    <n v="0"/>
    <n v="1"/>
    <n v="0"/>
    <n v="2"/>
    <n v="0"/>
    <n v="2"/>
    <n v="1"/>
    <x v="0"/>
    <x v="0"/>
    <n v="632"/>
    <n v="206000"/>
  </r>
  <r>
    <x v="7"/>
    <n v="3"/>
    <s v="Fa"/>
    <x v="1"/>
    <n v="944"/>
    <n v="0"/>
    <n v="0"/>
    <n v="0"/>
    <n v="1"/>
    <n v="0"/>
    <n v="2"/>
    <n v="1"/>
    <x v="3"/>
    <x v="0"/>
    <n v="528"/>
    <n v="82000"/>
  </r>
  <r>
    <x v="3"/>
    <n v="6"/>
    <s v="Ex"/>
    <x v="0"/>
    <n v="691"/>
    <n v="0"/>
    <n v="0"/>
    <n v="0"/>
    <n v="1"/>
    <n v="0"/>
    <n v="2"/>
    <n v="1"/>
    <x v="2"/>
    <x v="2"/>
    <n v="216"/>
    <n v="86000"/>
  </r>
  <r>
    <x v="2"/>
    <n v="5"/>
    <s v="Ex"/>
    <x v="0"/>
    <n v="1574"/>
    <n v="0"/>
    <n v="0"/>
    <n v="0"/>
    <n v="2"/>
    <n v="0"/>
    <n v="3"/>
    <n v="1"/>
    <x v="0"/>
    <x v="1"/>
    <n v="824"/>
    <n v="232000"/>
  </r>
  <r>
    <x v="3"/>
    <n v="6"/>
    <s v="Fa"/>
    <x v="0"/>
    <n v="1680"/>
    <n v="0"/>
    <n v="0"/>
    <n v="0"/>
    <n v="2"/>
    <n v="0"/>
    <n v="4"/>
    <n v="2"/>
    <x v="1"/>
    <x v="0"/>
    <n v="528"/>
    <n v="136905"/>
  </r>
  <r>
    <x v="0"/>
    <n v="5"/>
    <s v="Ex"/>
    <x v="0"/>
    <n v="1504"/>
    <n v="0"/>
    <n v="0"/>
    <n v="0"/>
    <n v="2"/>
    <n v="0"/>
    <n v="1"/>
    <n v="1"/>
    <x v="0"/>
    <x v="0"/>
    <n v="457"/>
    <n v="181000"/>
  </r>
  <r>
    <x v="3"/>
    <n v="8"/>
    <s v="TA"/>
    <x v="0"/>
    <n v="985"/>
    <n v="0"/>
    <n v="0"/>
    <n v="0"/>
    <n v="2"/>
    <n v="0"/>
    <n v="3"/>
    <n v="1"/>
    <x v="1"/>
    <x v="2"/>
    <n v="328"/>
    <n v="149900"/>
  </r>
  <r>
    <x v="1"/>
    <n v="3"/>
    <s v="Gd"/>
    <x v="0"/>
    <n v="1657"/>
    <n v="0"/>
    <n v="0"/>
    <n v="1"/>
    <n v="2"/>
    <n v="0"/>
    <n v="3"/>
    <n v="1"/>
    <x v="1"/>
    <x v="0"/>
    <n v="484"/>
    <n v="163500"/>
  </r>
  <r>
    <x v="5"/>
    <n v="4"/>
    <s v="TA"/>
    <x v="0"/>
    <n v="546"/>
    <n v="546"/>
    <n v="0"/>
    <n v="0"/>
    <n v="1"/>
    <n v="1"/>
    <n v="3"/>
    <n v="1"/>
    <x v="1"/>
    <x v="2"/>
    <n v="286"/>
    <n v="88000"/>
  </r>
  <r>
    <x v="0"/>
    <n v="5"/>
    <s v="Ex"/>
    <x v="0"/>
    <n v="1710"/>
    <n v="0"/>
    <n v="0"/>
    <n v="0"/>
    <n v="2"/>
    <n v="0"/>
    <n v="3"/>
    <n v="1"/>
    <x v="0"/>
    <x v="0"/>
    <n v="550"/>
    <n v="240000"/>
  </r>
  <r>
    <x v="3"/>
    <n v="5"/>
    <s v="Ex"/>
    <x v="0"/>
    <n v="1008"/>
    <n v="0"/>
    <n v="0"/>
    <n v="0"/>
    <n v="2"/>
    <n v="0"/>
    <n v="4"/>
    <n v="1"/>
    <x v="1"/>
    <x v="3"/>
    <n v="0"/>
    <n v="102000"/>
  </r>
  <r>
    <x v="3"/>
    <n v="5"/>
    <s v="TA"/>
    <x v="0"/>
    <n v="720"/>
    <n v="551"/>
    <n v="0"/>
    <n v="0"/>
    <n v="2"/>
    <n v="0"/>
    <n v="4"/>
    <n v="1"/>
    <x v="1"/>
    <x v="2"/>
    <n v="312"/>
    <n v="135000"/>
  </r>
  <r>
    <x v="3"/>
    <n v="5"/>
    <s v="TA"/>
    <x v="1"/>
    <n v="1664"/>
    <n v="0"/>
    <n v="0"/>
    <n v="0"/>
    <n v="2"/>
    <n v="0"/>
    <n v="4"/>
    <n v="2"/>
    <x v="1"/>
    <x v="3"/>
    <n v="0"/>
    <n v="100000"/>
  </r>
  <r>
    <x v="1"/>
    <n v="7"/>
    <s v="TA"/>
    <x v="0"/>
    <n v="900"/>
    <n v="602"/>
    <n v="0"/>
    <n v="0"/>
    <n v="1"/>
    <n v="1"/>
    <n v="3"/>
    <n v="1"/>
    <x v="0"/>
    <x v="2"/>
    <n v="180"/>
    <n v="165000"/>
  </r>
  <r>
    <x v="3"/>
    <n v="4"/>
    <s v="TA"/>
    <x v="1"/>
    <n v="1022"/>
    <n v="0"/>
    <n v="1"/>
    <n v="0"/>
    <n v="1"/>
    <n v="0"/>
    <n v="2"/>
    <n v="1"/>
    <x v="1"/>
    <x v="2"/>
    <n v="280"/>
    <n v="85000"/>
  </r>
  <r>
    <x v="1"/>
    <n v="5"/>
    <s v="TA"/>
    <x v="0"/>
    <n v="1082"/>
    <n v="0"/>
    <n v="0"/>
    <n v="0"/>
    <n v="1"/>
    <n v="0"/>
    <n v="2"/>
    <n v="1"/>
    <x v="1"/>
    <x v="2"/>
    <n v="240"/>
    <n v="119200"/>
  </r>
  <r>
    <x v="2"/>
    <n v="6"/>
    <s v="Ex"/>
    <x v="0"/>
    <n v="810"/>
    <n v="855"/>
    <n v="1"/>
    <n v="0"/>
    <n v="2"/>
    <n v="1"/>
    <n v="3"/>
    <n v="1"/>
    <x v="0"/>
    <x v="0"/>
    <n v="528"/>
    <n v="227000"/>
  </r>
  <r>
    <x v="0"/>
    <n v="5"/>
    <s v="Ex"/>
    <x v="0"/>
    <n v="1504"/>
    <n v="0"/>
    <n v="1"/>
    <n v="0"/>
    <n v="2"/>
    <n v="0"/>
    <n v="3"/>
    <n v="1"/>
    <x v="0"/>
    <x v="0"/>
    <n v="478"/>
    <n v="203000"/>
  </r>
  <r>
    <x v="2"/>
    <n v="5"/>
    <s v="Gd"/>
    <x v="0"/>
    <n v="1360"/>
    <n v="0"/>
    <n v="1"/>
    <n v="0"/>
    <n v="1"/>
    <n v="0"/>
    <n v="1"/>
    <n v="1"/>
    <x v="0"/>
    <x v="0"/>
    <n v="565"/>
    <n v="187500"/>
  </r>
  <r>
    <x v="0"/>
    <n v="5"/>
    <s v="Gd"/>
    <x v="0"/>
    <n v="802"/>
    <n v="670"/>
    <n v="0"/>
    <n v="0"/>
    <n v="2"/>
    <n v="1"/>
    <n v="3"/>
    <n v="1"/>
    <x v="0"/>
    <x v="0"/>
    <n v="402"/>
    <n v="160000"/>
  </r>
  <r>
    <x v="0"/>
    <n v="5"/>
    <s v="Ex"/>
    <x v="0"/>
    <n v="1506"/>
    <n v="0"/>
    <n v="0"/>
    <n v="0"/>
    <n v="2"/>
    <n v="0"/>
    <n v="2"/>
    <n v="1"/>
    <x v="0"/>
    <x v="0"/>
    <n v="440"/>
    <n v="213490"/>
  </r>
  <r>
    <x v="5"/>
    <n v="5"/>
    <s v="Ex"/>
    <x v="0"/>
    <n v="1132"/>
    <n v="0"/>
    <n v="1"/>
    <n v="0"/>
    <n v="1"/>
    <n v="1"/>
    <n v="2"/>
    <n v="1"/>
    <x v="0"/>
    <x v="0"/>
    <n v="451"/>
    <n v="176000"/>
  </r>
  <r>
    <x v="0"/>
    <n v="5"/>
    <s v="Ex"/>
    <x v="0"/>
    <n v="1220"/>
    <n v="0"/>
    <n v="1"/>
    <n v="0"/>
    <n v="2"/>
    <n v="0"/>
    <n v="2"/>
    <n v="1"/>
    <x v="0"/>
    <x v="0"/>
    <n v="632"/>
    <n v="194000"/>
  </r>
  <r>
    <x v="3"/>
    <n v="5"/>
    <s v="Gd"/>
    <x v="0"/>
    <n v="912"/>
    <n v="336"/>
    <n v="0"/>
    <n v="0"/>
    <n v="1"/>
    <n v="0"/>
    <n v="2"/>
    <n v="1"/>
    <x v="1"/>
    <x v="2"/>
    <n v="160"/>
    <n v="87000"/>
  </r>
  <r>
    <x v="0"/>
    <n v="5"/>
    <s v="Ex"/>
    <x v="0"/>
    <n v="1504"/>
    <n v="0"/>
    <n v="0"/>
    <n v="0"/>
    <n v="2"/>
    <n v="0"/>
    <n v="2"/>
    <n v="1"/>
    <x v="0"/>
    <x v="0"/>
    <n v="437"/>
    <n v="191000"/>
  </r>
  <r>
    <x v="2"/>
    <n v="6"/>
    <s v="TA"/>
    <x v="0"/>
    <n v="2898"/>
    <n v="0"/>
    <n v="1"/>
    <n v="0"/>
    <n v="2"/>
    <n v="0"/>
    <n v="2"/>
    <n v="1"/>
    <x v="0"/>
    <x v="0"/>
    <n v="665"/>
    <n v="287000"/>
  </r>
  <r>
    <x v="3"/>
    <n v="5"/>
    <s v="TA"/>
    <x v="0"/>
    <n v="882"/>
    <n v="0"/>
    <n v="1"/>
    <n v="0"/>
    <n v="1"/>
    <n v="0"/>
    <n v="3"/>
    <n v="1"/>
    <x v="1"/>
    <x v="0"/>
    <n v="461"/>
    <n v="112500"/>
  </r>
  <r>
    <x v="3"/>
    <n v="5"/>
    <s v="TA"/>
    <x v="0"/>
    <n v="1264"/>
    <n v="0"/>
    <n v="1"/>
    <n v="0"/>
    <n v="1"/>
    <n v="0"/>
    <n v="3"/>
    <n v="1"/>
    <x v="1"/>
    <x v="0"/>
    <n v="461"/>
    <n v="167500"/>
  </r>
  <r>
    <x v="2"/>
    <n v="5"/>
    <s v="Ex"/>
    <x v="0"/>
    <n v="1646"/>
    <n v="0"/>
    <n v="1"/>
    <n v="0"/>
    <n v="2"/>
    <n v="0"/>
    <n v="3"/>
    <n v="1"/>
    <x v="0"/>
    <x v="1"/>
    <n v="800"/>
    <n v="293077"/>
  </r>
  <r>
    <x v="3"/>
    <n v="5"/>
    <s v="TA"/>
    <x v="0"/>
    <n v="968"/>
    <n v="408"/>
    <n v="1"/>
    <n v="0"/>
    <n v="1"/>
    <n v="0"/>
    <n v="3"/>
    <n v="1"/>
    <x v="1"/>
    <x v="2"/>
    <n v="240"/>
    <n v="105000"/>
  </r>
  <r>
    <x v="1"/>
    <n v="7"/>
    <s v="Gd"/>
    <x v="0"/>
    <n v="672"/>
    <n v="546"/>
    <n v="0"/>
    <n v="1"/>
    <n v="1"/>
    <n v="1"/>
    <n v="3"/>
    <n v="1"/>
    <x v="1"/>
    <x v="2"/>
    <n v="264"/>
    <n v="118000"/>
  </r>
  <r>
    <x v="3"/>
    <n v="8"/>
    <s v="Gd"/>
    <x v="0"/>
    <n v="948"/>
    <n v="980"/>
    <n v="0"/>
    <n v="0"/>
    <n v="2"/>
    <n v="0"/>
    <n v="5"/>
    <n v="2"/>
    <x v="1"/>
    <x v="3"/>
    <n v="0"/>
    <n v="160000"/>
  </r>
  <r>
    <x v="0"/>
    <n v="3"/>
    <s v="Ex"/>
    <x v="0"/>
    <n v="1687"/>
    <n v="998"/>
    <n v="1"/>
    <n v="0"/>
    <n v="2"/>
    <n v="1"/>
    <n v="5"/>
    <n v="1"/>
    <x v="1"/>
    <x v="0"/>
    <n v="672"/>
    <n v="197000"/>
  </r>
  <r>
    <x v="2"/>
    <n v="7"/>
    <s v="Ex"/>
    <x v="0"/>
    <n v="1352"/>
    <n v="1168"/>
    <n v="1"/>
    <n v="0"/>
    <n v="2"/>
    <n v="1"/>
    <n v="5"/>
    <n v="1"/>
    <x v="0"/>
    <x v="1"/>
    <n v="796"/>
    <n v="310000"/>
  </r>
  <r>
    <x v="0"/>
    <n v="5"/>
    <s v="Ex"/>
    <x v="0"/>
    <n v="1654"/>
    <n v="0"/>
    <n v="1"/>
    <n v="0"/>
    <n v="2"/>
    <n v="0"/>
    <n v="3"/>
    <n v="1"/>
    <x v="0"/>
    <x v="1"/>
    <n v="900"/>
    <n v="230000"/>
  </r>
  <r>
    <x v="3"/>
    <n v="7"/>
    <s v="Ex"/>
    <x v="0"/>
    <n v="954"/>
    <n v="0"/>
    <n v="0"/>
    <n v="0"/>
    <n v="1"/>
    <n v="0"/>
    <n v="2"/>
    <n v="1"/>
    <x v="3"/>
    <x v="2"/>
    <n v="240"/>
    <n v="119750"/>
  </r>
  <r>
    <x v="5"/>
    <n v="3"/>
    <s v="Ex"/>
    <x v="1"/>
    <n v="845"/>
    <n v="0"/>
    <n v="0"/>
    <n v="0"/>
    <n v="1"/>
    <n v="0"/>
    <n v="3"/>
    <n v="1"/>
    <x v="1"/>
    <x v="2"/>
    <n v="290"/>
    <n v="84000"/>
  </r>
  <r>
    <x v="4"/>
    <n v="5"/>
    <s v="Ex"/>
    <x v="0"/>
    <n v="1620"/>
    <n v="0"/>
    <n v="1"/>
    <n v="0"/>
    <n v="2"/>
    <n v="0"/>
    <n v="2"/>
    <n v="1"/>
    <x v="2"/>
    <x v="1"/>
    <n v="912"/>
    <n v="315500"/>
  </r>
  <r>
    <x v="2"/>
    <n v="5"/>
    <s v="Ex"/>
    <x v="0"/>
    <n v="1055"/>
    <n v="1208"/>
    <n v="0"/>
    <n v="0"/>
    <n v="2"/>
    <n v="1"/>
    <n v="3"/>
    <n v="1"/>
    <x v="0"/>
    <x v="0"/>
    <n v="905"/>
    <n v="287000"/>
  </r>
  <r>
    <x v="5"/>
    <n v="6"/>
    <s v="TA"/>
    <x v="0"/>
    <n v="798"/>
    <n v="546"/>
    <n v="0"/>
    <n v="0"/>
    <n v="1"/>
    <n v="1"/>
    <n v="3"/>
    <n v="1"/>
    <x v="1"/>
    <x v="3"/>
    <n v="0"/>
    <n v="97000"/>
  </r>
  <r>
    <x v="5"/>
    <n v="4"/>
    <s v="TA"/>
    <x v="0"/>
    <n v="630"/>
    <n v="0"/>
    <n v="1"/>
    <n v="0"/>
    <n v="1"/>
    <n v="0"/>
    <n v="1"/>
    <n v="1"/>
    <x v="1"/>
    <x v="2"/>
    <n v="286"/>
    <n v="80000"/>
  </r>
  <r>
    <x v="3"/>
    <n v="4"/>
    <s v="Ex"/>
    <x v="0"/>
    <n v="1803"/>
    <n v="0"/>
    <n v="1"/>
    <n v="0"/>
    <n v="2"/>
    <n v="0"/>
    <n v="3"/>
    <n v="1"/>
    <x v="1"/>
    <x v="0"/>
    <n v="484"/>
    <n v="155000"/>
  </r>
  <r>
    <x v="1"/>
    <n v="8"/>
    <s v="Gd"/>
    <x v="0"/>
    <n v="800"/>
    <n v="832"/>
    <n v="0"/>
    <n v="1"/>
    <n v="1"/>
    <n v="1"/>
    <n v="4"/>
    <n v="1"/>
    <x v="0"/>
    <x v="0"/>
    <n v="484"/>
    <n v="173000"/>
  </r>
  <r>
    <x v="1"/>
    <n v="5"/>
    <s v="Ex"/>
    <x v="0"/>
    <n v="1306"/>
    <n v="0"/>
    <n v="1"/>
    <n v="0"/>
    <n v="2"/>
    <n v="0"/>
    <n v="1"/>
    <n v="1"/>
    <x v="0"/>
    <x v="0"/>
    <n v="624"/>
    <n v="196000"/>
  </r>
  <r>
    <x v="0"/>
    <n v="5"/>
    <s v="Ex"/>
    <x v="0"/>
    <n v="1532"/>
    <n v="797"/>
    <n v="1"/>
    <n v="0"/>
    <n v="2"/>
    <n v="1"/>
    <n v="4"/>
    <n v="1"/>
    <x v="0"/>
    <x v="0"/>
    <n v="514"/>
    <n v="262280"/>
  </r>
  <r>
    <x v="2"/>
    <n v="5"/>
    <s v="TA"/>
    <x v="0"/>
    <n v="2524"/>
    <n v="0"/>
    <n v="1"/>
    <n v="0"/>
    <n v="2"/>
    <n v="1"/>
    <n v="4"/>
    <n v="1"/>
    <x v="0"/>
    <x v="0"/>
    <n v="542"/>
    <n v="278000"/>
  </r>
  <r>
    <x v="7"/>
    <n v="5"/>
    <s v="Ex"/>
    <x v="0"/>
    <n v="1733"/>
    <n v="0"/>
    <n v="0"/>
    <n v="0"/>
    <n v="2"/>
    <n v="0"/>
    <n v="4"/>
    <n v="1"/>
    <x v="1"/>
    <x v="0"/>
    <n v="452"/>
    <n v="139600"/>
  </r>
  <r>
    <x v="4"/>
    <n v="5"/>
    <s v="Ex"/>
    <x v="0"/>
    <n v="1992"/>
    <n v="876"/>
    <n v="0"/>
    <n v="0"/>
    <n v="3"/>
    <n v="1"/>
    <n v="4"/>
    <n v="1"/>
    <x v="2"/>
    <x v="1"/>
    <n v="716"/>
    <n v="556581"/>
  </r>
  <r>
    <x v="3"/>
    <n v="5"/>
    <s v="Ex"/>
    <x v="0"/>
    <n v="990"/>
    <n v="0"/>
    <n v="0"/>
    <n v="1"/>
    <n v="1"/>
    <n v="0"/>
    <n v="3"/>
    <n v="1"/>
    <x v="1"/>
    <x v="0"/>
    <n v="672"/>
    <n v="145000"/>
  </r>
  <r>
    <x v="3"/>
    <n v="4"/>
    <s v="TA"/>
    <x v="0"/>
    <n v="1771"/>
    <n v="0"/>
    <n v="0"/>
    <n v="0"/>
    <n v="1"/>
    <n v="0"/>
    <n v="3"/>
    <n v="1"/>
    <x v="1"/>
    <x v="0"/>
    <n v="336"/>
    <n v="115000"/>
  </r>
  <r>
    <x v="5"/>
    <n v="7"/>
    <s v="Ex"/>
    <x v="0"/>
    <n v="930"/>
    <n v="0"/>
    <n v="0"/>
    <n v="0"/>
    <n v="1"/>
    <n v="0"/>
    <n v="2"/>
    <n v="1"/>
    <x v="0"/>
    <x v="2"/>
    <n v="308"/>
    <n v="84900"/>
  </r>
  <r>
    <x v="0"/>
    <n v="5"/>
    <s v="Ex"/>
    <x v="0"/>
    <n v="1302"/>
    <n v="0"/>
    <n v="0"/>
    <n v="0"/>
    <n v="2"/>
    <n v="0"/>
    <n v="3"/>
    <n v="1"/>
    <x v="0"/>
    <x v="0"/>
    <n v="436"/>
    <n v="176485"/>
  </r>
  <r>
    <x v="0"/>
    <n v="5"/>
    <s v="Ex"/>
    <x v="0"/>
    <n v="1316"/>
    <n v="0"/>
    <n v="0"/>
    <n v="0"/>
    <n v="2"/>
    <n v="0"/>
    <n v="3"/>
    <n v="1"/>
    <x v="0"/>
    <x v="0"/>
    <n v="440"/>
    <n v="200141"/>
  </r>
  <r>
    <x v="1"/>
    <n v="6"/>
    <s v="TA"/>
    <x v="0"/>
    <n v="1127"/>
    <n v="850"/>
    <n v="0"/>
    <n v="1"/>
    <n v="1"/>
    <n v="1"/>
    <n v="4"/>
    <n v="1"/>
    <x v="1"/>
    <x v="0"/>
    <n v="540"/>
    <n v="165000"/>
  </r>
  <r>
    <x v="3"/>
    <n v="6"/>
    <s v="Ex"/>
    <x v="0"/>
    <n v="1526"/>
    <n v="0"/>
    <n v="0"/>
    <n v="0"/>
    <n v="1"/>
    <n v="0"/>
    <n v="4"/>
    <n v="1"/>
    <x v="1"/>
    <x v="2"/>
    <n v="364"/>
    <n v="144500"/>
  </r>
  <r>
    <x v="2"/>
    <n v="5"/>
    <s v="Ex"/>
    <x v="0"/>
    <n v="1091"/>
    <n v="898"/>
    <n v="1"/>
    <n v="0"/>
    <n v="2"/>
    <n v="1"/>
    <n v="3"/>
    <n v="1"/>
    <x v="0"/>
    <x v="0"/>
    <n v="586"/>
    <n v="255000"/>
  </r>
  <r>
    <x v="1"/>
    <n v="5"/>
    <s v="TA"/>
    <x v="0"/>
    <n v="1523"/>
    <n v="0"/>
    <n v="0"/>
    <n v="1"/>
    <n v="2"/>
    <n v="0"/>
    <n v="3"/>
    <n v="1"/>
    <x v="1"/>
    <x v="0"/>
    <n v="478"/>
    <n v="180000"/>
  </r>
  <r>
    <x v="0"/>
    <n v="5"/>
    <s v="Ex"/>
    <x v="0"/>
    <n v="1364"/>
    <n v="0"/>
    <n v="1"/>
    <n v="0"/>
    <n v="2"/>
    <n v="0"/>
    <n v="2"/>
    <n v="1"/>
    <x v="0"/>
    <x v="0"/>
    <n v="484"/>
    <n v="185850"/>
  </r>
  <r>
    <x v="0"/>
    <n v="6"/>
    <s v="Ex"/>
    <x v="0"/>
    <n v="979"/>
    <n v="871"/>
    <n v="0"/>
    <n v="0"/>
    <n v="2"/>
    <n v="1"/>
    <n v="3"/>
    <n v="1"/>
    <x v="0"/>
    <x v="0"/>
    <n v="467"/>
    <n v="248000"/>
  </r>
  <r>
    <x v="4"/>
    <n v="5"/>
    <s v="Ex"/>
    <x v="0"/>
    <n v="1130"/>
    <n v="1054"/>
    <n v="1"/>
    <n v="0"/>
    <n v="2"/>
    <n v="1"/>
    <n v="3"/>
    <n v="1"/>
    <x v="2"/>
    <x v="1"/>
    <n v="836"/>
    <n v="335000"/>
  </r>
  <r>
    <x v="1"/>
    <n v="7"/>
    <s v="TA"/>
    <x v="0"/>
    <n v="1096"/>
    <n v="895"/>
    <n v="0"/>
    <n v="0"/>
    <n v="1"/>
    <n v="1"/>
    <n v="3"/>
    <n v="1"/>
    <x v="1"/>
    <x v="0"/>
    <n v="432"/>
    <n v="220000"/>
  </r>
  <r>
    <x v="2"/>
    <n v="5"/>
    <s v="Ex"/>
    <x v="0"/>
    <n v="1338"/>
    <n v="0"/>
    <n v="1"/>
    <n v="0"/>
    <n v="2"/>
    <n v="0"/>
    <n v="2"/>
    <n v="1"/>
    <x v="0"/>
    <x v="0"/>
    <n v="582"/>
    <n v="213500"/>
  </r>
  <r>
    <x v="7"/>
    <n v="4"/>
    <s v="TA"/>
    <x v="0"/>
    <n v="894"/>
    <n v="0"/>
    <n v="0"/>
    <n v="0"/>
    <n v="1"/>
    <n v="0"/>
    <n v="2"/>
    <n v="1"/>
    <x v="1"/>
    <x v="1"/>
    <n v="1248"/>
    <n v="81000"/>
  </r>
  <r>
    <x v="3"/>
    <n v="5"/>
    <s v="TA"/>
    <x v="1"/>
    <n v="1422"/>
    <n v="915"/>
    <n v="0"/>
    <n v="0"/>
    <n v="2"/>
    <n v="0"/>
    <n v="5"/>
    <n v="2"/>
    <x v="1"/>
    <x v="0"/>
    <n v="560"/>
    <n v="90000"/>
  </r>
  <r>
    <x v="1"/>
    <n v="6"/>
    <s v="Gd"/>
    <x v="0"/>
    <n v="1103"/>
    <n v="0"/>
    <n v="0"/>
    <n v="0"/>
    <n v="1"/>
    <n v="0"/>
    <n v="2"/>
    <n v="1"/>
    <x v="0"/>
    <x v="0"/>
    <n v="440"/>
    <n v="110500"/>
  </r>
  <r>
    <x v="3"/>
    <n v="6"/>
    <s v="Ex"/>
    <x v="0"/>
    <n v="1154"/>
    <n v="0"/>
    <n v="0"/>
    <n v="0"/>
    <n v="1"/>
    <n v="1"/>
    <n v="3"/>
    <n v="1"/>
    <x v="1"/>
    <x v="0"/>
    <n v="480"/>
    <n v="154000"/>
  </r>
  <r>
    <x v="0"/>
    <n v="5"/>
    <s v="Ex"/>
    <x v="0"/>
    <n v="1306"/>
    <n v="954"/>
    <n v="1"/>
    <n v="0"/>
    <n v="2"/>
    <n v="1"/>
    <n v="3"/>
    <n v="1"/>
    <x v="0"/>
    <x v="0"/>
    <n v="533"/>
    <n v="328000"/>
  </r>
  <r>
    <x v="1"/>
    <n v="7"/>
    <s v="Gd"/>
    <x v="0"/>
    <n v="799"/>
    <n v="772"/>
    <n v="0"/>
    <n v="0"/>
    <n v="2"/>
    <n v="1"/>
    <n v="3"/>
    <n v="1"/>
    <x v="1"/>
    <x v="0"/>
    <n v="380"/>
    <n v="178000"/>
  </r>
  <r>
    <x v="1"/>
    <n v="6"/>
    <s v="TA"/>
    <x v="0"/>
    <n v="798"/>
    <n v="813"/>
    <n v="1"/>
    <n v="0"/>
    <n v="1"/>
    <n v="1"/>
    <n v="4"/>
    <n v="1"/>
    <x v="1"/>
    <x v="0"/>
    <n v="442"/>
    <n v="167900"/>
  </r>
  <r>
    <x v="1"/>
    <n v="4"/>
    <s v="Gd"/>
    <x v="0"/>
    <n v="1291"/>
    <n v="1230"/>
    <n v="1"/>
    <n v="0"/>
    <n v="2"/>
    <n v="1"/>
    <n v="5"/>
    <n v="1"/>
    <x v="1"/>
    <x v="0"/>
    <n v="576"/>
    <n v="151400"/>
  </r>
  <r>
    <x v="3"/>
    <n v="7"/>
    <s v="TA"/>
    <x v="0"/>
    <n v="893"/>
    <n v="0"/>
    <n v="0"/>
    <n v="1"/>
    <n v="1"/>
    <n v="0"/>
    <n v="2"/>
    <n v="1"/>
    <x v="0"/>
    <x v="0"/>
    <n v="576"/>
    <n v="135000"/>
  </r>
  <r>
    <x v="3"/>
    <n v="5"/>
    <s v="TA"/>
    <x v="0"/>
    <n v="1048"/>
    <n v="0"/>
    <n v="1"/>
    <n v="0"/>
    <n v="1"/>
    <n v="0"/>
    <n v="3"/>
    <n v="1"/>
    <x v="1"/>
    <x v="2"/>
    <n v="286"/>
    <n v="135000"/>
  </r>
  <r>
    <x v="1"/>
    <n v="6"/>
    <s v="Ex"/>
    <x v="0"/>
    <n v="829"/>
    <n v="727"/>
    <n v="0"/>
    <n v="0"/>
    <n v="1"/>
    <n v="1"/>
    <n v="4"/>
    <n v="1"/>
    <x v="1"/>
    <x v="0"/>
    <n v="441"/>
    <n v="154000"/>
  </r>
  <r>
    <x v="3"/>
    <n v="3"/>
    <s v="Fa"/>
    <x v="0"/>
    <n v="1002"/>
    <n v="454"/>
    <n v="1"/>
    <n v="1"/>
    <n v="1"/>
    <n v="0"/>
    <n v="4"/>
    <n v="1"/>
    <x v="1"/>
    <x v="2"/>
    <n v="280"/>
    <n v="91500"/>
  </r>
  <r>
    <x v="1"/>
    <n v="6"/>
    <s v="TA"/>
    <x v="0"/>
    <n v="698"/>
    <n v="728"/>
    <n v="0"/>
    <n v="0"/>
    <n v="1"/>
    <n v="1"/>
    <n v="3"/>
    <n v="1"/>
    <x v="1"/>
    <x v="0"/>
    <n v="440"/>
    <n v="159500"/>
  </r>
  <r>
    <x v="0"/>
    <n v="5"/>
    <s v="Ex"/>
    <x v="0"/>
    <n v="1240"/>
    <n v="0"/>
    <n v="0"/>
    <n v="0"/>
    <n v="2"/>
    <n v="0"/>
    <n v="2"/>
    <n v="1"/>
    <x v="0"/>
    <x v="1"/>
    <n v="826"/>
    <n v="194000"/>
  </r>
  <r>
    <x v="0"/>
    <n v="6"/>
    <s v="TA"/>
    <x v="0"/>
    <n v="960"/>
    <n v="780"/>
    <n v="0"/>
    <n v="0"/>
    <n v="1"/>
    <n v="1"/>
    <n v="3"/>
    <n v="1"/>
    <x v="1"/>
    <x v="2"/>
    <n v="240"/>
    <n v="219500"/>
  </r>
  <r>
    <x v="3"/>
    <n v="8"/>
    <s v="Gd"/>
    <x v="0"/>
    <n v="1096"/>
    <n v="370"/>
    <n v="0"/>
    <n v="1"/>
    <n v="2"/>
    <n v="0"/>
    <n v="3"/>
    <n v="1"/>
    <x v="0"/>
    <x v="0"/>
    <n v="566"/>
    <n v="170000"/>
  </r>
  <r>
    <x v="3"/>
    <n v="5"/>
    <s v="Ex"/>
    <x v="0"/>
    <n v="1096"/>
    <n v="0"/>
    <n v="1"/>
    <n v="0"/>
    <n v="1"/>
    <n v="0"/>
    <n v="3"/>
    <n v="1"/>
    <x v="1"/>
    <x v="2"/>
    <n v="299"/>
    <n v="138800"/>
  </r>
  <r>
    <x v="1"/>
    <n v="5"/>
    <s v="Ex"/>
    <x v="0"/>
    <n v="848"/>
    <n v="0"/>
    <n v="1"/>
    <n v="0"/>
    <n v="1"/>
    <n v="0"/>
    <n v="1"/>
    <n v="1"/>
    <x v="0"/>
    <x v="0"/>
    <n v="420"/>
    <n v="155900"/>
  </r>
  <r>
    <x v="3"/>
    <n v="5"/>
    <s v="Gd"/>
    <x v="0"/>
    <n v="990"/>
    <n v="0"/>
    <n v="0"/>
    <n v="0"/>
    <n v="1"/>
    <n v="0"/>
    <n v="3"/>
    <n v="1"/>
    <x v="1"/>
    <x v="2"/>
    <n v="299"/>
    <n v="126000"/>
  </r>
  <r>
    <x v="1"/>
    <n v="7"/>
    <s v="Ex"/>
    <x v="0"/>
    <n v="1258"/>
    <n v="0"/>
    <n v="0"/>
    <n v="1"/>
    <n v="2"/>
    <n v="0"/>
    <n v="3"/>
    <n v="1"/>
    <x v="0"/>
    <x v="0"/>
    <n v="528"/>
    <n v="145000"/>
  </r>
  <r>
    <x v="3"/>
    <n v="5"/>
    <s v="Fa"/>
    <x v="0"/>
    <n v="1040"/>
    <n v="0"/>
    <n v="1"/>
    <n v="0"/>
    <n v="1"/>
    <n v="1"/>
    <n v="3"/>
    <n v="1"/>
    <x v="1"/>
    <x v="2"/>
    <n v="308"/>
    <n v="133000"/>
  </r>
  <r>
    <x v="0"/>
    <n v="5"/>
    <s v="Ex"/>
    <x v="0"/>
    <n v="1459"/>
    <n v="0"/>
    <n v="0"/>
    <n v="0"/>
    <n v="2"/>
    <n v="0"/>
    <n v="3"/>
    <n v="1"/>
    <x v="0"/>
    <x v="0"/>
    <n v="527"/>
    <n v="192000"/>
  </r>
  <r>
    <x v="1"/>
    <n v="6"/>
    <s v="TA"/>
    <x v="0"/>
    <n v="1251"/>
    <n v="0"/>
    <n v="1"/>
    <n v="0"/>
    <n v="1"/>
    <n v="0"/>
    <n v="3"/>
    <n v="1"/>
    <x v="1"/>
    <x v="2"/>
    <n v="461"/>
    <n v="160000"/>
  </r>
  <r>
    <x v="1"/>
    <n v="5"/>
    <s v="Gd"/>
    <x v="0"/>
    <n v="691"/>
    <n v="807"/>
    <n v="0"/>
    <n v="0"/>
    <n v="2"/>
    <n v="1"/>
    <n v="3"/>
    <n v="1"/>
    <x v="1"/>
    <x v="0"/>
    <n v="409"/>
    <n v="187500"/>
  </r>
  <r>
    <x v="1"/>
    <n v="6"/>
    <s v="Ex"/>
    <x v="0"/>
    <n v="996"/>
    <n v="0"/>
    <n v="1"/>
    <n v="0"/>
    <n v="1"/>
    <n v="0"/>
    <n v="2"/>
    <n v="1"/>
    <x v="0"/>
    <x v="0"/>
    <n v="564"/>
    <n v="147000"/>
  </r>
  <r>
    <x v="5"/>
    <n v="5"/>
    <s v="TA"/>
    <x v="0"/>
    <n v="546"/>
    <n v="546"/>
    <n v="0"/>
    <n v="0"/>
    <n v="1"/>
    <n v="1"/>
    <n v="3"/>
    <n v="1"/>
    <x v="1"/>
    <x v="2"/>
    <n v="286"/>
    <n v="83500"/>
  </r>
  <r>
    <x v="2"/>
    <n v="5"/>
    <s v="Ex"/>
    <x v="0"/>
    <n v="1082"/>
    <n v="871"/>
    <n v="0"/>
    <n v="0"/>
    <n v="2"/>
    <n v="1"/>
    <n v="3"/>
    <n v="1"/>
    <x v="0"/>
    <x v="1"/>
    <n v="1043"/>
    <n v="252000"/>
  </r>
  <r>
    <x v="0"/>
    <n v="5"/>
    <s v="Ex"/>
    <x v="0"/>
    <n v="970"/>
    <n v="739"/>
    <n v="0"/>
    <n v="0"/>
    <n v="2"/>
    <n v="0"/>
    <n v="3"/>
    <n v="1"/>
    <x v="0"/>
    <x v="0"/>
    <n v="380"/>
    <n v="137500"/>
  </r>
  <r>
    <x v="2"/>
    <n v="5"/>
    <s v="Ex"/>
    <x v="0"/>
    <n v="1247"/>
    <n v="0"/>
    <n v="1"/>
    <n v="0"/>
    <n v="1"/>
    <n v="1"/>
    <n v="1"/>
    <n v="1"/>
    <x v="0"/>
    <x v="0"/>
    <n v="550"/>
    <n v="197000"/>
  </r>
  <r>
    <x v="7"/>
    <n v="4"/>
    <s v="Fa"/>
    <x v="1"/>
    <n v="1040"/>
    <n v="0"/>
    <n v="0"/>
    <n v="0"/>
    <n v="2"/>
    <n v="0"/>
    <n v="2"/>
    <n v="2"/>
    <x v="1"/>
    <x v="0"/>
    <n v="400"/>
    <n v="92900"/>
  </r>
  <r>
    <x v="0"/>
    <n v="5"/>
    <s v="Ex"/>
    <x v="0"/>
    <n v="624"/>
    <n v="628"/>
    <n v="1"/>
    <n v="0"/>
    <n v="2"/>
    <n v="1"/>
    <n v="2"/>
    <n v="1"/>
    <x v="0"/>
    <x v="0"/>
    <n v="462"/>
    <n v="160000"/>
  </r>
  <r>
    <x v="1"/>
    <n v="5"/>
    <s v="Fa"/>
    <x v="0"/>
    <n v="1390"/>
    <n v="304"/>
    <n v="0"/>
    <n v="0"/>
    <n v="2"/>
    <n v="0"/>
    <n v="4"/>
    <n v="1"/>
    <x v="1"/>
    <x v="0"/>
    <n v="576"/>
    <n v="136500"/>
  </r>
  <r>
    <x v="3"/>
    <n v="8"/>
    <s v="Gd"/>
    <x v="0"/>
    <n v="1200"/>
    <n v="0"/>
    <n v="1"/>
    <n v="0"/>
    <n v="1"/>
    <n v="1"/>
    <n v="1"/>
    <n v="1"/>
    <x v="0"/>
    <x v="0"/>
    <n v="884"/>
    <n v="146000"/>
  </r>
  <r>
    <x v="3"/>
    <n v="7"/>
    <s v="Ex"/>
    <x v="0"/>
    <n v="936"/>
    <n v="0"/>
    <n v="1"/>
    <n v="0"/>
    <n v="1"/>
    <n v="0"/>
    <n v="2"/>
    <n v="1"/>
    <x v="1"/>
    <x v="2"/>
    <n v="308"/>
    <n v="129000"/>
  </r>
  <r>
    <x v="1"/>
    <n v="5"/>
    <s v="Gd"/>
    <x v="0"/>
    <n v="1314"/>
    <n v="0"/>
    <n v="0"/>
    <n v="0"/>
    <n v="2"/>
    <n v="0"/>
    <n v="3"/>
    <n v="1"/>
    <x v="0"/>
    <x v="0"/>
    <n v="440"/>
    <n v="176432"/>
  </r>
  <r>
    <x v="1"/>
    <n v="7"/>
    <s v="TA"/>
    <x v="0"/>
    <n v="773"/>
    <n v="582"/>
    <n v="0"/>
    <n v="0"/>
    <n v="1"/>
    <n v="1"/>
    <n v="3"/>
    <n v="1"/>
    <x v="0"/>
    <x v="3"/>
    <n v="0"/>
    <n v="127000"/>
  </r>
  <r>
    <x v="2"/>
    <n v="5"/>
    <s v="Ex"/>
    <x v="0"/>
    <n v="1088"/>
    <n v="0"/>
    <n v="0"/>
    <n v="0"/>
    <n v="1"/>
    <n v="1"/>
    <n v="2"/>
    <n v="1"/>
    <x v="0"/>
    <x v="0"/>
    <n v="461"/>
    <n v="170000"/>
  </r>
  <r>
    <x v="5"/>
    <n v="6"/>
    <s v="TA"/>
    <x v="0"/>
    <n v="757"/>
    <n v="567"/>
    <n v="0"/>
    <n v="0"/>
    <n v="1"/>
    <n v="0"/>
    <n v="3"/>
    <n v="1"/>
    <x v="1"/>
    <x v="2"/>
    <n v="240"/>
    <n v="128000"/>
  </r>
  <r>
    <x v="0"/>
    <n v="5"/>
    <s v="TA"/>
    <x v="0"/>
    <n v="1601"/>
    <n v="0"/>
    <n v="0"/>
    <n v="0"/>
    <n v="2"/>
    <n v="0"/>
    <n v="3"/>
    <n v="1"/>
    <x v="1"/>
    <x v="0"/>
    <n v="478"/>
    <n v="157000"/>
  </r>
  <r>
    <x v="9"/>
    <n v="5"/>
    <s v="TA"/>
    <x v="1"/>
    <n v="438"/>
    <n v="0"/>
    <n v="0"/>
    <n v="0"/>
    <n v="1"/>
    <n v="0"/>
    <n v="1"/>
    <n v="1"/>
    <x v="3"/>
    <x v="2"/>
    <n v="246"/>
    <n v="60000"/>
  </r>
  <r>
    <x v="3"/>
    <n v="5"/>
    <s v="TA"/>
    <x v="0"/>
    <n v="950"/>
    <n v="0"/>
    <n v="0"/>
    <n v="0"/>
    <n v="1"/>
    <n v="0"/>
    <n v="3"/>
    <n v="1"/>
    <x v="1"/>
    <x v="2"/>
    <n v="280"/>
    <n v="119500"/>
  </r>
  <r>
    <x v="3"/>
    <n v="7"/>
    <s v="Ex"/>
    <x v="0"/>
    <n v="1134"/>
    <n v="0"/>
    <n v="0"/>
    <n v="0"/>
    <n v="1"/>
    <n v="0"/>
    <n v="2"/>
    <n v="1"/>
    <x v="1"/>
    <x v="2"/>
    <n v="254"/>
    <n v="135000"/>
  </r>
  <r>
    <x v="1"/>
    <n v="6"/>
    <s v="Ex"/>
    <x v="0"/>
    <n v="1194"/>
    <n v="0"/>
    <n v="0"/>
    <n v="1"/>
    <n v="1"/>
    <n v="0"/>
    <n v="3"/>
    <n v="1"/>
    <x v="1"/>
    <x v="0"/>
    <n v="539"/>
    <n v="159500"/>
  </r>
  <r>
    <x v="3"/>
    <n v="5"/>
    <s v="TA"/>
    <x v="0"/>
    <n v="630"/>
    <n v="672"/>
    <n v="0"/>
    <n v="0"/>
    <n v="2"/>
    <n v="1"/>
    <n v="3"/>
    <n v="1"/>
    <x v="1"/>
    <x v="0"/>
    <n v="440"/>
    <n v="106000"/>
  </r>
  <r>
    <x v="2"/>
    <n v="5"/>
    <s v="Ex"/>
    <x v="0"/>
    <n v="1500"/>
    <n v="1122"/>
    <n v="1"/>
    <n v="0"/>
    <n v="2"/>
    <n v="1"/>
    <n v="3"/>
    <n v="1"/>
    <x v="0"/>
    <x v="0"/>
    <n v="712"/>
    <n v="325000"/>
  </r>
  <r>
    <x v="0"/>
    <n v="5"/>
    <s v="Gd"/>
    <x v="0"/>
    <n v="1442"/>
    <n v="0"/>
    <n v="1"/>
    <n v="0"/>
    <n v="2"/>
    <n v="0"/>
    <n v="3"/>
    <n v="1"/>
    <x v="0"/>
    <x v="0"/>
    <n v="719"/>
    <n v="179900"/>
  </r>
  <r>
    <x v="0"/>
    <n v="5"/>
    <s v="Ex"/>
    <x v="0"/>
    <n v="887"/>
    <n v="1134"/>
    <n v="0"/>
    <n v="0"/>
    <n v="2"/>
    <n v="1"/>
    <n v="3"/>
    <n v="1"/>
    <x v="0"/>
    <x v="0"/>
    <n v="422"/>
    <n v="274725"/>
  </r>
  <r>
    <x v="1"/>
    <n v="5"/>
    <s v="Ex"/>
    <x v="0"/>
    <n v="948"/>
    <n v="742"/>
    <n v="0"/>
    <n v="0"/>
    <n v="2"/>
    <n v="1"/>
    <n v="3"/>
    <n v="1"/>
    <x v="1"/>
    <x v="0"/>
    <n v="463"/>
    <n v="181000"/>
  </r>
  <r>
    <x v="2"/>
    <n v="5"/>
    <s v="Ex"/>
    <x v="0"/>
    <n v="1836"/>
    <n v="0"/>
    <n v="1"/>
    <n v="0"/>
    <n v="2"/>
    <n v="0"/>
    <n v="3"/>
    <n v="1"/>
    <x v="0"/>
    <x v="1"/>
    <n v="862"/>
    <n v="280000"/>
  </r>
  <r>
    <x v="1"/>
    <n v="5"/>
    <s v="Gd"/>
    <x v="0"/>
    <n v="773"/>
    <n v="885"/>
    <n v="1"/>
    <n v="0"/>
    <n v="2"/>
    <n v="1"/>
    <n v="3"/>
    <n v="1"/>
    <x v="1"/>
    <x v="0"/>
    <n v="431"/>
    <n v="188000"/>
  </r>
  <r>
    <x v="0"/>
    <n v="6"/>
    <s v="TA"/>
    <x v="0"/>
    <n v="1098"/>
    <n v="866"/>
    <n v="0"/>
    <n v="0"/>
    <n v="2"/>
    <n v="1"/>
    <n v="4"/>
    <n v="1"/>
    <x v="1"/>
    <x v="0"/>
    <n v="483"/>
    <n v="205000"/>
  </r>
  <r>
    <x v="3"/>
    <n v="7"/>
    <s v="TA"/>
    <x v="0"/>
    <n v="816"/>
    <n v="0"/>
    <n v="1"/>
    <n v="0"/>
    <n v="1"/>
    <n v="0"/>
    <n v="2"/>
    <n v="1"/>
    <x v="1"/>
    <x v="2"/>
    <n v="308"/>
    <n v="129900"/>
  </r>
  <r>
    <x v="3"/>
    <n v="7"/>
    <s v="Gd"/>
    <x v="0"/>
    <n v="1008"/>
    <n v="0"/>
    <n v="1"/>
    <n v="0"/>
    <n v="1"/>
    <n v="0"/>
    <n v="2"/>
    <n v="1"/>
    <x v="0"/>
    <x v="2"/>
    <n v="240"/>
    <n v="134500"/>
  </r>
  <r>
    <x v="3"/>
    <n v="7"/>
    <s v="Ex"/>
    <x v="0"/>
    <n v="833"/>
    <n v="0"/>
    <n v="0"/>
    <n v="0"/>
    <n v="1"/>
    <n v="0"/>
    <n v="2"/>
    <n v="1"/>
    <x v="0"/>
    <x v="2"/>
    <n v="326"/>
    <n v="117000"/>
  </r>
  <r>
    <x v="2"/>
    <n v="5"/>
    <s v="Ex"/>
    <x v="0"/>
    <n v="1734"/>
    <n v="0"/>
    <n v="1"/>
    <n v="0"/>
    <n v="2"/>
    <n v="0"/>
    <n v="3"/>
    <n v="1"/>
    <x v="2"/>
    <x v="1"/>
    <n v="928"/>
    <n v="318000"/>
  </r>
  <r>
    <x v="2"/>
    <n v="5"/>
    <s v="Ex"/>
    <x v="0"/>
    <n v="779"/>
    <n v="640"/>
    <n v="1"/>
    <n v="0"/>
    <n v="2"/>
    <n v="1"/>
    <n v="3"/>
    <n v="1"/>
    <x v="0"/>
    <x v="0"/>
    <n v="527"/>
    <n v="184100"/>
  </r>
  <r>
    <x v="3"/>
    <n v="7"/>
    <s v="Ex"/>
    <x v="0"/>
    <n v="894"/>
    <n v="0"/>
    <n v="1"/>
    <n v="0"/>
    <n v="1"/>
    <n v="0"/>
    <n v="3"/>
    <n v="1"/>
    <x v="0"/>
    <x v="0"/>
    <n v="450"/>
    <n v="130000"/>
  </r>
  <r>
    <x v="3"/>
    <n v="6"/>
    <s v="TA"/>
    <x v="0"/>
    <n v="1021"/>
    <n v="580"/>
    <n v="0"/>
    <n v="1"/>
    <n v="1"/>
    <n v="0"/>
    <n v="3"/>
    <n v="1"/>
    <x v="1"/>
    <x v="2"/>
    <n v="300"/>
    <n v="140000"/>
  </r>
  <r>
    <x v="3"/>
    <n v="5"/>
    <s v="TA"/>
    <x v="0"/>
    <n v="1040"/>
    <n v="0"/>
    <n v="0"/>
    <n v="0"/>
    <n v="1"/>
    <n v="0"/>
    <n v="3"/>
    <n v="1"/>
    <x v="1"/>
    <x v="2"/>
    <n v="286"/>
    <n v="133700"/>
  </r>
  <r>
    <x v="1"/>
    <n v="5"/>
    <s v="TA"/>
    <x v="0"/>
    <n v="1012"/>
    <n v="0"/>
    <n v="0"/>
    <n v="0"/>
    <n v="1"/>
    <n v="0"/>
    <n v="2"/>
    <n v="1"/>
    <x v="1"/>
    <x v="2"/>
    <n v="308"/>
    <n v="118400"/>
  </r>
  <r>
    <x v="0"/>
    <n v="5"/>
    <s v="Ex"/>
    <x v="0"/>
    <n v="1552"/>
    <n v="0"/>
    <n v="0"/>
    <n v="0"/>
    <n v="2"/>
    <n v="0"/>
    <n v="3"/>
    <n v="1"/>
    <x v="0"/>
    <x v="1"/>
    <n v="782"/>
    <n v="212900"/>
  </r>
  <r>
    <x v="5"/>
    <n v="3"/>
    <s v="Ex"/>
    <x v="0"/>
    <n v="960"/>
    <n v="0"/>
    <n v="0"/>
    <n v="0"/>
    <n v="1"/>
    <n v="0"/>
    <n v="3"/>
    <n v="1"/>
    <x v="1"/>
    <x v="2"/>
    <n v="288"/>
    <n v="112000"/>
  </r>
  <r>
    <x v="3"/>
    <n v="9"/>
    <s v="Ex"/>
    <x v="0"/>
    <n v="698"/>
    <n v="0"/>
    <n v="0"/>
    <n v="1"/>
    <n v="1"/>
    <n v="0"/>
    <n v="2"/>
    <n v="1"/>
    <x v="1"/>
    <x v="3"/>
    <n v="0"/>
    <n v="118000"/>
  </r>
  <r>
    <x v="0"/>
    <n v="5"/>
    <s v="Gd"/>
    <x v="0"/>
    <n v="812"/>
    <n v="670"/>
    <n v="0"/>
    <n v="0"/>
    <n v="2"/>
    <n v="1"/>
    <n v="3"/>
    <n v="1"/>
    <x v="0"/>
    <x v="0"/>
    <n v="392"/>
    <n v="163900"/>
  </r>
  <r>
    <x v="5"/>
    <n v="5"/>
    <s v="TA"/>
    <x v="0"/>
    <n v="1005"/>
    <n v="0"/>
    <n v="0"/>
    <n v="0"/>
    <n v="1"/>
    <n v="0"/>
    <n v="2"/>
    <n v="1"/>
    <x v="3"/>
    <x v="0"/>
    <n v="672"/>
    <n v="115000"/>
  </r>
  <r>
    <x v="0"/>
    <n v="5"/>
    <s v="Ex"/>
    <x v="0"/>
    <n v="1555"/>
    <n v="0"/>
    <n v="0"/>
    <n v="0"/>
    <n v="2"/>
    <n v="0"/>
    <n v="2"/>
    <n v="1"/>
    <x v="0"/>
    <x v="1"/>
    <n v="660"/>
    <n v="174000"/>
  </r>
  <r>
    <x v="0"/>
    <n v="5"/>
    <s v="Ex"/>
    <x v="0"/>
    <n v="1530"/>
    <n v="0"/>
    <n v="1"/>
    <n v="0"/>
    <n v="2"/>
    <n v="0"/>
    <n v="3"/>
    <n v="1"/>
    <x v="0"/>
    <x v="1"/>
    <n v="630"/>
    <n v="259000"/>
  </r>
  <r>
    <x v="0"/>
    <n v="5"/>
    <s v="Ex"/>
    <x v="0"/>
    <n v="847"/>
    <n v="1112"/>
    <n v="0"/>
    <n v="0"/>
    <n v="2"/>
    <n v="1"/>
    <n v="4"/>
    <n v="1"/>
    <x v="0"/>
    <x v="0"/>
    <n v="434"/>
    <n v="215000"/>
  </r>
  <r>
    <x v="3"/>
    <n v="5"/>
    <s v="TA"/>
    <x v="0"/>
    <n v="936"/>
    <n v="0"/>
    <n v="1"/>
    <n v="0"/>
    <n v="1"/>
    <n v="0"/>
    <n v="2"/>
    <n v="1"/>
    <x v="1"/>
    <x v="0"/>
    <n v="672"/>
    <n v="140000"/>
  </r>
  <r>
    <x v="5"/>
    <n v="3"/>
    <s v="TA"/>
    <x v="0"/>
    <n v="1328"/>
    <n v="653"/>
    <n v="1"/>
    <n v="0"/>
    <n v="2"/>
    <n v="0"/>
    <n v="4"/>
    <n v="1"/>
    <x v="0"/>
    <x v="0"/>
    <n v="576"/>
    <n v="135000"/>
  </r>
  <r>
    <x v="3"/>
    <n v="5"/>
    <s v="TA"/>
    <x v="0"/>
    <n v="974"/>
    <n v="0"/>
    <n v="0"/>
    <n v="0"/>
    <n v="1"/>
    <n v="0"/>
    <n v="3"/>
    <n v="1"/>
    <x v="1"/>
    <x v="3"/>
    <n v="0"/>
    <n v="93500"/>
  </r>
  <r>
    <x v="1"/>
    <n v="4"/>
    <s v="TA"/>
    <x v="0"/>
    <n v="1178"/>
    <n v="1032"/>
    <n v="0"/>
    <n v="0"/>
    <n v="2"/>
    <n v="0"/>
    <n v="5"/>
    <n v="1"/>
    <x v="3"/>
    <x v="2"/>
    <n v="205"/>
    <n v="117500"/>
  </r>
  <r>
    <x v="2"/>
    <n v="5"/>
    <s v="Ex"/>
    <x v="0"/>
    <n v="1142"/>
    <n v="878"/>
    <n v="0"/>
    <n v="0"/>
    <n v="2"/>
    <n v="1"/>
    <n v="3"/>
    <n v="1"/>
    <x v="0"/>
    <x v="0"/>
    <n v="466"/>
    <n v="239500"/>
  </r>
  <r>
    <x v="1"/>
    <n v="5"/>
    <s v="Gd"/>
    <x v="0"/>
    <n v="916"/>
    <n v="684"/>
    <n v="0"/>
    <n v="0"/>
    <n v="2"/>
    <n v="1"/>
    <n v="3"/>
    <n v="1"/>
    <x v="1"/>
    <x v="0"/>
    <n v="460"/>
    <n v="169000"/>
  </r>
  <r>
    <x v="1"/>
    <n v="5"/>
    <s v="TA"/>
    <x v="1"/>
    <n v="986"/>
    <n v="0"/>
    <n v="0"/>
    <n v="0"/>
    <n v="1"/>
    <n v="0"/>
    <n v="2"/>
    <n v="1"/>
    <x v="1"/>
    <x v="2"/>
    <n v="180"/>
    <n v="102000"/>
  </r>
  <r>
    <x v="1"/>
    <n v="5"/>
    <s v="TA"/>
    <x v="0"/>
    <n v="1032"/>
    <n v="220"/>
    <n v="0"/>
    <n v="0"/>
    <n v="1"/>
    <n v="0"/>
    <n v="3"/>
    <n v="1"/>
    <x v="1"/>
    <x v="2"/>
    <n v="288"/>
    <n v="119000"/>
  </r>
  <r>
    <x v="3"/>
    <n v="8"/>
    <s v="Gd"/>
    <x v="1"/>
    <n v="780"/>
    <n v="240"/>
    <n v="0"/>
    <n v="0"/>
    <n v="1"/>
    <n v="0"/>
    <n v="2"/>
    <n v="1"/>
    <x v="1"/>
    <x v="3"/>
    <n v="0"/>
    <n v="94000"/>
  </r>
  <r>
    <x v="1"/>
    <n v="5"/>
    <s v="TA"/>
    <x v="0"/>
    <n v="1567"/>
    <n v="0"/>
    <n v="1"/>
    <n v="0"/>
    <n v="2"/>
    <n v="0"/>
    <n v="2"/>
    <n v="1"/>
    <x v="0"/>
    <x v="0"/>
    <n v="714"/>
    <n v="196000"/>
  </r>
  <r>
    <x v="3"/>
    <n v="5"/>
    <s v="TA"/>
    <x v="0"/>
    <n v="1167"/>
    <n v="0"/>
    <n v="0"/>
    <n v="0"/>
    <n v="1"/>
    <n v="0"/>
    <n v="3"/>
    <n v="1"/>
    <x v="1"/>
    <x v="0"/>
    <n v="495"/>
    <n v="144000"/>
  </r>
  <r>
    <x v="3"/>
    <n v="7"/>
    <s v="TA"/>
    <x v="0"/>
    <n v="952"/>
    <n v="0"/>
    <n v="1"/>
    <n v="0"/>
    <n v="1"/>
    <n v="0"/>
    <n v="2"/>
    <n v="1"/>
    <x v="1"/>
    <x v="0"/>
    <n v="840"/>
    <n v="139000"/>
  </r>
  <r>
    <x v="3"/>
    <n v="7"/>
    <s v="Ex"/>
    <x v="0"/>
    <n v="1088"/>
    <n v="780"/>
    <n v="1"/>
    <n v="0"/>
    <n v="2"/>
    <n v="1"/>
    <n v="4"/>
    <n v="1"/>
    <x v="0"/>
    <x v="0"/>
    <n v="484"/>
    <n v="197500"/>
  </r>
  <r>
    <x v="2"/>
    <n v="5"/>
    <s v="Ex"/>
    <x v="0"/>
    <n v="1466"/>
    <n v="1362"/>
    <n v="1"/>
    <n v="0"/>
    <n v="3"/>
    <n v="0"/>
    <n v="4"/>
    <n v="1"/>
    <x v="0"/>
    <x v="1"/>
    <n v="1052"/>
    <n v="424870"/>
  </r>
  <r>
    <x v="3"/>
    <n v="3"/>
    <s v="TA"/>
    <x v="0"/>
    <n v="1006"/>
    <n v="0"/>
    <n v="0"/>
    <n v="0"/>
    <n v="1"/>
    <n v="0"/>
    <n v="3"/>
    <n v="1"/>
    <x v="1"/>
    <x v="3"/>
    <n v="0"/>
    <n v="80000"/>
  </r>
  <r>
    <x v="5"/>
    <n v="4"/>
    <s v="Fa"/>
    <x v="1"/>
    <n v="672"/>
    <n v="252"/>
    <n v="1"/>
    <n v="0"/>
    <n v="1"/>
    <n v="0"/>
    <n v="2"/>
    <n v="1"/>
    <x v="3"/>
    <x v="2"/>
    <n v="280"/>
    <n v="80000"/>
  </r>
  <r>
    <x v="3"/>
    <n v="6"/>
    <s v="Ex"/>
    <x v="0"/>
    <n v="1042"/>
    <n v="534"/>
    <n v="0"/>
    <n v="0"/>
    <n v="1"/>
    <n v="0"/>
    <n v="3"/>
    <n v="1"/>
    <x v="1"/>
    <x v="2"/>
    <n v="225"/>
    <n v="149000"/>
  </r>
  <r>
    <x v="1"/>
    <n v="5"/>
    <s v="TA"/>
    <x v="0"/>
    <n v="1298"/>
    <n v="0"/>
    <n v="1"/>
    <n v="0"/>
    <n v="2"/>
    <n v="0"/>
    <n v="3"/>
    <n v="1"/>
    <x v="0"/>
    <x v="0"/>
    <n v="403"/>
    <n v="180000"/>
  </r>
  <r>
    <x v="0"/>
    <n v="7"/>
    <s v="Ex"/>
    <x v="0"/>
    <n v="860"/>
    <n v="704"/>
    <n v="0"/>
    <n v="0"/>
    <n v="1"/>
    <n v="1"/>
    <n v="3"/>
    <n v="1"/>
    <x v="3"/>
    <x v="2"/>
    <n v="234"/>
    <n v="174500"/>
  </r>
  <r>
    <x v="0"/>
    <n v="7"/>
    <s v="TA"/>
    <x v="0"/>
    <n v="572"/>
    <n v="539"/>
    <n v="0"/>
    <n v="0"/>
    <n v="1"/>
    <n v="0"/>
    <n v="2"/>
    <n v="1"/>
    <x v="1"/>
    <x v="2"/>
    <n v="288"/>
    <n v="116900"/>
  </r>
  <r>
    <x v="0"/>
    <n v="9"/>
    <s v="Ex"/>
    <x v="0"/>
    <n v="832"/>
    <n v="650"/>
    <n v="0"/>
    <n v="1"/>
    <n v="1"/>
    <n v="0"/>
    <n v="3"/>
    <n v="1"/>
    <x v="1"/>
    <x v="0"/>
    <n v="324"/>
    <n v="143000"/>
  </r>
  <r>
    <x v="1"/>
    <n v="5"/>
    <s v="Ex"/>
    <x v="0"/>
    <n v="932"/>
    <n v="0"/>
    <n v="0"/>
    <n v="0"/>
    <n v="1"/>
    <n v="0"/>
    <n v="2"/>
    <n v="1"/>
    <x v="0"/>
    <x v="2"/>
    <n v="306"/>
    <n v="124000"/>
  </r>
  <r>
    <x v="3"/>
    <n v="4"/>
    <s v="TA"/>
    <x v="0"/>
    <n v="1466"/>
    <n v="0"/>
    <n v="0"/>
    <n v="0"/>
    <n v="1"/>
    <n v="1"/>
    <n v="3"/>
    <n v="1"/>
    <x v="3"/>
    <x v="0"/>
    <n v="528"/>
    <n v="149900"/>
  </r>
  <r>
    <x v="1"/>
    <n v="7"/>
    <s v="Ex"/>
    <x v="0"/>
    <n v="1811"/>
    <n v="0"/>
    <n v="0"/>
    <n v="0"/>
    <n v="1"/>
    <n v="0"/>
    <n v="2"/>
    <n v="1"/>
    <x v="2"/>
    <x v="0"/>
    <n v="470"/>
    <n v="230000"/>
  </r>
  <r>
    <x v="1"/>
    <n v="8"/>
    <s v="Ex"/>
    <x v="0"/>
    <n v="816"/>
    <n v="0"/>
    <n v="0"/>
    <n v="0"/>
    <n v="1"/>
    <n v="0"/>
    <n v="2"/>
    <n v="1"/>
    <x v="1"/>
    <x v="2"/>
    <n v="432"/>
    <n v="120500"/>
  </r>
  <r>
    <x v="0"/>
    <n v="6"/>
    <s v="TA"/>
    <x v="0"/>
    <n v="902"/>
    <n v="918"/>
    <n v="0"/>
    <n v="0"/>
    <n v="1"/>
    <n v="2"/>
    <n v="4"/>
    <n v="1"/>
    <x v="0"/>
    <x v="0"/>
    <n v="492"/>
    <n v="201800"/>
  </r>
  <r>
    <x v="3"/>
    <n v="8"/>
    <s v="TA"/>
    <x v="0"/>
    <n v="1437"/>
    <n v="0"/>
    <n v="1"/>
    <n v="0"/>
    <n v="2"/>
    <n v="0"/>
    <n v="3"/>
    <n v="1"/>
    <x v="0"/>
    <x v="0"/>
    <n v="528"/>
    <n v="218000"/>
  </r>
  <r>
    <x v="3"/>
    <n v="8"/>
    <s v="Gd"/>
    <x v="0"/>
    <n v="1265"/>
    <n v="0"/>
    <n v="0"/>
    <n v="1"/>
    <n v="2"/>
    <n v="0"/>
    <n v="3"/>
    <n v="1"/>
    <x v="0"/>
    <x v="0"/>
    <n v="502"/>
    <n v="179900"/>
  </r>
  <r>
    <x v="0"/>
    <n v="5"/>
    <s v="Ex"/>
    <x v="0"/>
    <n v="1314"/>
    <n v="0"/>
    <n v="1"/>
    <n v="0"/>
    <n v="2"/>
    <n v="0"/>
    <n v="2"/>
    <n v="1"/>
    <x v="0"/>
    <x v="0"/>
    <n v="626"/>
    <n v="230000"/>
  </r>
  <r>
    <x v="2"/>
    <n v="5"/>
    <s v="Ex"/>
    <x v="0"/>
    <n v="1580"/>
    <n v="0"/>
    <n v="0"/>
    <n v="0"/>
    <n v="2"/>
    <n v="0"/>
    <n v="3"/>
    <n v="1"/>
    <x v="0"/>
    <x v="1"/>
    <n v="830"/>
    <n v="235128"/>
  </r>
  <r>
    <x v="1"/>
    <n v="6"/>
    <s v="TA"/>
    <x v="0"/>
    <n v="943"/>
    <n v="933"/>
    <n v="0"/>
    <n v="0"/>
    <n v="2"/>
    <n v="1"/>
    <n v="4"/>
    <n v="1"/>
    <x v="0"/>
    <x v="0"/>
    <n v="540"/>
    <n v="185000"/>
  </r>
  <r>
    <x v="1"/>
    <n v="5"/>
    <s v="Fa"/>
    <x v="0"/>
    <n v="855"/>
    <n v="601"/>
    <n v="0"/>
    <n v="0"/>
    <n v="2"/>
    <n v="1"/>
    <n v="3"/>
    <n v="1"/>
    <x v="1"/>
    <x v="0"/>
    <n v="440"/>
    <n v="146000"/>
  </r>
  <r>
    <x v="1"/>
    <n v="7"/>
    <s v="Ex"/>
    <x v="0"/>
    <n v="1640"/>
    <n v="0"/>
    <n v="1"/>
    <n v="0"/>
    <n v="1"/>
    <n v="0"/>
    <n v="3"/>
    <n v="1"/>
    <x v="0"/>
    <x v="0"/>
    <n v="924"/>
    <n v="224000"/>
  </r>
  <r>
    <x v="3"/>
    <n v="5"/>
    <s v="Gd"/>
    <x v="0"/>
    <n v="894"/>
    <n v="0"/>
    <n v="0"/>
    <n v="0"/>
    <n v="1"/>
    <n v="0"/>
    <n v="3"/>
    <n v="1"/>
    <x v="1"/>
    <x v="0"/>
    <n v="450"/>
    <n v="129000"/>
  </r>
  <r>
    <x v="5"/>
    <n v="4"/>
    <s v="TA"/>
    <x v="0"/>
    <n v="1258"/>
    <n v="0"/>
    <n v="2"/>
    <n v="0"/>
    <n v="0"/>
    <n v="2"/>
    <n v="0"/>
    <n v="2"/>
    <x v="1"/>
    <x v="0"/>
    <n v="400"/>
    <n v="108959"/>
  </r>
  <r>
    <x v="3"/>
    <n v="7"/>
    <s v="Ex"/>
    <x v="0"/>
    <n v="1432"/>
    <n v="0"/>
    <n v="1"/>
    <n v="0"/>
    <n v="1"/>
    <n v="1"/>
    <n v="2"/>
    <n v="1"/>
    <x v="0"/>
    <x v="0"/>
    <n v="588"/>
    <n v="194000"/>
  </r>
  <r>
    <x v="0"/>
    <n v="5"/>
    <s v="Ex"/>
    <x v="0"/>
    <n v="1502"/>
    <n v="0"/>
    <n v="0"/>
    <n v="0"/>
    <n v="2"/>
    <n v="0"/>
    <n v="3"/>
    <n v="1"/>
    <x v="0"/>
    <x v="0"/>
    <n v="644"/>
    <n v="233170"/>
  </r>
  <r>
    <x v="2"/>
    <n v="5"/>
    <s v="Ex"/>
    <x v="0"/>
    <n v="1694"/>
    <n v="0"/>
    <n v="0"/>
    <n v="0"/>
    <n v="2"/>
    <n v="0"/>
    <n v="3"/>
    <n v="1"/>
    <x v="0"/>
    <x v="1"/>
    <n v="776"/>
    <n v="245350"/>
  </r>
  <r>
    <x v="1"/>
    <n v="5"/>
    <s v="Ex"/>
    <x v="0"/>
    <n v="959"/>
    <n v="712"/>
    <n v="1"/>
    <n v="0"/>
    <n v="2"/>
    <n v="1"/>
    <n v="3"/>
    <n v="1"/>
    <x v="1"/>
    <x v="0"/>
    <n v="472"/>
    <n v="173000"/>
  </r>
  <r>
    <x v="1"/>
    <n v="7"/>
    <s v="Ex"/>
    <x v="0"/>
    <n v="1236"/>
    <n v="872"/>
    <n v="0"/>
    <n v="0"/>
    <n v="2"/>
    <n v="0"/>
    <n v="4"/>
    <n v="1"/>
    <x v="0"/>
    <x v="0"/>
    <n v="540"/>
    <n v="235000"/>
  </r>
  <r>
    <x v="6"/>
    <n v="5"/>
    <s v="Ex"/>
    <x v="0"/>
    <n v="1831"/>
    <n v="1796"/>
    <n v="1"/>
    <n v="0"/>
    <n v="3"/>
    <n v="1"/>
    <n v="4"/>
    <n v="1"/>
    <x v="0"/>
    <x v="1"/>
    <n v="807"/>
    <n v="625000"/>
  </r>
  <r>
    <x v="1"/>
    <n v="6"/>
    <s v="TA"/>
    <x v="0"/>
    <n v="1118"/>
    <n v="0"/>
    <n v="1"/>
    <n v="0"/>
    <n v="1"/>
    <n v="0"/>
    <n v="3"/>
    <n v="1"/>
    <x v="1"/>
    <x v="2"/>
    <n v="358"/>
    <n v="171000"/>
  </r>
  <r>
    <x v="1"/>
    <n v="6"/>
    <s v="Ex"/>
    <x v="0"/>
    <n v="1261"/>
    <n v="0"/>
    <n v="1"/>
    <n v="0"/>
    <n v="1"/>
    <n v="0"/>
    <n v="3"/>
    <n v="1"/>
    <x v="1"/>
    <x v="0"/>
    <n v="433"/>
    <n v="163000"/>
  </r>
  <r>
    <x v="0"/>
    <n v="5"/>
    <s v="Ex"/>
    <x v="0"/>
    <n v="625"/>
    <n v="625"/>
    <n v="0"/>
    <n v="0"/>
    <n v="2"/>
    <n v="1"/>
    <n v="2"/>
    <n v="1"/>
    <x v="0"/>
    <x v="0"/>
    <n v="625"/>
    <n v="171900"/>
  </r>
  <r>
    <x v="3"/>
    <n v="6"/>
    <s v="TA"/>
    <x v="0"/>
    <n v="1636"/>
    <n v="971"/>
    <n v="0"/>
    <n v="0"/>
    <n v="3"/>
    <n v="0"/>
    <n v="3"/>
    <n v="1"/>
    <x v="2"/>
    <x v="3"/>
    <n v="0"/>
    <n v="200500"/>
  </r>
  <r>
    <x v="1"/>
    <n v="8"/>
    <s v="TA"/>
    <x v="0"/>
    <n v="1170"/>
    <n v="1175"/>
    <n v="0"/>
    <n v="0"/>
    <n v="2"/>
    <n v="1"/>
    <n v="4"/>
    <n v="1"/>
    <x v="1"/>
    <x v="0"/>
    <n v="360"/>
    <n v="239000"/>
  </r>
  <r>
    <x v="2"/>
    <n v="5"/>
    <s v="Ex"/>
    <x v="0"/>
    <n v="2129"/>
    <n v="743"/>
    <n v="0"/>
    <n v="0"/>
    <n v="2"/>
    <n v="1"/>
    <n v="4"/>
    <n v="1"/>
    <x v="0"/>
    <x v="0"/>
    <n v="541"/>
    <n v="285000"/>
  </r>
  <r>
    <x v="3"/>
    <n v="5"/>
    <s v="TA"/>
    <x v="0"/>
    <n v="923"/>
    <n v="0"/>
    <n v="1"/>
    <n v="0"/>
    <n v="1"/>
    <n v="0"/>
    <n v="3"/>
    <n v="1"/>
    <x v="1"/>
    <x v="2"/>
    <n v="264"/>
    <n v="119500"/>
  </r>
  <r>
    <x v="1"/>
    <n v="8"/>
    <s v="TA"/>
    <x v="0"/>
    <n v="818"/>
    <n v="406"/>
    <n v="0"/>
    <n v="0"/>
    <n v="1"/>
    <n v="0"/>
    <n v="3"/>
    <n v="1"/>
    <x v="1"/>
    <x v="2"/>
    <n v="210"/>
    <n v="115000"/>
  </r>
  <r>
    <x v="3"/>
    <n v="6"/>
    <s v="Ex"/>
    <x v="0"/>
    <n v="820"/>
    <n v="523"/>
    <n v="0"/>
    <n v="0"/>
    <n v="1"/>
    <n v="1"/>
    <n v="3"/>
    <n v="1"/>
    <x v="1"/>
    <x v="2"/>
    <n v="186"/>
    <n v="154900"/>
  </r>
  <r>
    <x v="3"/>
    <n v="5"/>
    <s v="Gd"/>
    <x v="0"/>
    <n v="1124"/>
    <n v="0"/>
    <n v="0"/>
    <n v="0"/>
    <n v="1"/>
    <n v="0"/>
    <n v="3"/>
    <n v="1"/>
    <x v="1"/>
    <x v="3"/>
    <n v="0"/>
    <n v="93000"/>
  </r>
  <r>
    <x v="0"/>
    <n v="5"/>
    <s v="Ex"/>
    <x v="0"/>
    <n v="1298"/>
    <n v="1216"/>
    <n v="0"/>
    <n v="0"/>
    <n v="2"/>
    <n v="1"/>
    <n v="4"/>
    <n v="1"/>
    <x v="1"/>
    <x v="0"/>
    <n v="693"/>
    <n v="250000"/>
  </r>
  <r>
    <x v="2"/>
    <n v="5"/>
    <s v="Ex"/>
    <x v="0"/>
    <n v="1652"/>
    <n v="0"/>
    <n v="1"/>
    <n v="1"/>
    <n v="2"/>
    <n v="0"/>
    <n v="2"/>
    <n v="1"/>
    <x v="0"/>
    <x v="0"/>
    <n v="482"/>
    <n v="392500"/>
  </r>
  <r>
    <x v="6"/>
    <n v="5"/>
    <s v="Ex"/>
    <x v="0"/>
    <n v="2411"/>
    <n v="2065"/>
    <n v="1"/>
    <n v="0"/>
    <n v="3"/>
    <n v="1"/>
    <n v="4"/>
    <n v="1"/>
    <x v="2"/>
    <x v="1"/>
    <n v="813"/>
    <n v="745000"/>
  </r>
  <r>
    <x v="3"/>
    <n v="6"/>
    <s v="Ex"/>
    <x v="0"/>
    <n v="1130"/>
    <n v="0"/>
    <n v="1"/>
    <n v="0"/>
    <n v="1"/>
    <n v="0"/>
    <n v="2"/>
    <n v="1"/>
    <x v="1"/>
    <x v="0"/>
    <n v="720"/>
    <n v="120000"/>
  </r>
  <r>
    <x v="3"/>
    <n v="4"/>
    <s v="Gd"/>
    <x v="0"/>
    <n v="1572"/>
    <n v="0"/>
    <n v="1"/>
    <n v="0"/>
    <n v="1"/>
    <n v="1"/>
    <n v="3"/>
    <n v="1"/>
    <x v="1"/>
    <x v="1"/>
    <n v="995"/>
    <n v="186700"/>
  </r>
  <r>
    <x v="3"/>
    <n v="7"/>
    <s v="Gd"/>
    <x v="0"/>
    <n v="949"/>
    <n v="272"/>
    <n v="1"/>
    <n v="0"/>
    <n v="1"/>
    <n v="0"/>
    <n v="4"/>
    <n v="1"/>
    <x v="1"/>
    <x v="2"/>
    <n v="392"/>
    <n v="104900"/>
  </r>
  <r>
    <x v="7"/>
    <n v="5"/>
    <s v="TA"/>
    <x v="0"/>
    <n v="1014"/>
    <n v="685"/>
    <n v="1"/>
    <n v="0"/>
    <n v="2"/>
    <n v="0"/>
    <n v="3"/>
    <n v="2"/>
    <x v="1"/>
    <x v="0"/>
    <n v="420"/>
    <n v="95000"/>
  </r>
  <r>
    <x v="2"/>
    <n v="5"/>
    <s v="Ex"/>
    <x v="0"/>
    <n v="1624"/>
    <n v="0"/>
    <n v="1"/>
    <n v="0"/>
    <n v="2"/>
    <n v="0"/>
    <n v="2"/>
    <n v="1"/>
    <x v="0"/>
    <x v="1"/>
    <n v="757"/>
    <n v="262000"/>
  </r>
  <r>
    <x v="0"/>
    <n v="5"/>
    <s v="Ex"/>
    <x v="0"/>
    <n v="831"/>
    <n v="829"/>
    <n v="0"/>
    <n v="0"/>
    <n v="2"/>
    <n v="1"/>
    <n v="3"/>
    <n v="1"/>
    <x v="0"/>
    <x v="0"/>
    <n v="493"/>
    <n v="195000"/>
  </r>
  <r>
    <x v="0"/>
    <n v="5"/>
    <s v="Gd"/>
    <x v="0"/>
    <n v="1028"/>
    <n v="776"/>
    <n v="0"/>
    <n v="0"/>
    <n v="2"/>
    <n v="1"/>
    <n v="3"/>
    <n v="1"/>
    <x v="0"/>
    <x v="0"/>
    <n v="442"/>
    <n v="189000"/>
  </r>
  <r>
    <x v="5"/>
    <n v="4"/>
    <s v="Ex"/>
    <x v="0"/>
    <n v="1622"/>
    <n v="0"/>
    <n v="1"/>
    <n v="0"/>
    <n v="1"/>
    <n v="0"/>
    <n v="3"/>
    <n v="1"/>
    <x v="1"/>
    <x v="4"/>
    <n v="1356"/>
    <n v="168000"/>
  </r>
  <r>
    <x v="2"/>
    <n v="5"/>
    <s v="Ex"/>
    <x v="0"/>
    <n v="764"/>
    <n v="677"/>
    <n v="0"/>
    <n v="0"/>
    <n v="2"/>
    <n v="1"/>
    <n v="2"/>
    <n v="1"/>
    <x v="0"/>
    <x v="0"/>
    <n v="492"/>
    <n v="174000"/>
  </r>
  <r>
    <x v="3"/>
    <n v="8"/>
    <s v="Gd"/>
    <x v="0"/>
    <n v="842"/>
    <n v="630"/>
    <n v="0"/>
    <n v="0"/>
    <n v="1"/>
    <n v="0"/>
    <n v="3"/>
    <n v="1"/>
    <x v="0"/>
    <x v="2"/>
    <n v="250"/>
    <n v="125000"/>
  </r>
  <r>
    <x v="1"/>
    <n v="5"/>
    <s v="Ex"/>
    <x v="0"/>
    <n v="1224"/>
    <n v="0"/>
    <n v="1"/>
    <n v="0"/>
    <n v="2"/>
    <n v="0"/>
    <n v="2"/>
    <n v="1"/>
    <x v="1"/>
    <x v="0"/>
    <n v="402"/>
    <n v="165000"/>
  </r>
  <r>
    <x v="1"/>
    <n v="7"/>
    <s v="TA"/>
    <x v="0"/>
    <n v="663"/>
    <n v="689"/>
    <n v="0"/>
    <n v="0"/>
    <n v="1"/>
    <n v="1"/>
    <n v="4"/>
    <n v="1"/>
    <x v="1"/>
    <x v="2"/>
    <n v="299"/>
    <n v="158000"/>
  </r>
  <r>
    <x v="1"/>
    <n v="5"/>
    <s v="Ex"/>
    <x v="0"/>
    <n v="728"/>
    <n v="728"/>
    <n v="0"/>
    <n v="0"/>
    <n v="2"/>
    <n v="1"/>
    <n v="3"/>
    <n v="1"/>
    <x v="0"/>
    <x v="0"/>
    <n v="400"/>
    <n v="176000"/>
  </r>
  <r>
    <x v="0"/>
    <n v="5"/>
    <s v="Ex"/>
    <x v="0"/>
    <n v="879"/>
    <n v="984"/>
    <n v="0"/>
    <n v="0"/>
    <n v="2"/>
    <n v="1"/>
    <n v="4"/>
    <n v="1"/>
    <x v="0"/>
    <x v="1"/>
    <n v="660"/>
    <n v="219210"/>
  </r>
  <r>
    <x v="0"/>
    <n v="6"/>
    <s v="Ex"/>
    <x v="0"/>
    <n v="815"/>
    <n v="875"/>
    <n v="0"/>
    <n v="0"/>
    <n v="1"/>
    <n v="0"/>
    <n v="3"/>
    <n v="1"/>
    <x v="1"/>
    <x v="2"/>
    <n v="225"/>
    <n v="144000"/>
  </r>
  <r>
    <x v="0"/>
    <n v="5"/>
    <s v="Ex"/>
    <x v="0"/>
    <n v="1212"/>
    <n v="0"/>
    <n v="0"/>
    <n v="0"/>
    <n v="2"/>
    <n v="0"/>
    <n v="3"/>
    <n v="1"/>
    <x v="0"/>
    <x v="0"/>
    <n v="573"/>
    <n v="178000"/>
  </r>
  <r>
    <x v="5"/>
    <n v="5"/>
    <s v="Gd"/>
    <x v="0"/>
    <n v="1382"/>
    <n v="0"/>
    <n v="0"/>
    <n v="0"/>
    <n v="1"/>
    <n v="1"/>
    <n v="3"/>
    <n v="1"/>
    <x v="1"/>
    <x v="0"/>
    <n v="459"/>
    <n v="148000"/>
  </r>
  <r>
    <x v="5"/>
    <n v="5"/>
    <s v="Gd"/>
    <x v="0"/>
    <n v="864"/>
    <n v="0"/>
    <n v="0"/>
    <n v="0"/>
    <n v="1"/>
    <n v="0"/>
    <n v="3"/>
    <n v="1"/>
    <x v="1"/>
    <x v="2"/>
    <n v="280"/>
    <n v="116050"/>
  </r>
  <r>
    <x v="0"/>
    <n v="5"/>
    <s v="Ex"/>
    <x v="0"/>
    <n v="866"/>
    <n v="913"/>
    <n v="0"/>
    <n v="0"/>
    <n v="2"/>
    <n v="1"/>
    <n v="3"/>
    <n v="1"/>
    <x v="0"/>
    <x v="0"/>
    <n v="546"/>
    <n v="197900"/>
  </r>
  <r>
    <x v="3"/>
    <n v="8"/>
    <s v="Ex"/>
    <x v="0"/>
    <n v="884"/>
    <n v="464"/>
    <n v="1"/>
    <n v="0"/>
    <n v="1"/>
    <n v="0"/>
    <n v="3"/>
    <n v="1"/>
    <x v="1"/>
    <x v="2"/>
    <n v="216"/>
    <n v="117000"/>
  </r>
  <r>
    <x v="0"/>
    <n v="5"/>
    <s v="Ex"/>
    <x v="0"/>
    <n v="1630"/>
    <n v="0"/>
    <n v="0"/>
    <n v="0"/>
    <n v="2"/>
    <n v="0"/>
    <n v="3"/>
    <n v="1"/>
    <x v="0"/>
    <x v="0"/>
    <n v="451"/>
    <n v="213000"/>
  </r>
  <r>
    <x v="3"/>
    <n v="6"/>
    <s v="Ex"/>
    <x v="0"/>
    <n v="1074"/>
    <n v="0"/>
    <n v="1"/>
    <n v="0"/>
    <n v="1"/>
    <n v="1"/>
    <n v="3"/>
    <n v="1"/>
    <x v="1"/>
    <x v="0"/>
    <n v="495"/>
    <n v="153500"/>
  </r>
  <r>
    <x v="0"/>
    <n v="7"/>
    <s v="Gd"/>
    <x v="0"/>
    <n v="2196"/>
    <n v="0"/>
    <n v="0"/>
    <n v="0"/>
    <n v="2"/>
    <n v="0"/>
    <n v="3"/>
    <n v="1"/>
    <x v="0"/>
    <x v="1"/>
    <n v="701"/>
    <n v="271900"/>
  </r>
  <r>
    <x v="5"/>
    <n v="4"/>
    <s v="TA"/>
    <x v="0"/>
    <n v="1056"/>
    <n v="0"/>
    <n v="1"/>
    <n v="0"/>
    <n v="1"/>
    <n v="0"/>
    <n v="2"/>
    <n v="1"/>
    <x v="1"/>
    <x v="2"/>
    <n v="384"/>
    <n v="107000"/>
  </r>
  <r>
    <x v="1"/>
    <n v="5"/>
    <s v="Ex"/>
    <x v="0"/>
    <n v="1700"/>
    <n v="0"/>
    <n v="1"/>
    <n v="0"/>
    <n v="2"/>
    <n v="0"/>
    <n v="3"/>
    <n v="1"/>
    <x v="0"/>
    <x v="0"/>
    <n v="544"/>
    <n v="200000"/>
  </r>
  <r>
    <x v="3"/>
    <n v="7"/>
    <s v="TA"/>
    <x v="0"/>
    <n v="1283"/>
    <n v="0"/>
    <n v="1"/>
    <n v="0"/>
    <n v="1"/>
    <n v="0"/>
    <n v="3"/>
    <n v="1"/>
    <x v="1"/>
    <x v="0"/>
    <n v="506"/>
    <n v="140000"/>
  </r>
  <r>
    <x v="2"/>
    <n v="5"/>
    <s v="Ex"/>
    <x v="0"/>
    <n v="1660"/>
    <n v="0"/>
    <n v="1"/>
    <n v="0"/>
    <n v="2"/>
    <n v="0"/>
    <n v="3"/>
    <n v="1"/>
    <x v="0"/>
    <x v="0"/>
    <n v="500"/>
    <n v="290000"/>
  </r>
  <r>
    <x v="1"/>
    <n v="5"/>
    <s v="Ex"/>
    <x v="0"/>
    <n v="1055"/>
    <n v="790"/>
    <n v="0"/>
    <n v="0"/>
    <n v="2"/>
    <n v="1"/>
    <n v="3"/>
    <n v="1"/>
    <x v="0"/>
    <x v="0"/>
    <n v="462"/>
    <n v="189000"/>
  </r>
  <r>
    <x v="2"/>
    <n v="7"/>
    <s v="Gd"/>
    <x v="0"/>
    <n v="1080"/>
    <n v="672"/>
    <n v="0"/>
    <n v="0"/>
    <n v="2"/>
    <n v="0"/>
    <n v="4"/>
    <n v="1"/>
    <x v="1"/>
    <x v="0"/>
    <n v="492"/>
    <n v="164000"/>
  </r>
  <r>
    <x v="5"/>
    <n v="6"/>
    <s v="TA"/>
    <x v="0"/>
    <n v="672"/>
    <n v="0"/>
    <n v="1"/>
    <n v="0"/>
    <n v="1"/>
    <n v="0"/>
    <n v="2"/>
    <n v="1"/>
    <x v="1"/>
    <x v="2"/>
    <n v="234"/>
    <n v="113000"/>
  </r>
  <r>
    <x v="5"/>
    <n v="9"/>
    <s v="Ex"/>
    <x v="0"/>
    <n v="960"/>
    <n v="0"/>
    <n v="1"/>
    <n v="1"/>
    <n v="0"/>
    <n v="0"/>
    <n v="0"/>
    <n v="1"/>
    <x v="1"/>
    <x v="2"/>
    <n v="364"/>
    <n v="145000"/>
  </r>
  <r>
    <x v="3"/>
    <n v="5"/>
    <s v="TA"/>
    <x v="0"/>
    <n v="999"/>
    <n v="0"/>
    <n v="1"/>
    <n v="0"/>
    <n v="1"/>
    <n v="0"/>
    <n v="3"/>
    <n v="1"/>
    <x v="1"/>
    <x v="2"/>
    <n v="300"/>
    <n v="134500"/>
  </r>
  <r>
    <x v="3"/>
    <n v="5"/>
    <s v="TA"/>
    <x v="0"/>
    <n v="894"/>
    <n v="0"/>
    <n v="0"/>
    <n v="0"/>
    <n v="1"/>
    <n v="0"/>
    <n v="3"/>
    <n v="1"/>
    <x v="1"/>
    <x v="2"/>
    <n v="384"/>
    <n v="125000"/>
  </r>
  <r>
    <x v="1"/>
    <n v="5"/>
    <s v="TA"/>
    <x v="0"/>
    <n v="1318"/>
    <n v="584"/>
    <n v="0"/>
    <n v="0"/>
    <n v="2"/>
    <n v="0"/>
    <n v="4"/>
    <n v="2"/>
    <x v="1"/>
    <x v="0"/>
    <n v="539"/>
    <n v="112000"/>
  </r>
  <r>
    <x v="2"/>
    <n v="5"/>
    <s v="Ex"/>
    <x v="0"/>
    <n v="1314"/>
    <n v="0"/>
    <n v="1"/>
    <n v="0"/>
    <n v="2"/>
    <n v="0"/>
    <n v="3"/>
    <n v="1"/>
    <x v="0"/>
    <x v="0"/>
    <n v="552"/>
    <n v="229456"/>
  </r>
  <r>
    <x v="5"/>
    <n v="5"/>
    <s v="Gd"/>
    <x v="1"/>
    <n v="672"/>
    <n v="240"/>
    <n v="0"/>
    <n v="0"/>
    <n v="1"/>
    <n v="0"/>
    <n v="2"/>
    <n v="1"/>
    <x v="1"/>
    <x v="3"/>
    <n v="0"/>
    <n v="80500"/>
  </r>
  <r>
    <x v="1"/>
    <n v="5"/>
    <s v="TA"/>
    <x v="0"/>
    <n v="672"/>
    <n v="546"/>
    <n v="0"/>
    <n v="0"/>
    <n v="1"/>
    <n v="1"/>
    <n v="3"/>
    <n v="1"/>
    <x v="1"/>
    <x v="3"/>
    <n v="0"/>
    <n v="91500"/>
  </r>
  <r>
    <x v="3"/>
    <n v="5"/>
    <s v="TA"/>
    <x v="0"/>
    <n v="912"/>
    <n v="0"/>
    <n v="0"/>
    <n v="0"/>
    <n v="1"/>
    <n v="0"/>
    <n v="2"/>
    <n v="1"/>
    <x v="1"/>
    <x v="2"/>
    <n v="288"/>
    <n v="115000"/>
  </r>
  <r>
    <x v="3"/>
    <n v="5"/>
    <s v="Ex"/>
    <x v="0"/>
    <n v="1211"/>
    <n v="0"/>
    <n v="0"/>
    <n v="0"/>
    <n v="1"/>
    <n v="0"/>
    <n v="3"/>
    <n v="1"/>
    <x v="1"/>
    <x v="2"/>
    <n v="322"/>
    <n v="134000"/>
  </r>
  <r>
    <x v="1"/>
    <n v="6"/>
    <s v="Ex"/>
    <x v="0"/>
    <n v="1168"/>
    <n v="678"/>
    <n v="0"/>
    <n v="0"/>
    <n v="2"/>
    <n v="0"/>
    <n v="3"/>
    <n v="1"/>
    <x v="1"/>
    <x v="2"/>
    <n v="315"/>
    <n v="143000"/>
  </r>
  <r>
    <x v="3"/>
    <n v="3"/>
    <s v="TA"/>
    <x v="1"/>
    <n v="2136"/>
    <n v="0"/>
    <n v="0"/>
    <n v="0"/>
    <n v="2"/>
    <n v="0"/>
    <n v="4"/>
    <n v="1"/>
    <x v="1"/>
    <x v="0"/>
    <n v="528"/>
    <n v="137900"/>
  </r>
  <r>
    <x v="0"/>
    <n v="5"/>
    <s v="Ex"/>
    <x v="0"/>
    <n v="788"/>
    <n v="702"/>
    <n v="1"/>
    <n v="0"/>
    <n v="2"/>
    <n v="1"/>
    <n v="3"/>
    <n v="1"/>
    <x v="0"/>
    <x v="0"/>
    <n v="388"/>
    <n v="184000"/>
  </r>
  <r>
    <x v="1"/>
    <n v="8"/>
    <s v="Ex"/>
    <x v="0"/>
    <n v="1138"/>
    <n v="0"/>
    <n v="0"/>
    <n v="1"/>
    <n v="1"/>
    <n v="0"/>
    <n v="3"/>
    <n v="1"/>
    <x v="1"/>
    <x v="2"/>
    <n v="264"/>
    <n v="145000"/>
  </r>
  <r>
    <x v="1"/>
    <n v="5"/>
    <s v="Ex"/>
    <x v="0"/>
    <n v="894"/>
    <n v="1039"/>
    <n v="0"/>
    <n v="0"/>
    <n v="2"/>
    <n v="1"/>
    <n v="4"/>
    <n v="1"/>
    <x v="0"/>
    <x v="1"/>
    <n v="668"/>
    <n v="214000"/>
  </r>
  <r>
    <x v="3"/>
    <n v="8"/>
    <s v="Ex"/>
    <x v="0"/>
    <n v="912"/>
    <n v="0"/>
    <n v="1"/>
    <n v="0"/>
    <n v="1"/>
    <n v="0"/>
    <n v="2"/>
    <n v="1"/>
    <x v="0"/>
    <x v="0"/>
    <n v="576"/>
    <n v="147000"/>
  </r>
  <r>
    <x v="4"/>
    <n v="5"/>
    <s v="Ex"/>
    <x v="0"/>
    <n v="1702"/>
    <n v="0"/>
    <n v="1"/>
    <n v="0"/>
    <n v="1"/>
    <n v="1"/>
    <n v="1"/>
    <n v="1"/>
    <x v="2"/>
    <x v="1"/>
    <n v="1052"/>
    <n v="367294"/>
  </r>
  <r>
    <x v="3"/>
    <n v="5"/>
    <s v="Gd"/>
    <x v="0"/>
    <n v="1507"/>
    <n v="0"/>
    <n v="0"/>
    <n v="0"/>
    <n v="2"/>
    <n v="0"/>
    <n v="4"/>
    <n v="1"/>
    <x v="1"/>
    <x v="2"/>
    <n v="404"/>
    <n v="127000"/>
  </r>
  <r>
    <x v="3"/>
    <n v="5"/>
    <s v="Ex"/>
    <x v="0"/>
    <n v="1361"/>
    <n v="1259"/>
    <n v="0"/>
    <n v="0"/>
    <n v="2"/>
    <n v="2"/>
    <n v="4"/>
    <n v="2"/>
    <x v="1"/>
    <x v="0"/>
    <n v="600"/>
    <n v="190000"/>
  </r>
  <r>
    <x v="3"/>
    <n v="6"/>
    <s v="TA"/>
    <x v="0"/>
    <n v="1190"/>
    <n v="0"/>
    <n v="1"/>
    <n v="0"/>
    <n v="1"/>
    <n v="0"/>
    <n v="3"/>
    <n v="1"/>
    <x v="1"/>
    <x v="0"/>
    <n v="540"/>
    <n v="132500"/>
  </r>
  <r>
    <x v="5"/>
    <n v="5"/>
    <s v="TA"/>
    <x v="0"/>
    <n v="1224"/>
    <n v="0"/>
    <n v="0"/>
    <n v="0"/>
    <n v="2"/>
    <n v="0"/>
    <n v="2"/>
    <n v="2"/>
    <x v="1"/>
    <x v="0"/>
    <n v="462"/>
    <n v="101800"/>
  </r>
  <r>
    <x v="3"/>
    <n v="5"/>
    <s v="Fa"/>
    <x v="0"/>
    <n v="1188"/>
    <n v="0"/>
    <n v="1"/>
    <n v="0"/>
    <n v="1"/>
    <n v="0"/>
    <n v="3"/>
    <n v="1"/>
    <x v="1"/>
    <x v="0"/>
    <n v="531"/>
    <n v="142000"/>
  </r>
  <r>
    <x v="3"/>
    <n v="6"/>
    <s v="TA"/>
    <x v="1"/>
    <n v="1024"/>
    <n v="940"/>
    <n v="0"/>
    <n v="0"/>
    <n v="1"/>
    <n v="1"/>
    <n v="4"/>
    <n v="1"/>
    <x v="1"/>
    <x v="3"/>
    <n v="0"/>
    <n v="130000"/>
  </r>
  <r>
    <x v="3"/>
    <n v="5"/>
    <s v="Gd"/>
    <x v="0"/>
    <n v="892"/>
    <n v="892"/>
    <n v="0"/>
    <n v="0"/>
    <n v="1"/>
    <n v="1"/>
    <n v="4"/>
    <n v="1"/>
    <x v="1"/>
    <x v="2"/>
    <n v="180"/>
    <n v="138887"/>
  </r>
  <r>
    <x v="0"/>
    <n v="5"/>
    <s v="Ex"/>
    <x v="0"/>
    <n v="764"/>
    <n v="862"/>
    <n v="0"/>
    <n v="0"/>
    <n v="2"/>
    <n v="1"/>
    <n v="2"/>
    <n v="1"/>
    <x v="0"/>
    <x v="0"/>
    <n v="474"/>
    <n v="175500"/>
  </r>
  <r>
    <x v="0"/>
    <n v="5"/>
    <s v="Ex"/>
    <x v="0"/>
    <n v="847"/>
    <n v="1101"/>
    <n v="0"/>
    <n v="0"/>
    <n v="2"/>
    <n v="1"/>
    <n v="4"/>
    <n v="1"/>
    <x v="0"/>
    <x v="0"/>
    <n v="434"/>
    <n v="195000"/>
  </r>
  <r>
    <x v="1"/>
    <n v="5"/>
    <s v="Ex"/>
    <x v="0"/>
    <n v="1141"/>
    <n v="0"/>
    <n v="0"/>
    <n v="0"/>
    <n v="1"/>
    <n v="1"/>
    <n v="3"/>
    <n v="1"/>
    <x v="1"/>
    <x v="0"/>
    <n v="484"/>
    <n v="142500"/>
  </r>
  <r>
    <x v="2"/>
    <n v="5"/>
    <s v="Ex"/>
    <x v="0"/>
    <n v="1484"/>
    <n v="0"/>
    <n v="0"/>
    <n v="0"/>
    <n v="2"/>
    <n v="0"/>
    <n v="2"/>
    <n v="1"/>
    <x v="2"/>
    <x v="0"/>
    <n v="472"/>
    <n v="265900"/>
  </r>
  <r>
    <x v="0"/>
    <n v="5"/>
    <s v="Ex"/>
    <x v="0"/>
    <n v="884"/>
    <n v="884"/>
    <n v="1"/>
    <n v="0"/>
    <n v="2"/>
    <n v="1"/>
    <n v="3"/>
    <n v="1"/>
    <x v="0"/>
    <x v="0"/>
    <n v="543"/>
    <n v="224900"/>
  </r>
  <r>
    <x v="0"/>
    <n v="6"/>
    <s v="Ex"/>
    <x v="0"/>
    <n v="1689"/>
    <n v="0"/>
    <n v="0"/>
    <n v="0"/>
    <n v="2"/>
    <n v="0"/>
    <n v="3"/>
    <n v="1"/>
    <x v="0"/>
    <x v="1"/>
    <n v="954"/>
    <n v="248328"/>
  </r>
  <r>
    <x v="0"/>
    <n v="6"/>
    <s v="TA"/>
    <x v="0"/>
    <n v="1173"/>
    <n v="0"/>
    <n v="1"/>
    <n v="0"/>
    <n v="2"/>
    <n v="0"/>
    <n v="3"/>
    <n v="1"/>
    <x v="0"/>
    <x v="0"/>
    <n v="528"/>
    <n v="170000"/>
  </r>
  <r>
    <x v="6"/>
    <n v="5"/>
    <s v="Ex"/>
    <x v="0"/>
    <n v="2076"/>
    <n v="0"/>
    <n v="1"/>
    <n v="0"/>
    <n v="2"/>
    <n v="1"/>
    <n v="2"/>
    <n v="1"/>
    <x v="2"/>
    <x v="1"/>
    <n v="850"/>
    <n v="465000"/>
  </r>
  <r>
    <x v="2"/>
    <n v="7"/>
    <s v="Fa"/>
    <x v="0"/>
    <n v="792"/>
    <n v="725"/>
    <n v="0"/>
    <n v="0"/>
    <n v="1"/>
    <n v="0"/>
    <n v="3"/>
    <n v="1"/>
    <x v="0"/>
    <x v="0"/>
    <n v="400"/>
    <n v="230000"/>
  </r>
  <r>
    <x v="1"/>
    <n v="7"/>
    <s v="Ex"/>
    <x v="0"/>
    <n v="1140"/>
    <n v="728"/>
    <n v="0"/>
    <n v="0"/>
    <n v="3"/>
    <n v="1"/>
    <n v="3"/>
    <n v="1"/>
    <x v="1"/>
    <x v="0"/>
    <n v="477"/>
    <n v="178000"/>
  </r>
  <r>
    <x v="0"/>
    <n v="5"/>
    <s v="Ex"/>
    <x v="0"/>
    <n v="756"/>
    <n v="797"/>
    <n v="0"/>
    <n v="0"/>
    <n v="2"/>
    <n v="1"/>
    <n v="3"/>
    <n v="1"/>
    <x v="0"/>
    <x v="0"/>
    <n v="615"/>
    <n v="186500"/>
  </r>
  <r>
    <x v="1"/>
    <n v="5"/>
    <s v="TA"/>
    <x v="0"/>
    <n v="1034"/>
    <n v="0"/>
    <n v="1"/>
    <n v="0"/>
    <n v="1"/>
    <n v="0"/>
    <n v="3"/>
    <n v="1"/>
    <x v="1"/>
    <x v="1"/>
    <n v="888"/>
    <n v="169900"/>
  </r>
  <r>
    <x v="1"/>
    <n v="5"/>
    <s v="Fa"/>
    <x v="1"/>
    <n v="1134"/>
    <n v="924"/>
    <n v="0"/>
    <n v="0"/>
    <n v="1"/>
    <n v="1"/>
    <n v="3"/>
    <n v="1"/>
    <x v="1"/>
    <x v="0"/>
    <n v="396"/>
    <n v="129500"/>
  </r>
  <r>
    <x v="3"/>
    <n v="7"/>
    <s v="TA"/>
    <x v="0"/>
    <n v="988"/>
    <n v="0"/>
    <n v="0"/>
    <n v="0"/>
    <n v="1"/>
    <n v="0"/>
    <n v="3"/>
    <n v="1"/>
    <x v="1"/>
    <x v="2"/>
    <n v="276"/>
    <n v="119000"/>
  </r>
  <r>
    <x v="0"/>
    <n v="5"/>
    <s v="Ex"/>
    <x v="0"/>
    <n v="2110"/>
    <n v="0"/>
    <n v="1"/>
    <n v="0"/>
    <n v="2"/>
    <n v="1"/>
    <n v="3"/>
    <n v="1"/>
    <x v="2"/>
    <x v="0"/>
    <n v="522"/>
    <n v="244000"/>
  </r>
  <r>
    <x v="0"/>
    <n v="5"/>
    <s v="Ex"/>
    <x v="0"/>
    <n v="1405"/>
    <n v="0"/>
    <n v="0"/>
    <n v="0"/>
    <n v="2"/>
    <n v="0"/>
    <n v="2"/>
    <n v="1"/>
    <x v="0"/>
    <x v="0"/>
    <n v="478"/>
    <n v="171750"/>
  </r>
  <r>
    <x v="3"/>
    <n v="6"/>
    <s v="TA"/>
    <x v="0"/>
    <n v="874"/>
    <n v="0"/>
    <n v="1"/>
    <n v="0"/>
    <n v="1"/>
    <n v="0"/>
    <n v="3"/>
    <n v="1"/>
    <x v="1"/>
    <x v="2"/>
    <n v="288"/>
    <n v="130000"/>
  </r>
  <r>
    <x v="0"/>
    <n v="7"/>
    <s v="TA"/>
    <x v="0"/>
    <n v="1516"/>
    <n v="651"/>
    <n v="1"/>
    <n v="0"/>
    <n v="2"/>
    <n v="1"/>
    <n v="3"/>
    <n v="1"/>
    <x v="0"/>
    <x v="0"/>
    <n v="518"/>
    <n v="294000"/>
  </r>
  <r>
    <x v="0"/>
    <n v="5"/>
    <s v="Ex"/>
    <x v="0"/>
    <n v="760"/>
    <n v="896"/>
    <n v="0"/>
    <n v="0"/>
    <n v="2"/>
    <n v="1"/>
    <n v="3"/>
    <n v="1"/>
    <x v="0"/>
    <x v="0"/>
    <n v="397"/>
    <n v="165400"/>
  </r>
  <r>
    <x v="1"/>
    <n v="6"/>
    <s v="TA"/>
    <x v="0"/>
    <n v="959"/>
    <n v="408"/>
    <n v="0"/>
    <n v="0"/>
    <n v="1"/>
    <n v="0"/>
    <n v="3"/>
    <n v="1"/>
    <x v="1"/>
    <x v="2"/>
    <n v="560"/>
    <n v="127500"/>
  </r>
  <r>
    <x v="2"/>
    <n v="5"/>
    <s v="Ex"/>
    <x v="0"/>
    <n v="1987"/>
    <n v="0"/>
    <n v="1"/>
    <n v="0"/>
    <n v="2"/>
    <n v="0"/>
    <n v="2"/>
    <n v="1"/>
    <x v="0"/>
    <x v="0"/>
    <n v="691"/>
    <n v="301500"/>
  </r>
  <r>
    <x v="3"/>
    <n v="8"/>
    <s v="Ex"/>
    <x v="0"/>
    <n v="864"/>
    <n v="0"/>
    <n v="0"/>
    <n v="0"/>
    <n v="1"/>
    <n v="0"/>
    <n v="2"/>
    <n v="1"/>
    <x v="1"/>
    <x v="3"/>
    <n v="0"/>
    <n v="99900"/>
  </r>
  <r>
    <x v="0"/>
    <n v="5"/>
    <s v="Ex"/>
    <x v="0"/>
    <n v="1166"/>
    <n v="0"/>
    <n v="1"/>
    <n v="0"/>
    <n v="2"/>
    <n v="0"/>
    <n v="2"/>
    <n v="1"/>
    <x v="0"/>
    <x v="0"/>
    <n v="400"/>
    <n v="190000"/>
  </r>
  <r>
    <x v="1"/>
    <n v="8"/>
    <s v="Gd"/>
    <x v="0"/>
    <n v="1054"/>
    <n v="0"/>
    <n v="1"/>
    <n v="0"/>
    <n v="1"/>
    <n v="1"/>
    <n v="3"/>
    <n v="1"/>
    <x v="1"/>
    <x v="0"/>
    <n v="460"/>
    <n v="151000"/>
  </r>
  <r>
    <x v="1"/>
    <n v="5"/>
    <s v="Ex"/>
    <x v="0"/>
    <n v="892"/>
    <n v="783"/>
    <n v="0"/>
    <n v="0"/>
    <n v="2"/>
    <n v="1"/>
    <n v="3"/>
    <n v="1"/>
    <x v="1"/>
    <x v="0"/>
    <n v="502"/>
    <n v="181000"/>
  </r>
  <r>
    <x v="3"/>
    <n v="6"/>
    <s v="Gd"/>
    <x v="0"/>
    <n v="1050"/>
    <n v="0"/>
    <n v="0"/>
    <n v="0"/>
    <n v="1"/>
    <n v="0"/>
    <n v="2"/>
    <n v="1"/>
    <x v="1"/>
    <x v="2"/>
    <n v="338"/>
    <n v="128900"/>
  </r>
  <r>
    <x v="5"/>
    <n v="5"/>
    <s v="Ex"/>
    <x v="0"/>
    <n v="1104"/>
    <n v="684"/>
    <n v="1"/>
    <n v="0"/>
    <n v="1"/>
    <n v="0"/>
    <n v="5"/>
    <n v="1"/>
    <x v="1"/>
    <x v="2"/>
    <n v="304"/>
    <n v="161500"/>
  </r>
  <r>
    <x v="1"/>
    <n v="6"/>
    <s v="Ex"/>
    <x v="0"/>
    <n v="1060"/>
    <n v="764"/>
    <n v="0"/>
    <n v="0"/>
    <n v="1"/>
    <n v="0"/>
    <n v="3"/>
    <n v="1"/>
    <x v="1"/>
    <x v="0"/>
    <n v="520"/>
    <n v="180500"/>
  </r>
  <r>
    <x v="1"/>
    <n v="5"/>
    <s v="Ex"/>
    <x v="0"/>
    <n v="1337"/>
    <n v="0"/>
    <n v="1"/>
    <n v="0"/>
    <n v="2"/>
    <n v="0"/>
    <n v="2"/>
    <n v="1"/>
    <x v="0"/>
    <x v="0"/>
    <n v="511"/>
    <n v="181000"/>
  </r>
  <r>
    <x v="0"/>
    <n v="5"/>
    <s v="Ex"/>
    <x v="0"/>
    <n v="713"/>
    <n v="739"/>
    <n v="1"/>
    <n v="0"/>
    <n v="2"/>
    <n v="1"/>
    <n v="3"/>
    <n v="1"/>
    <x v="0"/>
    <x v="0"/>
    <n v="506"/>
    <n v="183900"/>
  </r>
  <r>
    <x v="0"/>
    <n v="4"/>
    <s v="TA"/>
    <x v="1"/>
    <n v="964"/>
    <n v="925"/>
    <n v="0"/>
    <n v="0"/>
    <n v="1"/>
    <n v="1"/>
    <n v="4"/>
    <n v="2"/>
    <x v="1"/>
    <x v="2"/>
    <n v="308"/>
    <n v="122000"/>
  </r>
  <r>
    <x v="4"/>
    <n v="5"/>
    <s v="Ex"/>
    <x v="0"/>
    <n v="2018"/>
    <n v="0"/>
    <n v="0"/>
    <n v="0"/>
    <n v="2"/>
    <n v="0"/>
    <n v="3"/>
    <n v="1"/>
    <x v="2"/>
    <x v="1"/>
    <n v="746"/>
    <n v="378500"/>
  </r>
  <r>
    <x v="2"/>
    <n v="9"/>
    <s v="Ex"/>
    <x v="0"/>
    <n v="1968"/>
    <n v="1479"/>
    <n v="0"/>
    <n v="0"/>
    <n v="3"/>
    <n v="1"/>
    <n v="4"/>
    <n v="1"/>
    <x v="0"/>
    <x v="1"/>
    <n v="1014"/>
    <n v="381000"/>
  </r>
  <r>
    <x v="3"/>
    <n v="5"/>
    <s v="TA"/>
    <x v="0"/>
    <n v="874"/>
    <n v="650"/>
    <n v="0"/>
    <n v="0"/>
    <n v="1"/>
    <n v="1"/>
    <n v="3"/>
    <n v="1"/>
    <x v="1"/>
    <x v="2"/>
    <n v="315"/>
    <n v="144000"/>
  </r>
  <r>
    <x v="0"/>
    <n v="6"/>
    <s v="TA"/>
    <x v="0"/>
    <n v="1332"/>
    <n v="192"/>
    <n v="2"/>
    <n v="0"/>
    <n v="0"/>
    <n v="1"/>
    <n v="0"/>
    <n v="1"/>
    <x v="0"/>
    <x v="0"/>
    <n v="586"/>
    <n v="260000"/>
  </r>
  <r>
    <x v="1"/>
    <n v="7"/>
    <s v="Gd"/>
    <x v="0"/>
    <n v="1489"/>
    <n v="0"/>
    <n v="0"/>
    <n v="0"/>
    <n v="2"/>
    <n v="0"/>
    <n v="3"/>
    <n v="1"/>
    <x v="0"/>
    <x v="0"/>
    <n v="462"/>
    <n v="185750"/>
  </r>
  <r>
    <x v="3"/>
    <n v="6"/>
    <s v="TA"/>
    <x v="0"/>
    <n v="935"/>
    <n v="0"/>
    <n v="1"/>
    <n v="0"/>
    <n v="1"/>
    <n v="0"/>
    <n v="3"/>
    <n v="1"/>
    <x v="1"/>
    <x v="2"/>
    <n v="288"/>
    <n v="137000"/>
  </r>
  <r>
    <x v="1"/>
    <n v="7"/>
    <s v="Gd"/>
    <x v="0"/>
    <n v="1357"/>
    <n v="0"/>
    <n v="1"/>
    <n v="0"/>
    <n v="1"/>
    <n v="0"/>
    <n v="2"/>
    <n v="1"/>
    <x v="2"/>
    <x v="2"/>
    <n v="312"/>
    <n v="177000"/>
  </r>
  <r>
    <x v="3"/>
    <n v="6"/>
    <s v="Ex"/>
    <x v="0"/>
    <n v="661"/>
    <n v="589"/>
    <n v="0"/>
    <n v="0"/>
    <n v="2"/>
    <n v="0"/>
    <n v="3"/>
    <n v="1"/>
    <x v="1"/>
    <x v="0"/>
    <n v="552"/>
    <n v="139000"/>
  </r>
  <r>
    <x v="3"/>
    <n v="5"/>
    <s v="Gd"/>
    <x v="0"/>
    <n v="928"/>
    <n v="992"/>
    <n v="0"/>
    <n v="0"/>
    <n v="2"/>
    <n v="0"/>
    <n v="4"/>
    <n v="2"/>
    <x v="1"/>
    <x v="0"/>
    <n v="400"/>
    <n v="137000"/>
  </r>
  <r>
    <x v="1"/>
    <n v="6"/>
    <s v="TA"/>
    <x v="0"/>
    <n v="735"/>
    <n v="660"/>
    <n v="0"/>
    <n v="1"/>
    <n v="1"/>
    <n v="1"/>
    <n v="3"/>
    <n v="1"/>
    <x v="1"/>
    <x v="0"/>
    <n v="497"/>
    <n v="162000"/>
  </r>
  <r>
    <x v="1"/>
    <n v="5"/>
    <s v="Fa"/>
    <x v="0"/>
    <n v="1724"/>
    <n v="0"/>
    <n v="1"/>
    <n v="0"/>
    <n v="1"/>
    <n v="1"/>
    <n v="3"/>
    <n v="1"/>
    <x v="1"/>
    <x v="0"/>
    <n v="480"/>
    <n v="197900"/>
  </r>
  <r>
    <x v="2"/>
    <n v="5"/>
    <s v="Ex"/>
    <x v="0"/>
    <n v="1128"/>
    <n v="903"/>
    <n v="1"/>
    <n v="0"/>
    <n v="2"/>
    <n v="1"/>
    <n v="3"/>
    <n v="1"/>
    <x v="0"/>
    <x v="0"/>
    <n v="577"/>
    <n v="237000"/>
  </r>
  <r>
    <x v="5"/>
    <n v="4"/>
    <s v="TA"/>
    <x v="0"/>
    <n v="698"/>
    <n v="430"/>
    <n v="0"/>
    <n v="0"/>
    <n v="1"/>
    <n v="0"/>
    <n v="2"/>
    <n v="1"/>
    <x v="1"/>
    <x v="0"/>
    <n v="528"/>
    <n v="68400"/>
  </r>
  <r>
    <x v="0"/>
    <n v="5"/>
    <s v="Ex"/>
    <x v="0"/>
    <n v="1573"/>
    <n v="0"/>
    <n v="1"/>
    <n v="0"/>
    <n v="2"/>
    <n v="0"/>
    <n v="3"/>
    <n v="1"/>
    <x v="0"/>
    <x v="0"/>
    <n v="544"/>
    <n v="227000"/>
  </r>
  <r>
    <x v="0"/>
    <n v="5"/>
    <s v="TA"/>
    <x v="0"/>
    <n v="1339"/>
    <n v="0"/>
    <n v="1"/>
    <n v="0"/>
    <n v="2"/>
    <n v="0"/>
    <n v="2"/>
    <n v="1"/>
    <x v="1"/>
    <x v="0"/>
    <n v="484"/>
    <n v="180000"/>
  </r>
  <r>
    <x v="3"/>
    <n v="7"/>
    <s v="TA"/>
    <x v="0"/>
    <n v="1040"/>
    <n v="0"/>
    <n v="0"/>
    <n v="0"/>
    <n v="2"/>
    <n v="0"/>
    <n v="3"/>
    <n v="1"/>
    <x v="0"/>
    <x v="0"/>
    <n v="484"/>
    <n v="150500"/>
  </r>
  <r>
    <x v="1"/>
    <n v="5"/>
    <s v="TA"/>
    <x v="0"/>
    <n v="912"/>
    <n v="912"/>
    <n v="0"/>
    <n v="0"/>
    <n v="2"/>
    <n v="2"/>
    <n v="4"/>
    <n v="2"/>
    <x v="1"/>
    <x v="3"/>
    <n v="0"/>
    <n v="139000"/>
  </r>
  <r>
    <x v="1"/>
    <n v="7"/>
    <s v="Ex"/>
    <x v="0"/>
    <n v="1699"/>
    <n v="748"/>
    <n v="0"/>
    <n v="0"/>
    <n v="2"/>
    <n v="0"/>
    <n v="4"/>
    <n v="1"/>
    <x v="0"/>
    <x v="2"/>
    <n v="336"/>
    <n v="169000"/>
  </r>
  <r>
    <x v="1"/>
    <n v="6"/>
    <s v="Ex"/>
    <x v="0"/>
    <n v="825"/>
    <n v="587"/>
    <n v="0"/>
    <n v="0"/>
    <n v="1"/>
    <n v="0"/>
    <n v="4"/>
    <n v="1"/>
    <x v="1"/>
    <x v="2"/>
    <n v="280"/>
    <n v="132500"/>
  </r>
  <r>
    <x v="1"/>
    <n v="5"/>
    <s v="TA"/>
    <x v="0"/>
    <n v="1328"/>
    <n v="0"/>
    <n v="1"/>
    <n v="0"/>
    <n v="1"/>
    <n v="1"/>
    <n v="3"/>
    <n v="1"/>
    <x v="1"/>
    <x v="0"/>
    <n v="528"/>
    <n v="143000"/>
  </r>
  <r>
    <x v="3"/>
    <n v="5"/>
    <s v="Fa"/>
    <x v="0"/>
    <n v="1582"/>
    <n v="0"/>
    <n v="0"/>
    <n v="1"/>
    <n v="2"/>
    <n v="0"/>
    <n v="4"/>
    <n v="1"/>
    <x v="1"/>
    <x v="0"/>
    <n v="390"/>
    <n v="190000"/>
  </r>
  <r>
    <x v="2"/>
    <n v="5"/>
    <s v="Ex"/>
    <x v="0"/>
    <n v="1659"/>
    <n v="0"/>
    <n v="1"/>
    <n v="0"/>
    <n v="2"/>
    <n v="0"/>
    <n v="2"/>
    <n v="1"/>
    <x v="2"/>
    <x v="0"/>
    <n v="499"/>
    <n v="278000"/>
  </r>
  <r>
    <x v="2"/>
    <n v="5"/>
    <s v="Ex"/>
    <x v="0"/>
    <n v="1120"/>
    <n v="850"/>
    <n v="0"/>
    <n v="0"/>
    <n v="2"/>
    <n v="1"/>
    <n v="3"/>
    <n v="1"/>
    <x v="2"/>
    <x v="1"/>
    <n v="753"/>
    <n v="281000"/>
  </r>
  <r>
    <x v="3"/>
    <n v="7"/>
    <s v="TA"/>
    <x v="0"/>
    <n v="1152"/>
    <n v="0"/>
    <n v="1"/>
    <n v="0"/>
    <n v="1"/>
    <n v="0"/>
    <n v="3"/>
    <n v="1"/>
    <x v="1"/>
    <x v="0"/>
    <n v="484"/>
    <n v="180500"/>
  </r>
  <r>
    <x v="3"/>
    <n v="7"/>
    <s v="TA"/>
    <x v="0"/>
    <n v="630"/>
    <n v="672"/>
    <n v="0"/>
    <n v="0"/>
    <n v="2"/>
    <n v="1"/>
    <n v="3"/>
    <n v="1"/>
    <x v="1"/>
    <x v="2"/>
    <n v="264"/>
    <n v="119500"/>
  </r>
  <r>
    <x v="3"/>
    <n v="4"/>
    <s v="TA"/>
    <x v="1"/>
    <n v="1378"/>
    <n v="994"/>
    <n v="0"/>
    <n v="0"/>
    <n v="2"/>
    <n v="0"/>
    <n v="4"/>
    <n v="2"/>
    <x v="1"/>
    <x v="2"/>
    <n v="432"/>
    <n v="107500"/>
  </r>
  <r>
    <x v="0"/>
    <n v="5"/>
    <s v="TA"/>
    <x v="0"/>
    <n v="832"/>
    <n v="832"/>
    <n v="0"/>
    <n v="0"/>
    <n v="2"/>
    <n v="1"/>
    <n v="4"/>
    <n v="1"/>
    <x v="1"/>
    <x v="0"/>
    <n v="528"/>
    <n v="162900"/>
  </r>
  <r>
    <x v="3"/>
    <n v="7"/>
    <s v="TA"/>
    <x v="0"/>
    <n v="864"/>
    <n v="0"/>
    <n v="1"/>
    <n v="0"/>
    <n v="1"/>
    <n v="0"/>
    <n v="2"/>
    <n v="1"/>
    <x v="1"/>
    <x v="0"/>
    <n v="572"/>
    <n v="115000"/>
  </r>
  <r>
    <x v="3"/>
    <n v="5"/>
    <s v="Gd"/>
    <x v="0"/>
    <n v="1052"/>
    <n v="0"/>
    <n v="1"/>
    <n v="0"/>
    <n v="1"/>
    <n v="1"/>
    <n v="3"/>
    <n v="1"/>
    <x v="1"/>
    <x v="2"/>
    <n v="288"/>
    <n v="138500"/>
  </r>
  <r>
    <x v="3"/>
    <n v="6"/>
    <s v="Gd"/>
    <x v="0"/>
    <n v="1128"/>
    <n v="0"/>
    <n v="1"/>
    <n v="0"/>
    <n v="2"/>
    <n v="0"/>
    <n v="3"/>
    <n v="1"/>
    <x v="1"/>
    <x v="0"/>
    <n v="525"/>
    <n v="155000"/>
  </r>
  <r>
    <x v="1"/>
    <n v="5"/>
    <s v="Gd"/>
    <x v="0"/>
    <n v="1072"/>
    <n v="0"/>
    <n v="1"/>
    <n v="0"/>
    <n v="2"/>
    <n v="0"/>
    <n v="2"/>
    <n v="1"/>
    <x v="1"/>
    <x v="0"/>
    <n v="525"/>
    <n v="140000"/>
  </r>
  <r>
    <x v="6"/>
    <n v="5"/>
    <s v="Ex"/>
    <x v="0"/>
    <n v="4692"/>
    <n v="950"/>
    <n v="2"/>
    <n v="0"/>
    <n v="2"/>
    <n v="1"/>
    <n v="3"/>
    <n v="1"/>
    <x v="2"/>
    <x v="0"/>
    <n v="1418"/>
    <n v="160000"/>
  </r>
  <r>
    <x v="3"/>
    <n v="7"/>
    <s v="Ex"/>
    <x v="0"/>
    <n v="1246"/>
    <n v="0"/>
    <n v="1"/>
    <n v="0"/>
    <n v="1"/>
    <n v="1"/>
    <n v="3"/>
    <n v="1"/>
    <x v="0"/>
    <x v="2"/>
    <n v="305"/>
    <n v="154000"/>
  </r>
  <r>
    <x v="0"/>
    <n v="5"/>
    <s v="Ex"/>
    <x v="0"/>
    <n v="1005"/>
    <n v="978"/>
    <n v="0"/>
    <n v="0"/>
    <n v="2"/>
    <n v="1"/>
    <n v="3"/>
    <n v="1"/>
    <x v="0"/>
    <x v="0"/>
    <n v="490"/>
    <n v="225000"/>
  </r>
  <r>
    <x v="1"/>
    <n v="7"/>
    <s v="Fa"/>
    <x v="0"/>
    <n v="753"/>
    <n v="741"/>
    <n v="0"/>
    <n v="0"/>
    <n v="1"/>
    <n v="0"/>
    <n v="3"/>
    <n v="1"/>
    <x v="0"/>
    <x v="2"/>
    <n v="213"/>
    <n v="177500"/>
  </r>
  <r>
    <x v="2"/>
    <n v="5"/>
    <s v="Ex"/>
    <x v="0"/>
    <n v="1203"/>
    <n v="1323"/>
    <n v="1"/>
    <n v="0"/>
    <n v="2"/>
    <n v="1"/>
    <n v="4"/>
    <n v="1"/>
    <x v="0"/>
    <x v="1"/>
    <n v="844"/>
    <n v="290000"/>
  </r>
  <r>
    <x v="0"/>
    <n v="5"/>
    <s v="Ex"/>
    <x v="0"/>
    <n v="1616"/>
    <n v="0"/>
    <n v="0"/>
    <n v="0"/>
    <n v="2"/>
    <n v="0"/>
    <n v="3"/>
    <n v="1"/>
    <x v="0"/>
    <x v="1"/>
    <n v="834"/>
    <n v="232000"/>
  </r>
  <r>
    <x v="0"/>
    <n v="5"/>
    <s v="Ex"/>
    <x v="0"/>
    <n v="976"/>
    <n v="732"/>
    <n v="0"/>
    <n v="0"/>
    <n v="2"/>
    <n v="0"/>
    <n v="3"/>
    <n v="1"/>
    <x v="0"/>
    <x v="0"/>
    <n v="380"/>
    <n v="130000"/>
  </r>
  <r>
    <x v="4"/>
    <n v="5"/>
    <s v="Ex"/>
    <x v="0"/>
    <n v="1652"/>
    <n v="0"/>
    <n v="1"/>
    <n v="0"/>
    <n v="2"/>
    <n v="0"/>
    <n v="2"/>
    <n v="1"/>
    <x v="2"/>
    <x v="0"/>
    <n v="840"/>
    <n v="325000"/>
  </r>
  <r>
    <x v="0"/>
    <n v="5"/>
    <s v="Ex"/>
    <x v="0"/>
    <n v="1368"/>
    <n v="0"/>
    <n v="0"/>
    <n v="0"/>
    <n v="2"/>
    <n v="0"/>
    <n v="2"/>
    <n v="1"/>
    <x v="0"/>
    <x v="0"/>
    <n v="474"/>
    <n v="202500"/>
  </r>
  <r>
    <x v="3"/>
    <n v="5"/>
    <s v="Ex"/>
    <x v="0"/>
    <n v="990"/>
    <n v="0"/>
    <n v="1"/>
    <n v="0"/>
    <n v="1"/>
    <n v="0"/>
    <n v="3"/>
    <n v="1"/>
    <x v="1"/>
    <x v="0"/>
    <n v="480"/>
    <n v="138000"/>
  </r>
  <r>
    <x v="3"/>
    <n v="7"/>
    <s v="Ex"/>
    <x v="0"/>
    <n v="1122"/>
    <n v="0"/>
    <n v="1"/>
    <n v="0"/>
    <n v="1"/>
    <n v="0"/>
    <n v="2"/>
    <n v="1"/>
    <x v="0"/>
    <x v="0"/>
    <n v="528"/>
    <n v="147000"/>
  </r>
  <r>
    <x v="1"/>
    <n v="5"/>
    <s v="Gd"/>
    <x v="0"/>
    <n v="1294"/>
    <n v="0"/>
    <n v="1"/>
    <n v="0"/>
    <n v="2"/>
    <n v="0"/>
    <n v="3"/>
    <n v="1"/>
    <x v="0"/>
    <x v="0"/>
    <n v="496"/>
    <n v="179200"/>
  </r>
  <r>
    <x v="0"/>
    <n v="8"/>
    <s v="TA"/>
    <x v="0"/>
    <n v="1902"/>
    <n v="0"/>
    <n v="1"/>
    <n v="0"/>
    <n v="2"/>
    <n v="0"/>
    <n v="3"/>
    <n v="1"/>
    <x v="2"/>
    <x v="0"/>
    <n v="567"/>
    <n v="335000"/>
  </r>
  <r>
    <x v="0"/>
    <n v="5"/>
    <s v="Ex"/>
    <x v="0"/>
    <n v="1274"/>
    <n v="0"/>
    <n v="1"/>
    <n v="0"/>
    <n v="2"/>
    <n v="0"/>
    <n v="3"/>
    <n v="1"/>
    <x v="0"/>
    <x v="0"/>
    <n v="508"/>
    <n v="203000"/>
  </r>
  <r>
    <x v="2"/>
    <n v="5"/>
    <s v="Ex"/>
    <x v="0"/>
    <n v="1453"/>
    <n v="1357"/>
    <n v="0"/>
    <n v="0"/>
    <n v="2"/>
    <n v="1"/>
    <n v="4"/>
    <n v="1"/>
    <x v="0"/>
    <x v="0"/>
    <n v="750"/>
    <n v="302000"/>
  </r>
  <r>
    <x v="4"/>
    <n v="5"/>
    <s v="Ex"/>
    <x v="0"/>
    <n v="1422"/>
    <n v="1177"/>
    <n v="0"/>
    <n v="0"/>
    <n v="2"/>
    <n v="1"/>
    <n v="4"/>
    <n v="1"/>
    <x v="0"/>
    <x v="1"/>
    <n v="779"/>
    <n v="333168"/>
  </r>
  <r>
    <x v="5"/>
    <n v="6"/>
    <s v="Ex"/>
    <x v="0"/>
    <n v="948"/>
    <n v="0"/>
    <n v="1"/>
    <n v="0"/>
    <n v="1"/>
    <n v="0"/>
    <n v="3"/>
    <n v="1"/>
    <x v="1"/>
    <x v="2"/>
    <n v="280"/>
    <n v="119000"/>
  </r>
  <r>
    <x v="1"/>
    <n v="5"/>
    <s v="TA"/>
    <x v="0"/>
    <n v="1092"/>
    <n v="1020"/>
    <n v="0"/>
    <n v="0"/>
    <n v="2"/>
    <n v="1"/>
    <n v="4"/>
    <n v="1"/>
    <x v="1"/>
    <x v="0"/>
    <n v="576"/>
    <n v="206900"/>
  </r>
  <r>
    <x v="2"/>
    <n v="5"/>
    <s v="Ex"/>
    <x v="0"/>
    <n v="1630"/>
    <n v="0"/>
    <n v="1"/>
    <n v="0"/>
    <n v="2"/>
    <n v="0"/>
    <n v="3"/>
    <n v="1"/>
    <x v="2"/>
    <x v="1"/>
    <n v="860"/>
    <n v="295493"/>
  </r>
  <r>
    <x v="0"/>
    <n v="5"/>
    <s v="Ex"/>
    <x v="0"/>
    <n v="1352"/>
    <n v="0"/>
    <n v="0"/>
    <n v="0"/>
    <n v="2"/>
    <n v="0"/>
    <n v="2"/>
    <n v="1"/>
    <x v="0"/>
    <x v="0"/>
    <n v="466"/>
    <n v="208900"/>
  </r>
  <r>
    <x v="2"/>
    <n v="5"/>
    <s v="Ex"/>
    <x v="0"/>
    <n v="1787"/>
    <n v="0"/>
    <n v="0"/>
    <n v="0"/>
    <n v="2"/>
    <n v="0"/>
    <n v="3"/>
    <n v="1"/>
    <x v="0"/>
    <x v="1"/>
    <n v="748"/>
    <n v="275000"/>
  </r>
  <r>
    <x v="5"/>
    <n v="5"/>
    <s v="Ex"/>
    <x v="0"/>
    <n v="948"/>
    <n v="0"/>
    <n v="0"/>
    <n v="0"/>
    <n v="1"/>
    <n v="0"/>
    <n v="3"/>
    <n v="1"/>
    <x v="1"/>
    <x v="2"/>
    <n v="248"/>
    <n v="111000"/>
  </r>
  <r>
    <x v="1"/>
    <n v="3"/>
    <s v="Gd"/>
    <x v="0"/>
    <n v="1478"/>
    <n v="0"/>
    <n v="1"/>
    <n v="0"/>
    <n v="1"/>
    <n v="1"/>
    <n v="3"/>
    <n v="1"/>
    <x v="1"/>
    <x v="0"/>
    <n v="442"/>
    <n v="156500"/>
  </r>
  <r>
    <x v="7"/>
    <n v="6"/>
    <s v="TA"/>
    <x v="1"/>
    <n v="720"/>
    <n v="0"/>
    <n v="0"/>
    <n v="0"/>
    <n v="1"/>
    <n v="0"/>
    <n v="2"/>
    <n v="1"/>
    <x v="1"/>
    <x v="2"/>
    <n v="287"/>
    <n v="72500"/>
  </r>
  <r>
    <x v="0"/>
    <n v="5"/>
    <s v="Ex"/>
    <x v="0"/>
    <n v="1061"/>
    <n v="862"/>
    <n v="1"/>
    <n v="0"/>
    <n v="2"/>
    <n v="1"/>
    <n v="3"/>
    <n v="1"/>
    <x v="0"/>
    <x v="0"/>
    <n v="564"/>
    <n v="190000"/>
  </r>
  <r>
    <x v="5"/>
    <n v="7"/>
    <s v="Gd"/>
    <x v="0"/>
    <n v="708"/>
    <n v="0"/>
    <n v="0"/>
    <n v="0"/>
    <n v="1"/>
    <n v="0"/>
    <n v="2"/>
    <n v="1"/>
    <x v="3"/>
    <x v="3"/>
    <n v="0"/>
    <n v="82500"/>
  </r>
  <r>
    <x v="2"/>
    <n v="5"/>
    <s v="Ex"/>
    <x v="0"/>
    <n v="1795"/>
    <n v="0"/>
    <n v="0"/>
    <n v="0"/>
    <n v="2"/>
    <n v="0"/>
    <n v="2"/>
    <n v="1"/>
    <x v="0"/>
    <x v="1"/>
    <n v="895"/>
    <n v="147000"/>
  </r>
  <r>
    <x v="5"/>
    <n v="4"/>
    <s v="Fa"/>
    <x v="1"/>
    <n v="796"/>
    <n v="0"/>
    <n v="0"/>
    <n v="0"/>
    <n v="1"/>
    <n v="0"/>
    <n v="2"/>
    <n v="1"/>
    <x v="1"/>
    <x v="3"/>
    <n v="0"/>
    <n v="55000"/>
  </r>
  <r>
    <x v="7"/>
    <n v="6"/>
    <s v="Ex"/>
    <x v="0"/>
    <n v="774"/>
    <n v="0"/>
    <n v="0"/>
    <n v="0"/>
    <n v="1"/>
    <n v="0"/>
    <n v="3"/>
    <n v="1"/>
    <x v="0"/>
    <x v="3"/>
    <n v="0"/>
    <n v="79000"/>
  </r>
  <r>
    <x v="3"/>
    <n v="9"/>
    <s v="Ex"/>
    <x v="0"/>
    <n v="816"/>
    <n v="0"/>
    <n v="0"/>
    <n v="1"/>
    <n v="1"/>
    <n v="0"/>
    <n v="3"/>
    <n v="1"/>
    <x v="0"/>
    <x v="2"/>
    <n v="264"/>
    <n v="130500"/>
  </r>
  <r>
    <x v="1"/>
    <n v="7"/>
    <s v="Ex"/>
    <x v="0"/>
    <n v="1584"/>
    <n v="1208"/>
    <n v="0"/>
    <n v="0"/>
    <n v="2"/>
    <n v="0"/>
    <n v="5"/>
    <n v="1"/>
    <x v="1"/>
    <x v="0"/>
    <n v="520"/>
    <n v="256000"/>
  </r>
  <r>
    <x v="0"/>
    <n v="5"/>
    <s v="Gd"/>
    <x v="0"/>
    <n v="955"/>
    <n v="677"/>
    <n v="0"/>
    <n v="0"/>
    <n v="2"/>
    <n v="1"/>
    <n v="3"/>
    <n v="1"/>
    <x v="1"/>
    <x v="0"/>
    <n v="462"/>
    <n v="176500"/>
  </r>
  <r>
    <x v="2"/>
    <n v="5"/>
    <s v="Ex"/>
    <x v="0"/>
    <n v="1588"/>
    <n v="0"/>
    <n v="0"/>
    <n v="0"/>
    <n v="2"/>
    <n v="0"/>
    <n v="3"/>
    <n v="1"/>
    <x v="0"/>
    <x v="1"/>
    <n v="825"/>
    <n v="227000"/>
  </r>
  <r>
    <x v="3"/>
    <n v="5"/>
    <s v="Gd"/>
    <x v="0"/>
    <n v="954"/>
    <n v="0"/>
    <n v="0"/>
    <n v="0"/>
    <n v="1"/>
    <n v="0"/>
    <n v="3"/>
    <n v="1"/>
    <x v="1"/>
    <x v="0"/>
    <n v="576"/>
    <n v="132500"/>
  </r>
  <r>
    <x v="5"/>
    <n v="6"/>
    <s v="Ex"/>
    <x v="0"/>
    <n v="816"/>
    <n v="0"/>
    <n v="1"/>
    <n v="0"/>
    <n v="1"/>
    <n v="0"/>
    <n v="2"/>
    <n v="1"/>
    <x v="1"/>
    <x v="2"/>
    <n v="288"/>
    <n v="100000"/>
  </r>
  <r>
    <x v="3"/>
    <n v="6"/>
    <s v="Ex"/>
    <x v="0"/>
    <n v="803"/>
    <n v="557"/>
    <n v="0"/>
    <n v="0"/>
    <n v="1"/>
    <n v="1"/>
    <n v="2"/>
    <n v="1"/>
    <x v="0"/>
    <x v="2"/>
    <n v="297"/>
    <n v="125500"/>
  </r>
  <r>
    <x v="3"/>
    <n v="6"/>
    <s v="TA"/>
    <x v="0"/>
    <n v="765"/>
    <n v="600"/>
    <n v="0"/>
    <n v="0"/>
    <n v="1"/>
    <n v="1"/>
    <n v="3"/>
    <n v="1"/>
    <x v="1"/>
    <x v="0"/>
    <n v="440"/>
    <n v="125000"/>
  </r>
  <r>
    <x v="1"/>
    <n v="5"/>
    <s v="TA"/>
    <x v="0"/>
    <n v="1334"/>
    <n v="0"/>
    <n v="0"/>
    <n v="1"/>
    <n v="2"/>
    <n v="0"/>
    <n v="2"/>
    <n v="1"/>
    <x v="1"/>
    <x v="0"/>
    <n v="630"/>
    <n v="167900"/>
  </r>
  <r>
    <x v="3"/>
    <n v="5"/>
    <s v="TA"/>
    <x v="0"/>
    <n v="1656"/>
    <n v="0"/>
    <n v="0"/>
    <n v="0"/>
    <n v="2"/>
    <n v="0"/>
    <n v="4"/>
    <n v="2"/>
    <x v="1"/>
    <x v="0"/>
    <n v="506"/>
    <n v="135000"/>
  </r>
  <r>
    <x v="5"/>
    <n v="4"/>
    <s v="Fa"/>
    <x v="1"/>
    <n v="693"/>
    <n v="0"/>
    <n v="0"/>
    <n v="0"/>
    <n v="1"/>
    <n v="0"/>
    <n v="2"/>
    <n v="1"/>
    <x v="3"/>
    <x v="3"/>
    <n v="0"/>
    <n v="52500"/>
  </r>
  <r>
    <x v="0"/>
    <n v="5"/>
    <s v="Ex"/>
    <x v="0"/>
    <n v="920"/>
    <n v="941"/>
    <n v="1"/>
    <n v="0"/>
    <n v="2"/>
    <n v="1"/>
    <n v="3"/>
    <n v="1"/>
    <x v="0"/>
    <x v="0"/>
    <n v="492"/>
    <n v="200000"/>
  </r>
  <r>
    <x v="3"/>
    <n v="7"/>
    <s v="Ex"/>
    <x v="0"/>
    <n v="864"/>
    <n v="0"/>
    <n v="0"/>
    <n v="0"/>
    <n v="1"/>
    <n v="0"/>
    <n v="3"/>
    <n v="1"/>
    <x v="1"/>
    <x v="2"/>
    <n v="288"/>
    <n v="128500"/>
  </r>
  <r>
    <x v="5"/>
    <n v="5"/>
    <s v="TA"/>
    <x v="0"/>
    <n v="872"/>
    <n v="0"/>
    <n v="0"/>
    <n v="0"/>
    <n v="1"/>
    <n v="0"/>
    <n v="3"/>
    <n v="1"/>
    <x v="1"/>
    <x v="4"/>
    <n v="480"/>
    <n v="123000"/>
  </r>
  <r>
    <x v="1"/>
    <n v="5"/>
    <s v="Ex"/>
    <x v="0"/>
    <n v="1114"/>
    <n v="0"/>
    <n v="1"/>
    <n v="0"/>
    <n v="1"/>
    <n v="0"/>
    <n v="3"/>
    <n v="1"/>
    <x v="0"/>
    <x v="0"/>
    <n v="576"/>
    <n v="155000"/>
  </r>
  <r>
    <x v="2"/>
    <n v="5"/>
    <s v="Ex"/>
    <x v="0"/>
    <n v="1284"/>
    <n v="885"/>
    <n v="0"/>
    <n v="0"/>
    <n v="2"/>
    <n v="1"/>
    <n v="3"/>
    <n v="1"/>
    <x v="0"/>
    <x v="0"/>
    <n v="647"/>
    <n v="228500"/>
  </r>
  <r>
    <x v="1"/>
    <n v="6"/>
    <s v="Gd"/>
    <x v="0"/>
    <n v="1172"/>
    <n v="741"/>
    <n v="0"/>
    <n v="0"/>
    <n v="1"/>
    <n v="1"/>
    <n v="3"/>
    <n v="1"/>
    <x v="1"/>
    <x v="0"/>
    <n v="342"/>
    <n v="177000"/>
  </r>
  <r>
    <x v="0"/>
    <n v="5"/>
    <s v="Ex"/>
    <x v="0"/>
    <n v="728"/>
    <n v="728"/>
    <n v="0"/>
    <n v="0"/>
    <n v="2"/>
    <n v="1"/>
    <n v="3"/>
    <n v="1"/>
    <x v="0"/>
    <x v="0"/>
    <n v="440"/>
    <n v="155835"/>
  </r>
  <r>
    <x v="5"/>
    <n v="4"/>
    <s v="Gd"/>
    <x v="0"/>
    <n v="960"/>
    <n v="0"/>
    <n v="0"/>
    <n v="0"/>
    <n v="1"/>
    <n v="0"/>
    <n v="2"/>
    <n v="1"/>
    <x v="3"/>
    <x v="2"/>
    <n v="308"/>
    <n v="108500"/>
  </r>
  <r>
    <x v="0"/>
    <n v="7"/>
    <s v="TA"/>
    <x v="0"/>
    <n v="2156"/>
    <n v="0"/>
    <n v="0"/>
    <n v="0"/>
    <n v="2"/>
    <n v="0"/>
    <n v="3"/>
    <n v="1"/>
    <x v="1"/>
    <x v="0"/>
    <n v="508"/>
    <n v="262500"/>
  </r>
  <r>
    <x v="2"/>
    <n v="5"/>
    <s v="Ex"/>
    <x v="0"/>
    <n v="1776"/>
    <n v="0"/>
    <n v="1"/>
    <n v="0"/>
    <n v="2"/>
    <n v="0"/>
    <n v="3"/>
    <n v="1"/>
    <x v="0"/>
    <x v="1"/>
    <n v="712"/>
    <n v="283463"/>
  </r>
  <r>
    <x v="0"/>
    <n v="5"/>
    <s v="Ex"/>
    <x v="0"/>
    <n v="1494"/>
    <n v="0"/>
    <n v="1"/>
    <n v="0"/>
    <n v="2"/>
    <n v="0"/>
    <n v="3"/>
    <n v="1"/>
    <x v="0"/>
    <x v="0"/>
    <n v="514"/>
    <n v="215000"/>
  </r>
  <r>
    <x v="2"/>
    <n v="5"/>
    <s v="Fa"/>
    <x v="1"/>
    <n v="938"/>
    <n v="1215"/>
    <n v="0"/>
    <n v="0"/>
    <n v="2"/>
    <n v="0"/>
    <n v="4"/>
    <n v="1"/>
    <x v="1"/>
    <x v="3"/>
    <n v="0"/>
    <n v="122000"/>
  </r>
  <r>
    <x v="3"/>
    <n v="5"/>
    <s v="TA"/>
    <x v="0"/>
    <n v="1338"/>
    <n v="1296"/>
    <n v="1"/>
    <n v="1"/>
    <n v="2"/>
    <n v="2"/>
    <n v="6"/>
    <n v="2"/>
    <x v="1"/>
    <x v="4"/>
    <n v="968"/>
    <n v="200000"/>
  </r>
  <r>
    <x v="1"/>
    <n v="6"/>
    <s v="Ex"/>
    <x v="0"/>
    <n v="858"/>
    <n v="858"/>
    <n v="0"/>
    <n v="0"/>
    <n v="1"/>
    <n v="1"/>
    <n v="4"/>
    <n v="1"/>
    <x v="1"/>
    <x v="0"/>
    <n v="490"/>
    <n v="171000"/>
  </r>
  <r>
    <x v="1"/>
    <n v="9"/>
    <s v="TA"/>
    <x v="0"/>
    <n v="786"/>
    <n v="390"/>
    <n v="0"/>
    <n v="0"/>
    <n v="1"/>
    <n v="0"/>
    <n v="2"/>
    <n v="1"/>
    <x v="1"/>
    <x v="0"/>
    <n v="624"/>
    <n v="134900"/>
  </r>
  <r>
    <x v="2"/>
    <n v="5"/>
    <s v="Ex"/>
    <x v="0"/>
    <n v="2053"/>
    <n v="1185"/>
    <n v="1"/>
    <n v="0"/>
    <n v="2"/>
    <n v="1"/>
    <n v="4"/>
    <n v="1"/>
    <x v="0"/>
    <x v="1"/>
    <n v="666"/>
    <n v="410000"/>
  </r>
  <r>
    <x v="0"/>
    <n v="5"/>
    <s v="Ex"/>
    <x v="0"/>
    <n v="992"/>
    <n v="873"/>
    <n v="1"/>
    <n v="0"/>
    <n v="2"/>
    <n v="1"/>
    <n v="3"/>
    <n v="1"/>
    <x v="0"/>
    <x v="1"/>
    <n v="839"/>
    <n v="235000"/>
  </r>
  <r>
    <x v="0"/>
    <n v="6"/>
    <s v="Gd"/>
    <x v="0"/>
    <n v="1222"/>
    <n v="698"/>
    <n v="0"/>
    <n v="0"/>
    <n v="3"/>
    <n v="0"/>
    <n v="4"/>
    <n v="1"/>
    <x v="0"/>
    <x v="0"/>
    <n v="487"/>
    <n v="170000"/>
  </r>
  <r>
    <x v="3"/>
    <n v="5"/>
    <s v="TA"/>
    <x v="0"/>
    <n v="892"/>
    <n v="0"/>
    <n v="0"/>
    <n v="0"/>
    <n v="1"/>
    <n v="0"/>
    <n v="3"/>
    <n v="1"/>
    <x v="1"/>
    <x v="2"/>
    <n v="264"/>
    <n v="110000"/>
  </r>
  <r>
    <x v="3"/>
    <n v="6"/>
    <s v="Ex"/>
    <x v="0"/>
    <n v="1078"/>
    <n v="0"/>
    <n v="1"/>
    <n v="0"/>
    <n v="1"/>
    <n v="1"/>
    <n v="3"/>
    <n v="1"/>
    <x v="1"/>
    <x v="0"/>
    <n v="500"/>
    <n v="149900"/>
  </r>
  <r>
    <x v="1"/>
    <n v="5"/>
    <s v="Ex"/>
    <x v="0"/>
    <n v="769"/>
    <n v="804"/>
    <n v="0"/>
    <n v="0"/>
    <n v="2"/>
    <n v="1"/>
    <n v="3"/>
    <n v="1"/>
    <x v="0"/>
    <x v="0"/>
    <n v="440"/>
    <n v="177500"/>
  </r>
  <r>
    <x v="4"/>
    <n v="5"/>
    <s v="Ex"/>
    <x v="0"/>
    <n v="1980"/>
    <n v="0"/>
    <n v="1"/>
    <n v="0"/>
    <n v="2"/>
    <n v="0"/>
    <n v="3"/>
    <n v="1"/>
    <x v="2"/>
    <x v="1"/>
    <n v="770"/>
    <n v="315000"/>
  </r>
  <r>
    <x v="3"/>
    <n v="6"/>
    <s v="Ex"/>
    <x v="0"/>
    <n v="990"/>
    <n v="1611"/>
    <n v="0"/>
    <n v="0"/>
    <n v="3"/>
    <n v="1"/>
    <n v="4"/>
    <n v="1"/>
    <x v="1"/>
    <x v="0"/>
    <n v="621"/>
    <n v="189000"/>
  </r>
  <r>
    <x v="0"/>
    <n v="5"/>
    <s v="Ex"/>
    <x v="0"/>
    <n v="1530"/>
    <n v="0"/>
    <n v="1"/>
    <n v="0"/>
    <n v="2"/>
    <n v="0"/>
    <n v="3"/>
    <n v="1"/>
    <x v="0"/>
    <x v="0"/>
    <n v="430"/>
    <n v="260000"/>
  </r>
  <r>
    <x v="5"/>
    <n v="4"/>
    <s v="Gd"/>
    <x v="0"/>
    <n v="1281"/>
    <n v="457"/>
    <n v="0"/>
    <n v="0"/>
    <n v="2"/>
    <n v="0"/>
    <n v="4"/>
    <n v="1"/>
    <x v="1"/>
    <x v="2"/>
    <n v="368"/>
    <n v="104900"/>
  </r>
  <r>
    <x v="1"/>
    <n v="5"/>
    <s v="Ex"/>
    <x v="0"/>
    <n v="616"/>
    <n v="796"/>
    <n v="0"/>
    <n v="0"/>
    <n v="2"/>
    <n v="1"/>
    <n v="3"/>
    <n v="1"/>
    <x v="0"/>
    <x v="0"/>
    <n v="432"/>
    <n v="156932"/>
  </r>
  <r>
    <x v="0"/>
    <n v="5"/>
    <s v="Ex"/>
    <x v="0"/>
    <n v="520"/>
    <n v="600"/>
    <n v="0"/>
    <n v="0"/>
    <n v="2"/>
    <n v="1"/>
    <n v="2"/>
    <n v="1"/>
    <x v="0"/>
    <x v="0"/>
    <n v="480"/>
    <n v="144152"/>
  </r>
  <r>
    <x v="0"/>
    <n v="5"/>
    <s v="Ex"/>
    <x v="0"/>
    <n v="814"/>
    <n v="860"/>
    <n v="1"/>
    <n v="0"/>
    <n v="2"/>
    <n v="1"/>
    <n v="3"/>
    <n v="1"/>
    <x v="0"/>
    <x v="0"/>
    <n v="663"/>
    <n v="216000"/>
  </r>
  <r>
    <x v="0"/>
    <n v="5"/>
    <s v="Ex"/>
    <x v="0"/>
    <n v="882"/>
    <n v="908"/>
    <n v="1"/>
    <n v="0"/>
    <n v="2"/>
    <n v="1"/>
    <n v="3"/>
    <n v="1"/>
    <x v="0"/>
    <x v="0"/>
    <n v="588"/>
    <n v="193000"/>
  </r>
  <r>
    <x v="3"/>
    <n v="6"/>
    <s v="Ex"/>
    <x v="0"/>
    <n v="925"/>
    <n v="550"/>
    <n v="0"/>
    <n v="0"/>
    <n v="2"/>
    <n v="0"/>
    <n v="4"/>
    <n v="1"/>
    <x v="1"/>
    <x v="2"/>
    <n v="336"/>
    <n v="127000"/>
  </r>
  <r>
    <x v="1"/>
    <n v="5"/>
    <s v="Ex"/>
    <x v="0"/>
    <n v="848"/>
    <n v="0"/>
    <n v="1"/>
    <n v="0"/>
    <n v="1"/>
    <n v="0"/>
    <n v="1"/>
    <n v="1"/>
    <x v="0"/>
    <x v="0"/>
    <n v="420"/>
    <n v="144000"/>
  </r>
  <r>
    <x v="2"/>
    <n v="5"/>
    <s v="Ex"/>
    <x v="0"/>
    <n v="1668"/>
    <n v="0"/>
    <n v="1"/>
    <n v="0"/>
    <n v="2"/>
    <n v="0"/>
    <n v="3"/>
    <n v="1"/>
    <x v="0"/>
    <x v="0"/>
    <n v="502"/>
    <n v="232000"/>
  </r>
  <r>
    <x v="5"/>
    <n v="6"/>
    <s v="Ex"/>
    <x v="0"/>
    <n v="840"/>
    <n v="534"/>
    <n v="0"/>
    <n v="0"/>
    <n v="1"/>
    <n v="0"/>
    <n v="2"/>
    <n v="1"/>
    <x v="1"/>
    <x v="2"/>
    <n v="338"/>
    <n v="105000"/>
  </r>
  <r>
    <x v="1"/>
    <n v="6"/>
    <s v="Gd"/>
    <x v="0"/>
    <n v="1661"/>
    <n v="0"/>
    <n v="1"/>
    <n v="0"/>
    <n v="1"/>
    <n v="0"/>
    <n v="3"/>
    <n v="1"/>
    <x v="0"/>
    <x v="2"/>
    <n v="377"/>
    <n v="165500"/>
  </r>
  <r>
    <x v="0"/>
    <n v="6"/>
    <s v="Ex"/>
    <x v="0"/>
    <n v="1108"/>
    <n v="989"/>
    <n v="1"/>
    <n v="0"/>
    <n v="2"/>
    <n v="1"/>
    <n v="3"/>
    <n v="1"/>
    <x v="0"/>
    <x v="0"/>
    <n v="583"/>
    <n v="274300"/>
  </r>
  <r>
    <x v="6"/>
    <n v="5"/>
    <s v="Ex"/>
    <x v="0"/>
    <n v="2633"/>
    <n v="0"/>
    <n v="1"/>
    <n v="0"/>
    <n v="2"/>
    <n v="1"/>
    <n v="2"/>
    <n v="1"/>
    <x v="2"/>
    <x v="1"/>
    <n v="804"/>
    <n v="466500"/>
  </r>
  <r>
    <x v="0"/>
    <n v="5"/>
    <s v="Ex"/>
    <x v="0"/>
    <n v="1026"/>
    <n v="932"/>
    <n v="0"/>
    <n v="0"/>
    <n v="2"/>
    <n v="1"/>
    <n v="3"/>
    <n v="1"/>
    <x v="0"/>
    <x v="1"/>
    <n v="936"/>
    <n v="250000"/>
  </r>
  <r>
    <x v="2"/>
    <n v="5"/>
    <s v="Ex"/>
    <x v="0"/>
    <n v="1571"/>
    <n v="0"/>
    <n v="0"/>
    <n v="0"/>
    <n v="2"/>
    <n v="0"/>
    <n v="3"/>
    <n v="1"/>
    <x v="0"/>
    <x v="1"/>
    <n v="722"/>
    <n v="239000"/>
  </r>
  <r>
    <x v="1"/>
    <n v="5"/>
    <s v="TA"/>
    <x v="1"/>
    <n v="790"/>
    <n v="0"/>
    <n v="0"/>
    <n v="0"/>
    <n v="1"/>
    <n v="0"/>
    <n v="2"/>
    <n v="1"/>
    <x v="1"/>
    <x v="2"/>
    <n v="160"/>
    <n v="91000"/>
  </r>
  <r>
    <x v="3"/>
    <n v="5"/>
    <s v="Ex"/>
    <x v="0"/>
    <n v="984"/>
    <n v="620"/>
    <n v="0"/>
    <n v="0"/>
    <n v="2"/>
    <n v="0"/>
    <n v="3"/>
    <n v="1"/>
    <x v="1"/>
    <x v="0"/>
    <n v="660"/>
    <n v="117000"/>
  </r>
  <r>
    <x v="1"/>
    <n v="5"/>
    <s v="TA"/>
    <x v="0"/>
    <n v="483"/>
    <n v="504"/>
    <n v="0"/>
    <n v="0"/>
    <n v="1"/>
    <n v="1"/>
    <n v="2"/>
    <n v="1"/>
    <x v="1"/>
    <x v="2"/>
    <n v="264"/>
    <n v="83000"/>
  </r>
  <r>
    <x v="3"/>
    <n v="5"/>
    <s v="Gd"/>
    <x v="0"/>
    <n v="754"/>
    <n v="640"/>
    <n v="0"/>
    <n v="0"/>
    <n v="2"/>
    <n v="1"/>
    <n v="3"/>
    <n v="1"/>
    <x v="0"/>
    <x v="0"/>
    <n v="400"/>
    <n v="167500"/>
  </r>
  <r>
    <x v="7"/>
    <n v="3"/>
    <s v="TA"/>
    <x v="1"/>
    <n v="864"/>
    <n v="0"/>
    <n v="1"/>
    <n v="0"/>
    <n v="1"/>
    <n v="0"/>
    <n v="2"/>
    <n v="1"/>
    <x v="1"/>
    <x v="2"/>
    <n v="200"/>
    <n v="58500"/>
  </r>
  <r>
    <x v="1"/>
    <n v="7"/>
    <s v="Ex"/>
    <x v="0"/>
    <n v="2117"/>
    <n v="0"/>
    <n v="0"/>
    <n v="0"/>
    <n v="2"/>
    <n v="1"/>
    <n v="4"/>
    <n v="1"/>
    <x v="1"/>
    <x v="0"/>
    <n v="550"/>
    <n v="237500"/>
  </r>
  <r>
    <x v="0"/>
    <n v="7"/>
    <s v="Ex"/>
    <x v="0"/>
    <n v="998"/>
    <n v="764"/>
    <n v="1"/>
    <n v="0"/>
    <n v="1"/>
    <n v="1"/>
    <n v="4"/>
    <n v="1"/>
    <x v="0"/>
    <x v="0"/>
    <n v="576"/>
    <n v="157000"/>
  </r>
  <r>
    <x v="3"/>
    <n v="7"/>
    <s v="Ex"/>
    <x v="0"/>
    <n v="1416"/>
    <n v="0"/>
    <n v="0"/>
    <n v="0"/>
    <n v="2"/>
    <n v="0"/>
    <n v="3"/>
    <n v="1"/>
    <x v="0"/>
    <x v="0"/>
    <n v="576"/>
    <n v="112000"/>
  </r>
  <r>
    <x v="1"/>
    <n v="5"/>
    <s v="TA"/>
    <x v="0"/>
    <n v="698"/>
    <n v="560"/>
    <n v="0"/>
    <n v="0"/>
    <n v="1"/>
    <n v="0"/>
    <n v="2"/>
    <n v="1"/>
    <x v="1"/>
    <x v="2"/>
    <n v="280"/>
    <n v="105000"/>
  </r>
  <r>
    <x v="5"/>
    <n v="8"/>
    <s v="Gd"/>
    <x v="0"/>
    <n v="796"/>
    <n v="358"/>
    <n v="1"/>
    <n v="0"/>
    <n v="1"/>
    <n v="0"/>
    <n v="3"/>
    <n v="1"/>
    <x v="0"/>
    <x v="2"/>
    <n v="240"/>
    <n v="125500"/>
  </r>
  <r>
    <x v="0"/>
    <n v="5"/>
    <s v="TA"/>
    <x v="0"/>
    <n v="1392"/>
    <n v="1392"/>
    <n v="1"/>
    <n v="0"/>
    <n v="3"/>
    <n v="1"/>
    <n v="5"/>
    <n v="1"/>
    <x v="0"/>
    <x v="0"/>
    <n v="564"/>
    <n v="250000"/>
  </r>
  <r>
    <x v="1"/>
    <n v="7"/>
    <s v="TA"/>
    <x v="1"/>
    <n v="1664"/>
    <n v="862"/>
    <n v="0"/>
    <n v="0"/>
    <n v="2"/>
    <n v="0"/>
    <n v="5"/>
    <n v="1"/>
    <x v="0"/>
    <x v="2"/>
    <n v="216"/>
    <n v="136000"/>
  </r>
  <r>
    <x v="4"/>
    <n v="5"/>
    <s v="Ex"/>
    <x v="0"/>
    <n v="1746"/>
    <n v="0"/>
    <n v="1"/>
    <n v="0"/>
    <n v="2"/>
    <n v="0"/>
    <n v="3"/>
    <n v="1"/>
    <x v="2"/>
    <x v="1"/>
    <n v="758"/>
    <n v="377500"/>
  </r>
  <r>
    <x v="1"/>
    <n v="6"/>
    <s v="Ex"/>
    <x v="0"/>
    <n v="869"/>
    <n v="349"/>
    <n v="0"/>
    <n v="1"/>
    <n v="1"/>
    <n v="0"/>
    <n v="3"/>
    <n v="1"/>
    <x v="1"/>
    <x v="0"/>
    <n v="440"/>
    <n v="131000"/>
  </r>
  <r>
    <x v="0"/>
    <n v="5"/>
    <s v="Ex"/>
    <x v="0"/>
    <n v="1525"/>
    <n v="0"/>
    <n v="1"/>
    <n v="0"/>
    <n v="2"/>
    <n v="0"/>
    <n v="3"/>
    <n v="1"/>
    <x v="0"/>
    <x v="0"/>
    <n v="541"/>
    <n v="235000"/>
  </r>
  <r>
    <x v="3"/>
    <n v="5"/>
    <s v="TA"/>
    <x v="0"/>
    <n v="1584"/>
    <n v="0"/>
    <n v="0"/>
    <n v="0"/>
    <n v="2"/>
    <n v="0"/>
    <n v="4"/>
    <n v="2"/>
    <x v="1"/>
    <x v="1"/>
    <n v="792"/>
    <n v="124000"/>
  </r>
  <r>
    <x v="3"/>
    <n v="5"/>
    <s v="TA"/>
    <x v="0"/>
    <n v="900"/>
    <n v="0"/>
    <n v="1"/>
    <n v="0"/>
    <n v="1"/>
    <n v="0"/>
    <n v="3"/>
    <n v="1"/>
    <x v="1"/>
    <x v="2"/>
    <n v="288"/>
    <n v="123000"/>
  </r>
  <r>
    <x v="1"/>
    <n v="7"/>
    <s v="Ex"/>
    <x v="1"/>
    <n v="1221"/>
    <n v="691"/>
    <n v="0"/>
    <n v="0"/>
    <n v="2"/>
    <n v="0"/>
    <n v="3"/>
    <n v="2"/>
    <x v="1"/>
    <x v="0"/>
    <n v="672"/>
    <n v="163000"/>
  </r>
  <r>
    <x v="0"/>
    <n v="5"/>
    <s v="Ex"/>
    <x v="0"/>
    <n v="1500"/>
    <n v="0"/>
    <n v="1"/>
    <n v="0"/>
    <n v="2"/>
    <n v="0"/>
    <n v="2"/>
    <n v="1"/>
    <x v="0"/>
    <x v="1"/>
    <n v="648"/>
    <n v="246578"/>
  </r>
  <r>
    <x v="2"/>
    <n v="5"/>
    <s v="Ex"/>
    <x v="0"/>
    <n v="1133"/>
    <n v="1349"/>
    <n v="0"/>
    <n v="0"/>
    <n v="2"/>
    <n v="1"/>
    <n v="4"/>
    <n v="1"/>
    <x v="0"/>
    <x v="1"/>
    <n v="642"/>
    <n v="281213"/>
  </r>
  <r>
    <x v="3"/>
    <n v="5"/>
    <s v="TA"/>
    <x v="0"/>
    <n v="1687"/>
    <n v="0"/>
    <n v="1"/>
    <n v="0"/>
    <n v="1"/>
    <n v="0"/>
    <n v="3"/>
    <n v="1"/>
    <x v="1"/>
    <x v="0"/>
    <n v="572"/>
    <n v="160000"/>
  </r>
  <r>
    <x v="3"/>
    <n v="8"/>
    <s v="Ex"/>
    <x v="0"/>
    <n v="939"/>
    <n v="574"/>
    <n v="0"/>
    <n v="0"/>
    <n v="1"/>
    <n v="1"/>
    <n v="4"/>
    <n v="1"/>
    <x v="1"/>
    <x v="2"/>
    <n v="180"/>
    <n v="137500"/>
  </r>
  <r>
    <x v="3"/>
    <n v="4"/>
    <s v="Gd"/>
    <x v="0"/>
    <n v="1136"/>
    <n v="768"/>
    <n v="1"/>
    <n v="0"/>
    <n v="1"/>
    <n v="1"/>
    <n v="3"/>
    <n v="1"/>
    <x v="1"/>
    <x v="2"/>
    <n v="240"/>
    <n v="138000"/>
  </r>
  <r>
    <x v="1"/>
    <n v="6"/>
    <s v="Ex"/>
    <x v="0"/>
    <n v="1160"/>
    <n v="448"/>
    <n v="0"/>
    <n v="0"/>
    <n v="2"/>
    <n v="1"/>
    <n v="3"/>
    <n v="1"/>
    <x v="0"/>
    <x v="2"/>
    <n v="216"/>
    <n v="137450"/>
  </r>
  <r>
    <x v="1"/>
    <n v="7"/>
    <s v="TA"/>
    <x v="0"/>
    <n v="950"/>
    <n v="208"/>
    <n v="0"/>
    <n v="0"/>
    <n v="1"/>
    <n v="0"/>
    <n v="3"/>
    <n v="1"/>
    <x v="1"/>
    <x v="2"/>
    <n v="208"/>
    <n v="120000"/>
  </r>
  <r>
    <x v="1"/>
    <n v="5"/>
    <s v="Ex"/>
    <x v="0"/>
    <n v="864"/>
    <n v="729"/>
    <n v="1"/>
    <n v="0"/>
    <n v="2"/>
    <n v="1"/>
    <n v="3"/>
    <n v="1"/>
    <x v="1"/>
    <x v="0"/>
    <n v="398"/>
    <n v="193000"/>
  </r>
  <r>
    <x v="0"/>
    <n v="5"/>
    <s v="Ex"/>
    <x v="0"/>
    <n v="1294"/>
    <n v="0"/>
    <n v="0"/>
    <n v="0"/>
    <n v="2"/>
    <n v="0"/>
    <n v="2"/>
    <n v="1"/>
    <x v="0"/>
    <x v="0"/>
    <n v="662"/>
    <n v="193879"/>
  </r>
  <r>
    <x v="2"/>
    <n v="5"/>
    <s v="Ex"/>
    <x v="0"/>
    <n v="1464"/>
    <n v="0"/>
    <n v="1"/>
    <n v="0"/>
    <n v="2"/>
    <n v="0"/>
    <n v="3"/>
    <n v="1"/>
    <x v="0"/>
    <x v="1"/>
    <n v="754"/>
    <n v="282922"/>
  </r>
  <r>
    <x v="7"/>
    <n v="4"/>
    <s v="TA"/>
    <x v="0"/>
    <n v="694"/>
    <n v="520"/>
    <n v="0"/>
    <n v="0"/>
    <n v="1"/>
    <n v="0"/>
    <n v="3"/>
    <n v="1"/>
    <x v="1"/>
    <x v="1"/>
    <n v="936"/>
    <n v="105000"/>
  </r>
  <r>
    <x v="2"/>
    <n v="5"/>
    <s v="Ex"/>
    <x v="0"/>
    <n v="1646"/>
    <n v="0"/>
    <n v="1"/>
    <n v="1"/>
    <n v="2"/>
    <n v="0"/>
    <n v="2"/>
    <n v="1"/>
    <x v="0"/>
    <x v="0"/>
    <n v="482"/>
    <n v="275000"/>
  </r>
  <r>
    <x v="3"/>
    <n v="7"/>
    <s v="TA"/>
    <x v="0"/>
    <n v="768"/>
    <n v="0"/>
    <n v="1"/>
    <n v="0"/>
    <n v="1"/>
    <n v="0"/>
    <n v="2"/>
    <n v="1"/>
    <x v="1"/>
    <x v="0"/>
    <n v="396"/>
    <n v="133000"/>
  </r>
  <r>
    <x v="3"/>
    <n v="5"/>
    <s v="Ex"/>
    <x v="0"/>
    <n v="833"/>
    <n v="0"/>
    <n v="1"/>
    <n v="0"/>
    <n v="1"/>
    <n v="0"/>
    <n v="3"/>
    <n v="1"/>
    <x v="1"/>
    <x v="3"/>
    <n v="0"/>
    <n v="112000"/>
  </r>
  <r>
    <x v="5"/>
    <n v="7"/>
    <s v="Gd"/>
    <x v="0"/>
    <n v="741"/>
    <n v="622"/>
    <n v="0"/>
    <n v="0"/>
    <n v="1"/>
    <n v="0"/>
    <n v="3"/>
    <n v="1"/>
    <x v="1"/>
    <x v="0"/>
    <n v="528"/>
    <n v="125500"/>
  </r>
  <r>
    <x v="0"/>
    <n v="6"/>
    <s v="Gd"/>
    <x v="0"/>
    <n v="1236"/>
    <n v="857"/>
    <n v="0"/>
    <n v="0"/>
    <n v="2"/>
    <n v="1"/>
    <n v="3"/>
    <n v="1"/>
    <x v="1"/>
    <x v="0"/>
    <n v="542"/>
    <n v="215000"/>
  </r>
  <r>
    <x v="0"/>
    <n v="5"/>
    <s v="Ex"/>
    <x v="0"/>
    <n v="944"/>
    <n v="896"/>
    <n v="1"/>
    <n v="0"/>
    <n v="2"/>
    <n v="1"/>
    <n v="3"/>
    <n v="1"/>
    <x v="0"/>
    <x v="0"/>
    <n v="622"/>
    <n v="230000"/>
  </r>
  <r>
    <x v="1"/>
    <n v="8"/>
    <s v="Ex"/>
    <x v="0"/>
    <n v="1112"/>
    <n v="556"/>
    <n v="0"/>
    <n v="0"/>
    <n v="1"/>
    <n v="1"/>
    <n v="3"/>
    <n v="1"/>
    <x v="1"/>
    <x v="2"/>
    <n v="271"/>
    <n v="140000"/>
  </r>
  <r>
    <x v="5"/>
    <n v="5"/>
    <s v="Fa"/>
    <x v="1"/>
    <n v="1040"/>
    <n v="0"/>
    <n v="0"/>
    <n v="0"/>
    <n v="2"/>
    <n v="0"/>
    <n v="2"/>
    <n v="2"/>
    <x v="1"/>
    <x v="0"/>
    <n v="420"/>
    <n v="90000"/>
  </r>
  <r>
    <x v="2"/>
    <n v="5"/>
    <s v="Ex"/>
    <x v="0"/>
    <n v="1844"/>
    <n v="0"/>
    <n v="1"/>
    <n v="0"/>
    <n v="2"/>
    <n v="0"/>
    <n v="2"/>
    <n v="1"/>
    <x v="0"/>
    <x v="0"/>
    <n v="620"/>
    <n v="257000"/>
  </r>
  <r>
    <x v="1"/>
    <n v="7"/>
    <s v="Gd"/>
    <x v="0"/>
    <n v="1053"/>
    <n v="795"/>
    <n v="0"/>
    <n v="0"/>
    <n v="1"/>
    <n v="1"/>
    <n v="4"/>
    <n v="1"/>
    <x v="0"/>
    <x v="0"/>
    <n v="370"/>
    <n v="207000"/>
  </r>
  <r>
    <x v="0"/>
    <n v="5"/>
    <s v="Ex"/>
    <x v="0"/>
    <n v="1569"/>
    <n v="0"/>
    <n v="0"/>
    <n v="1"/>
    <n v="2"/>
    <n v="0"/>
    <n v="1"/>
    <n v="1"/>
    <x v="0"/>
    <x v="1"/>
    <n v="660"/>
    <n v="175900"/>
  </r>
  <r>
    <x v="5"/>
    <n v="6"/>
    <s v="Gd"/>
    <x v="0"/>
    <n v="1246"/>
    <n v="1044"/>
    <n v="0"/>
    <n v="0"/>
    <n v="2"/>
    <n v="0"/>
    <n v="4"/>
    <n v="2"/>
    <x v="1"/>
    <x v="0"/>
    <n v="560"/>
    <n v="122500"/>
  </r>
  <r>
    <x v="2"/>
    <n v="5"/>
    <s v="Ex"/>
    <x v="0"/>
    <n v="1310"/>
    <n v="1140"/>
    <n v="1"/>
    <n v="0"/>
    <n v="2"/>
    <n v="1"/>
    <n v="3"/>
    <n v="1"/>
    <x v="0"/>
    <x v="1"/>
    <n v="1069"/>
    <n v="340000"/>
  </r>
  <r>
    <x v="3"/>
    <n v="5"/>
    <s v="TA"/>
    <x v="0"/>
    <n v="1144"/>
    <n v="0"/>
    <n v="1"/>
    <n v="0"/>
    <n v="1"/>
    <n v="1"/>
    <n v="3"/>
    <n v="1"/>
    <x v="1"/>
    <x v="2"/>
    <n v="336"/>
    <n v="124000"/>
  </r>
  <r>
    <x v="1"/>
    <n v="5"/>
    <s v="Gd"/>
    <x v="0"/>
    <n v="1844"/>
    <n v="0"/>
    <n v="1"/>
    <n v="0"/>
    <n v="2"/>
    <n v="0"/>
    <n v="3"/>
    <n v="1"/>
    <x v="0"/>
    <x v="0"/>
    <n v="540"/>
    <n v="223000"/>
  </r>
  <r>
    <x v="1"/>
    <n v="6"/>
    <s v="Gd"/>
    <x v="0"/>
    <n v="708"/>
    <n v="708"/>
    <n v="0"/>
    <n v="0"/>
    <n v="2"/>
    <n v="1"/>
    <n v="3"/>
    <n v="1"/>
    <x v="1"/>
    <x v="0"/>
    <n v="776"/>
    <n v="179900"/>
  </r>
  <r>
    <x v="1"/>
    <n v="5"/>
    <s v="TA"/>
    <x v="0"/>
    <n v="1069"/>
    <n v="0"/>
    <n v="0"/>
    <n v="0"/>
    <n v="2"/>
    <n v="0"/>
    <n v="2"/>
    <n v="1"/>
    <x v="1"/>
    <x v="0"/>
    <n v="440"/>
    <n v="127500"/>
  </r>
  <r>
    <x v="1"/>
    <n v="5"/>
    <s v="Ex"/>
    <x v="0"/>
    <n v="848"/>
    <n v="0"/>
    <n v="1"/>
    <n v="0"/>
    <n v="1"/>
    <n v="0"/>
    <n v="1"/>
    <n v="1"/>
    <x v="0"/>
    <x v="0"/>
    <n v="420"/>
    <n v="136500"/>
  </r>
  <r>
    <x v="1"/>
    <n v="7"/>
    <s v="TA"/>
    <x v="0"/>
    <n v="1575"/>
    <n v="626"/>
    <n v="0"/>
    <n v="0"/>
    <n v="2"/>
    <n v="0"/>
    <n v="4"/>
    <n v="1"/>
    <x v="0"/>
    <x v="0"/>
    <n v="432"/>
    <n v="274970"/>
  </r>
  <r>
    <x v="3"/>
    <n v="5"/>
    <s v="TA"/>
    <x v="0"/>
    <n v="1344"/>
    <n v="0"/>
    <n v="1"/>
    <n v="0"/>
    <n v="1"/>
    <n v="0"/>
    <n v="2"/>
    <n v="1"/>
    <x v="1"/>
    <x v="2"/>
    <n v="484"/>
    <n v="144000"/>
  </r>
  <r>
    <x v="1"/>
    <n v="6"/>
    <s v="Ex"/>
    <x v="0"/>
    <n v="1252"/>
    <n v="0"/>
    <n v="0"/>
    <n v="0"/>
    <n v="1"/>
    <n v="0"/>
    <n v="3"/>
    <n v="1"/>
    <x v="0"/>
    <x v="0"/>
    <n v="528"/>
    <n v="142000"/>
  </r>
  <r>
    <x v="0"/>
    <n v="5"/>
    <s v="Ex"/>
    <x v="0"/>
    <n v="1223"/>
    <n v="904"/>
    <n v="1"/>
    <n v="0"/>
    <n v="2"/>
    <n v="1"/>
    <n v="3"/>
    <n v="1"/>
    <x v="0"/>
    <x v="0"/>
    <n v="525"/>
    <n v="271000"/>
  </r>
  <r>
    <x v="3"/>
    <n v="6"/>
    <s v="TA"/>
    <x v="0"/>
    <n v="1048"/>
    <n v="510"/>
    <n v="1"/>
    <n v="0"/>
    <n v="1"/>
    <n v="1"/>
    <n v="3"/>
    <n v="1"/>
    <x v="1"/>
    <x v="2"/>
    <n v="288"/>
    <n v="140000"/>
  </r>
  <r>
    <x v="3"/>
    <n v="7"/>
    <s v="TA"/>
    <x v="0"/>
    <n v="804"/>
    <n v="0"/>
    <n v="1"/>
    <n v="0"/>
    <n v="1"/>
    <n v="0"/>
    <n v="2"/>
    <n v="1"/>
    <x v="0"/>
    <x v="2"/>
    <n v="240"/>
    <n v="119000"/>
  </r>
  <r>
    <x v="1"/>
    <n v="7"/>
    <s v="Ex"/>
    <x v="0"/>
    <n v="1440"/>
    <n v="0"/>
    <n v="0"/>
    <n v="0"/>
    <n v="2"/>
    <n v="0"/>
    <n v="3"/>
    <n v="1"/>
    <x v="0"/>
    <x v="0"/>
    <n v="467"/>
    <n v="182900"/>
  </r>
  <r>
    <x v="3"/>
    <n v="5"/>
    <s v="Ex"/>
    <x v="0"/>
    <n v="734"/>
    <n v="1104"/>
    <n v="0"/>
    <n v="0"/>
    <n v="2"/>
    <n v="1"/>
    <n v="4"/>
    <n v="1"/>
    <x v="1"/>
    <x v="0"/>
    <n v="372"/>
    <n v="192140"/>
  </r>
  <r>
    <x v="1"/>
    <n v="6"/>
    <s v="TA"/>
    <x v="0"/>
    <n v="958"/>
    <n v="0"/>
    <n v="0"/>
    <n v="0"/>
    <n v="2"/>
    <n v="0"/>
    <n v="2"/>
    <n v="1"/>
    <x v="1"/>
    <x v="0"/>
    <n v="440"/>
    <n v="143750"/>
  </r>
  <r>
    <x v="5"/>
    <n v="6"/>
    <s v="TA"/>
    <x v="0"/>
    <n v="968"/>
    <n v="0"/>
    <n v="0"/>
    <n v="0"/>
    <n v="2"/>
    <n v="0"/>
    <n v="4"/>
    <n v="1"/>
    <x v="1"/>
    <x v="2"/>
    <n v="216"/>
    <n v="64500"/>
  </r>
  <r>
    <x v="1"/>
    <n v="5"/>
    <s v="Ex"/>
    <x v="0"/>
    <n v="962"/>
    <n v="830"/>
    <n v="1"/>
    <n v="0"/>
    <n v="2"/>
    <n v="1"/>
    <n v="3"/>
    <n v="1"/>
    <x v="1"/>
    <x v="0"/>
    <n v="451"/>
    <n v="186500"/>
  </r>
  <r>
    <x v="3"/>
    <n v="5"/>
    <s v="Fa"/>
    <x v="0"/>
    <n v="1126"/>
    <n v="0"/>
    <n v="1"/>
    <n v="0"/>
    <n v="2"/>
    <n v="0"/>
    <n v="3"/>
    <n v="1"/>
    <x v="1"/>
    <x v="0"/>
    <n v="484"/>
    <n v="160000"/>
  </r>
  <r>
    <x v="1"/>
    <n v="9"/>
    <s v="TA"/>
    <x v="0"/>
    <n v="1537"/>
    <n v="0"/>
    <n v="1"/>
    <n v="0"/>
    <n v="1"/>
    <n v="1"/>
    <n v="3"/>
    <n v="1"/>
    <x v="0"/>
    <x v="0"/>
    <n v="462"/>
    <n v="174000"/>
  </r>
  <r>
    <x v="5"/>
    <n v="6"/>
    <s v="TA"/>
    <x v="0"/>
    <n v="864"/>
    <n v="0"/>
    <n v="0"/>
    <n v="0"/>
    <n v="1"/>
    <n v="0"/>
    <n v="3"/>
    <n v="1"/>
    <x v="1"/>
    <x v="0"/>
    <n v="528"/>
    <n v="120500"/>
  </r>
  <r>
    <x v="2"/>
    <n v="5"/>
    <s v="Ex"/>
    <x v="0"/>
    <n v="1932"/>
    <n v="0"/>
    <n v="1"/>
    <n v="0"/>
    <n v="2"/>
    <n v="0"/>
    <n v="2"/>
    <n v="1"/>
    <x v="2"/>
    <x v="1"/>
    <n v="774"/>
    <n v="394617"/>
  </r>
  <r>
    <x v="1"/>
    <n v="7"/>
    <s v="TA"/>
    <x v="0"/>
    <n v="1236"/>
    <n v="0"/>
    <n v="1"/>
    <n v="0"/>
    <n v="1"/>
    <n v="0"/>
    <n v="2"/>
    <n v="1"/>
    <x v="1"/>
    <x v="0"/>
    <n v="923"/>
    <n v="149700"/>
  </r>
  <r>
    <x v="0"/>
    <n v="6"/>
    <s v="TA"/>
    <x v="0"/>
    <n v="1040"/>
    <n v="685"/>
    <n v="0"/>
    <n v="0"/>
    <n v="2"/>
    <n v="1"/>
    <n v="3"/>
    <n v="1"/>
    <x v="1"/>
    <x v="0"/>
    <n v="550"/>
    <n v="197000"/>
  </r>
  <r>
    <x v="1"/>
    <n v="7"/>
    <s v="Fa"/>
    <x v="0"/>
    <n v="1423"/>
    <n v="748"/>
    <n v="0"/>
    <n v="0"/>
    <n v="2"/>
    <n v="0"/>
    <n v="3"/>
    <n v="1"/>
    <x v="1"/>
    <x v="0"/>
    <n v="672"/>
    <n v="191000"/>
  </r>
  <r>
    <x v="1"/>
    <n v="5"/>
    <s v="Ex"/>
    <x v="0"/>
    <n v="848"/>
    <n v="0"/>
    <n v="1"/>
    <n v="0"/>
    <n v="1"/>
    <n v="0"/>
    <n v="1"/>
    <n v="1"/>
    <x v="0"/>
    <x v="0"/>
    <n v="420"/>
    <n v="149300"/>
  </r>
  <r>
    <x v="6"/>
    <n v="5"/>
    <s v="Ex"/>
    <x v="0"/>
    <n v="1026"/>
    <n v="981"/>
    <n v="1"/>
    <n v="0"/>
    <n v="2"/>
    <n v="1"/>
    <n v="3"/>
    <n v="1"/>
    <x v="2"/>
    <x v="1"/>
    <n v="812"/>
    <n v="310000"/>
  </r>
  <r>
    <x v="1"/>
    <n v="6"/>
    <s v="Fa"/>
    <x v="1"/>
    <n v="952"/>
    <n v="0"/>
    <n v="0"/>
    <n v="0"/>
    <n v="1"/>
    <n v="0"/>
    <n v="2"/>
    <n v="1"/>
    <x v="3"/>
    <x v="2"/>
    <n v="192"/>
    <n v="121000"/>
  </r>
  <r>
    <x v="0"/>
    <n v="5"/>
    <s v="Ex"/>
    <x v="0"/>
    <n v="1422"/>
    <n v="0"/>
    <n v="0"/>
    <n v="0"/>
    <n v="2"/>
    <n v="0"/>
    <n v="3"/>
    <n v="1"/>
    <x v="0"/>
    <x v="0"/>
    <n v="626"/>
    <n v="179600"/>
  </r>
  <r>
    <x v="1"/>
    <n v="5"/>
    <s v="Gd"/>
    <x v="0"/>
    <n v="913"/>
    <n v="0"/>
    <n v="1"/>
    <n v="0"/>
    <n v="1"/>
    <n v="0"/>
    <n v="3"/>
    <n v="1"/>
    <x v="1"/>
    <x v="2"/>
    <n v="240"/>
    <n v="129000"/>
  </r>
  <r>
    <x v="3"/>
    <n v="7"/>
    <s v="TA"/>
    <x v="0"/>
    <n v="1188"/>
    <n v="0"/>
    <n v="0"/>
    <n v="0"/>
    <n v="1"/>
    <n v="0"/>
    <n v="3"/>
    <n v="1"/>
    <x v="1"/>
    <x v="2"/>
    <n v="312"/>
    <n v="157900"/>
  </r>
  <r>
    <x v="2"/>
    <n v="5"/>
    <s v="Ex"/>
    <x v="0"/>
    <n v="1220"/>
    <n v="870"/>
    <n v="1"/>
    <n v="0"/>
    <n v="2"/>
    <n v="1"/>
    <n v="3"/>
    <n v="1"/>
    <x v="0"/>
    <x v="0"/>
    <n v="556"/>
    <n v="240000"/>
  </r>
  <r>
    <x v="5"/>
    <n v="7"/>
    <s v="Gd"/>
    <x v="1"/>
    <n v="796"/>
    <n v="550"/>
    <n v="0"/>
    <n v="0"/>
    <n v="1"/>
    <n v="1"/>
    <n v="2"/>
    <n v="1"/>
    <x v="1"/>
    <x v="2"/>
    <n v="384"/>
    <n v="112000"/>
  </r>
  <r>
    <x v="3"/>
    <n v="7"/>
    <s v="Ex"/>
    <x v="0"/>
    <n v="630"/>
    <n v="0"/>
    <n v="1"/>
    <n v="0"/>
    <n v="1"/>
    <n v="0"/>
    <n v="1"/>
    <n v="1"/>
    <x v="2"/>
    <x v="3"/>
    <n v="0"/>
    <n v="92000"/>
  </r>
  <r>
    <x v="3"/>
    <n v="5"/>
    <s v="TA"/>
    <x v="0"/>
    <n v="896"/>
    <n v="896"/>
    <n v="0"/>
    <n v="0"/>
    <n v="2"/>
    <n v="2"/>
    <n v="4"/>
    <n v="2"/>
    <x v="1"/>
    <x v="3"/>
    <n v="0"/>
    <n v="136000"/>
  </r>
  <r>
    <x v="2"/>
    <n v="5"/>
    <s v="Ex"/>
    <x v="0"/>
    <n v="1578"/>
    <n v="0"/>
    <n v="0"/>
    <n v="0"/>
    <n v="2"/>
    <n v="0"/>
    <n v="3"/>
    <n v="1"/>
    <x v="2"/>
    <x v="1"/>
    <n v="840"/>
    <n v="287090"/>
  </r>
  <r>
    <x v="3"/>
    <n v="5"/>
    <s v="Gd"/>
    <x v="0"/>
    <n v="1072"/>
    <n v="0"/>
    <n v="1"/>
    <n v="0"/>
    <n v="1"/>
    <n v="0"/>
    <n v="2"/>
    <n v="1"/>
    <x v="1"/>
    <x v="0"/>
    <n v="525"/>
    <n v="145000"/>
  </r>
  <r>
    <x v="3"/>
    <n v="5"/>
    <s v="Ex"/>
    <x v="0"/>
    <n v="1140"/>
    <n v="0"/>
    <n v="0"/>
    <n v="0"/>
    <n v="1"/>
    <n v="0"/>
    <n v="3"/>
    <n v="1"/>
    <x v="1"/>
    <x v="3"/>
    <n v="0"/>
    <n v="84500"/>
  </r>
  <r>
    <x v="0"/>
    <n v="5"/>
    <s v="Ex"/>
    <x v="0"/>
    <n v="1221"/>
    <n v="0"/>
    <n v="1"/>
    <n v="0"/>
    <n v="2"/>
    <n v="0"/>
    <n v="2"/>
    <n v="1"/>
    <x v="0"/>
    <x v="0"/>
    <n v="400"/>
    <n v="185000"/>
  </r>
  <r>
    <x v="1"/>
    <n v="5"/>
    <s v="Ex"/>
    <x v="0"/>
    <n v="953"/>
    <n v="694"/>
    <n v="0"/>
    <n v="0"/>
    <n v="2"/>
    <n v="1"/>
    <n v="3"/>
    <n v="1"/>
    <x v="1"/>
    <x v="0"/>
    <n v="460"/>
    <n v="175000"/>
  </r>
  <r>
    <x v="1"/>
    <n v="6"/>
    <s v="TA"/>
    <x v="0"/>
    <n v="2073"/>
    <n v="0"/>
    <n v="1"/>
    <n v="0"/>
    <n v="2"/>
    <n v="0"/>
    <n v="3"/>
    <n v="1"/>
    <x v="1"/>
    <x v="0"/>
    <n v="500"/>
    <n v="210000"/>
  </r>
  <r>
    <x v="0"/>
    <n v="9"/>
    <s v="Ex"/>
    <x v="0"/>
    <n v="1188"/>
    <n v="1152"/>
    <n v="0"/>
    <n v="0"/>
    <n v="2"/>
    <n v="0"/>
    <n v="4"/>
    <n v="1"/>
    <x v="0"/>
    <x v="2"/>
    <n v="252"/>
    <n v="266500"/>
  </r>
  <r>
    <x v="3"/>
    <n v="6"/>
    <s v="Gd"/>
    <x v="0"/>
    <n v="1078"/>
    <n v="0"/>
    <n v="1"/>
    <n v="0"/>
    <n v="1"/>
    <n v="0"/>
    <n v="2"/>
    <n v="1"/>
    <x v="0"/>
    <x v="2"/>
    <n v="240"/>
    <m/>
  </r>
  <r>
    <x v="3"/>
    <n v="6"/>
    <s v="Gd"/>
    <x v="0"/>
    <n v="1256"/>
    <n v="0"/>
    <n v="1"/>
    <n v="0"/>
    <n v="1"/>
    <n v="1"/>
    <n v="3"/>
    <n v="1"/>
    <x v="1"/>
    <x v="2"/>
    <n v="276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">
  <r>
    <x v="0"/>
    <n v="159251592"/>
  </r>
  <r>
    <x v="1"/>
    <n v="37802988"/>
  </r>
  <r>
    <x v="2"/>
    <n v="60931311"/>
  </r>
  <r>
    <x v="3"/>
    <n v="6072055"/>
  </r>
  <r>
    <x v="4"/>
    <n v="870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60">
  <r>
    <x v="0"/>
    <n v="208500"/>
  </r>
  <r>
    <x v="1"/>
    <n v="181500"/>
  </r>
  <r>
    <x v="2"/>
    <n v="223500"/>
  </r>
  <r>
    <x v="3"/>
    <n v="140000"/>
  </r>
  <r>
    <x v="4"/>
    <n v="250000"/>
  </r>
  <r>
    <x v="5"/>
    <n v="143000"/>
  </r>
  <r>
    <x v="6"/>
    <n v="307000"/>
  </r>
  <r>
    <x v="7"/>
    <n v="200000"/>
  </r>
  <r>
    <x v="8"/>
    <n v="129900"/>
  </r>
  <r>
    <x v="9"/>
    <n v="118000"/>
  </r>
  <r>
    <x v="10"/>
    <n v="129500"/>
  </r>
  <r>
    <x v="11"/>
    <n v="345000"/>
  </r>
  <r>
    <x v="12"/>
    <n v="144000"/>
  </r>
  <r>
    <x v="13"/>
    <n v="279500"/>
  </r>
  <r>
    <x v="14"/>
    <n v="157000"/>
  </r>
  <r>
    <x v="15"/>
    <n v="132000"/>
  </r>
  <r>
    <x v="16"/>
    <n v="149000"/>
  </r>
  <r>
    <x v="17"/>
    <n v="90000"/>
  </r>
  <r>
    <x v="18"/>
    <n v="159000"/>
  </r>
  <r>
    <x v="19"/>
    <n v="139000"/>
  </r>
  <r>
    <x v="20"/>
    <n v="325300"/>
  </r>
  <r>
    <x v="21"/>
    <n v="139400"/>
  </r>
  <r>
    <x v="22"/>
    <n v="230000"/>
  </r>
  <r>
    <x v="23"/>
    <n v="129900"/>
  </r>
  <r>
    <x v="23"/>
    <n v="154000"/>
  </r>
  <r>
    <x v="24"/>
    <n v="256300"/>
  </r>
  <r>
    <x v="25"/>
    <n v="134800"/>
  </r>
  <r>
    <x v="26"/>
    <n v="306000"/>
  </r>
  <r>
    <x v="24"/>
    <n v="207500"/>
  </r>
  <r>
    <x v="27"/>
    <n v="68500"/>
  </r>
  <r>
    <x v="28"/>
    <n v="40000"/>
  </r>
  <r>
    <x v="29"/>
    <n v="149350"/>
  </r>
  <r>
    <x v="30"/>
    <n v="179900"/>
  </r>
  <r>
    <x v="31"/>
    <n v="165500"/>
  </r>
  <r>
    <x v="32"/>
    <n v="277500"/>
  </r>
  <r>
    <x v="33"/>
    <n v="309000"/>
  </r>
  <r>
    <x v="34"/>
    <n v="145000"/>
  </r>
  <r>
    <x v="35"/>
    <n v="153000"/>
  </r>
  <r>
    <x v="36"/>
    <n v="109000"/>
  </r>
  <r>
    <x v="37"/>
    <n v="82000"/>
  </r>
  <r>
    <x v="38"/>
    <n v="160000"/>
  </r>
  <r>
    <x v="39"/>
    <n v="170000"/>
  </r>
  <r>
    <x v="40"/>
    <n v="144000"/>
  </r>
  <r>
    <x v="41"/>
    <n v="130250"/>
  </r>
  <r>
    <x v="42"/>
    <n v="141000"/>
  </r>
  <r>
    <x v="43"/>
    <n v="319900"/>
  </r>
  <r>
    <x v="44"/>
    <n v="239686"/>
  </r>
  <r>
    <x v="45"/>
    <n v="249700"/>
  </r>
  <r>
    <x v="46"/>
    <n v="113000"/>
  </r>
  <r>
    <x v="47"/>
    <n v="127000"/>
  </r>
  <r>
    <x v="48"/>
    <n v="177000"/>
  </r>
  <r>
    <x v="49"/>
    <n v="114500"/>
  </r>
  <r>
    <x v="50"/>
    <n v="110000"/>
  </r>
  <r>
    <x v="51"/>
    <n v="385000"/>
  </r>
  <r>
    <x v="52"/>
    <n v="130000"/>
  </r>
  <r>
    <x v="53"/>
    <n v="180500"/>
  </r>
  <r>
    <x v="54"/>
    <n v="172500"/>
  </r>
  <r>
    <x v="55"/>
    <n v="196500"/>
  </r>
  <r>
    <x v="56"/>
    <n v="438780"/>
  </r>
  <r>
    <x v="57"/>
    <n v="124900"/>
  </r>
  <r>
    <x v="58"/>
    <n v="158000"/>
  </r>
  <r>
    <x v="59"/>
    <n v="101000"/>
  </r>
  <r>
    <x v="60"/>
    <n v="202500"/>
  </r>
  <r>
    <x v="0"/>
    <n v="140000"/>
  </r>
  <r>
    <x v="61"/>
    <n v="219500"/>
  </r>
  <r>
    <x v="62"/>
    <n v="317000"/>
  </r>
  <r>
    <x v="63"/>
    <n v="180000"/>
  </r>
  <r>
    <x v="64"/>
    <n v="226000"/>
  </r>
  <r>
    <x v="65"/>
    <n v="80000"/>
  </r>
  <r>
    <x v="66"/>
    <n v="225000"/>
  </r>
  <r>
    <x v="67"/>
    <n v="244000"/>
  </r>
  <r>
    <x v="68"/>
    <n v="129500"/>
  </r>
  <r>
    <x v="69"/>
    <n v="185000"/>
  </r>
  <r>
    <x v="70"/>
    <n v="144900"/>
  </r>
  <r>
    <x v="71"/>
    <n v="107400"/>
  </r>
  <r>
    <x v="72"/>
    <n v="91000"/>
  </r>
  <r>
    <x v="73"/>
    <n v="135750"/>
  </r>
  <r>
    <x v="74"/>
    <n v="127000"/>
  </r>
  <r>
    <x v="75"/>
    <n v="136500"/>
  </r>
  <r>
    <x v="76"/>
    <n v="110000"/>
  </r>
  <r>
    <x v="77"/>
    <n v="193500"/>
  </r>
  <r>
    <x v="78"/>
    <n v="153500"/>
  </r>
  <r>
    <x v="79"/>
    <n v="245000"/>
  </r>
  <r>
    <x v="80"/>
    <n v="126500"/>
  </r>
  <r>
    <x v="81"/>
    <n v="168500"/>
  </r>
  <r>
    <x v="82"/>
    <n v="260000"/>
  </r>
  <r>
    <x v="83"/>
    <n v="174000"/>
  </r>
  <r>
    <x v="84"/>
    <n v="164500"/>
  </r>
  <r>
    <x v="85"/>
    <n v="85000"/>
  </r>
  <r>
    <x v="86"/>
    <n v="123600"/>
  </r>
  <r>
    <x v="10"/>
    <n v="109900"/>
  </r>
  <r>
    <x v="87"/>
    <n v="98600"/>
  </r>
  <r>
    <x v="88"/>
    <n v="163500"/>
  </r>
  <r>
    <x v="89"/>
    <n v="133900"/>
  </r>
  <r>
    <x v="2"/>
    <n v="204750"/>
  </r>
  <r>
    <x v="48"/>
    <n v="185000"/>
  </r>
  <r>
    <x v="90"/>
    <n v="214000"/>
  </r>
  <r>
    <x v="91"/>
    <n v="94750"/>
  </r>
  <r>
    <x v="92"/>
    <n v="83000"/>
  </r>
  <r>
    <x v="93"/>
    <n v="128950"/>
  </r>
  <r>
    <x v="94"/>
    <n v="205000"/>
  </r>
  <r>
    <x v="95"/>
    <n v="178000"/>
  </r>
  <r>
    <x v="96"/>
    <n v="118964"/>
  </r>
  <r>
    <x v="97"/>
    <n v="198900"/>
  </r>
  <r>
    <x v="98"/>
    <n v="169500"/>
  </r>
  <r>
    <x v="99"/>
    <n v="250000"/>
  </r>
  <r>
    <x v="100"/>
    <n v="100000"/>
  </r>
  <r>
    <x v="101"/>
    <n v="115000"/>
  </r>
  <r>
    <x v="102"/>
    <n v="115000"/>
  </r>
  <r>
    <x v="103"/>
    <n v="190000"/>
  </r>
  <r>
    <x v="104"/>
    <n v="136900"/>
  </r>
  <r>
    <x v="105"/>
    <n v="180000"/>
  </r>
  <r>
    <x v="106"/>
    <n v="383970"/>
  </r>
  <r>
    <x v="107"/>
    <n v="217000"/>
  </r>
  <r>
    <x v="108"/>
    <n v="259500"/>
  </r>
  <r>
    <x v="109"/>
    <n v="176000"/>
  </r>
  <r>
    <x v="110"/>
    <n v="139000"/>
  </r>
  <r>
    <x v="111"/>
    <n v="155000"/>
  </r>
  <r>
    <x v="112"/>
    <n v="320000"/>
  </r>
  <r>
    <x v="113"/>
    <n v="163990"/>
  </r>
  <r>
    <x v="72"/>
    <n v="180000"/>
  </r>
  <r>
    <x v="114"/>
    <n v="100000"/>
  </r>
  <r>
    <x v="115"/>
    <n v="136000"/>
  </r>
  <r>
    <x v="116"/>
    <n v="153900"/>
  </r>
  <r>
    <x v="117"/>
    <n v="181000"/>
  </r>
  <r>
    <x v="118"/>
    <n v="84500"/>
  </r>
  <r>
    <x v="119"/>
    <n v="128000"/>
  </r>
  <r>
    <x v="120"/>
    <n v="87000"/>
  </r>
  <r>
    <x v="121"/>
    <n v="155000"/>
  </r>
  <r>
    <x v="122"/>
    <n v="150000"/>
  </r>
  <r>
    <x v="123"/>
    <n v="226000"/>
  </r>
  <r>
    <x v="124"/>
    <n v="244000"/>
  </r>
  <r>
    <x v="125"/>
    <n v="150750"/>
  </r>
  <r>
    <x v="17"/>
    <n v="220000"/>
  </r>
  <r>
    <x v="126"/>
    <n v="180000"/>
  </r>
  <r>
    <x v="127"/>
    <n v="174000"/>
  </r>
  <r>
    <x v="128"/>
    <n v="143000"/>
  </r>
  <r>
    <x v="129"/>
    <n v="171000"/>
  </r>
  <r>
    <x v="130"/>
    <n v="230000"/>
  </r>
  <r>
    <x v="131"/>
    <n v="231500"/>
  </r>
  <r>
    <x v="132"/>
    <n v="115000"/>
  </r>
  <r>
    <x v="133"/>
    <n v="260000"/>
  </r>
  <r>
    <x v="134"/>
    <n v="166000"/>
  </r>
  <r>
    <x v="135"/>
    <n v="204000"/>
  </r>
  <r>
    <x v="136"/>
    <n v="125000"/>
  </r>
  <r>
    <x v="137"/>
    <n v="130000"/>
  </r>
  <r>
    <x v="138"/>
    <n v="105000"/>
  </r>
  <r>
    <x v="139"/>
    <n v="222500"/>
  </r>
  <r>
    <x v="115"/>
    <n v="141000"/>
  </r>
  <r>
    <x v="140"/>
    <n v="115000"/>
  </r>
  <r>
    <x v="141"/>
    <n v="122000"/>
  </r>
  <r>
    <x v="0"/>
    <n v="372402"/>
  </r>
  <r>
    <x v="142"/>
    <n v="190000"/>
  </r>
  <r>
    <x v="143"/>
    <n v="235000"/>
  </r>
  <r>
    <x v="144"/>
    <n v="125000"/>
  </r>
  <r>
    <x v="145"/>
    <n v="79000"/>
  </r>
  <r>
    <x v="10"/>
    <n v="109500"/>
  </r>
  <r>
    <x v="146"/>
    <n v="269500"/>
  </r>
  <r>
    <x v="147"/>
    <n v="254900"/>
  </r>
  <r>
    <x v="148"/>
    <n v="320000"/>
  </r>
  <r>
    <x v="149"/>
    <n v="162500"/>
  </r>
  <r>
    <x v="150"/>
    <n v="412500"/>
  </r>
  <r>
    <x v="151"/>
    <n v="220000"/>
  </r>
  <r>
    <x v="152"/>
    <n v="103200"/>
  </r>
  <r>
    <x v="153"/>
    <n v="152000"/>
  </r>
  <r>
    <x v="154"/>
    <n v="127500"/>
  </r>
  <r>
    <x v="155"/>
    <n v="190000"/>
  </r>
  <r>
    <x v="156"/>
    <n v="325624"/>
  </r>
  <r>
    <x v="55"/>
    <n v="183500"/>
  </r>
  <r>
    <x v="157"/>
    <n v="228000"/>
  </r>
  <r>
    <x v="158"/>
    <n v="128500"/>
  </r>
  <r>
    <x v="45"/>
    <n v="215000"/>
  </r>
  <r>
    <x v="159"/>
    <n v="239000"/>
  </r>
  <r>
    <x v="5"/>
    <n v="163000"/>
  </r>
  <r>
    <x v="160"/>
    <n v="184000"/>
  </r>
  <r>
    <x v="161"/>
    <n v="243000"/>
  </r>
  <r>
    <x v="162"/>
    <n v="211000"/>
  </r>
  <r>
    <x v="163"/>
    <n v="172500"/>
  </r>
  <r>
    <x v="164"/>
    <n v="501837"/>
  </r>
  <r>
    <x v="165"/>
    <n v="100000"/>
  </r>
  <r>
    <x v="166"/>
    <n v="177000"/>
  </r>
  <r>
    <x v="167"/>
    <n v="200100"/>
  </r>
  <r>
    <x v="168"/>
    <n v="120000"/>
  </r>
  <r>
    <x v="169"/>
    <n v="200000"/>
  </r>
  <r>
    <x v="143"/>
    <n v="127000"/>
  </r>
  <r>
    <x v="170"/>
    <n v="475000"/>
  </r>
  <r>
    <x v="171"/>
    <n v="173000"/>
  </r>
  <r>
    <x v="45"/>
    <n v="135000"/>
  </r>
  <r>
    <x v="84"/>
    <n v="153337"/>
  </r>
  <r>
    <x v="172"/>
    <n v="286000"/>
  </r>
  <r>
    <x v="173"/>
    <n v="315000"/>
  </r>
  <r>
    <x v="64"/>
    <n v="184000"/>
  </r>
  <r>
    <x v="174"/>
    <n v="192000"/>
  </r>
  <r>
    <x v="137"/>
    <n v="130000"/>
  </r>
  <r>
    <x v="132"/>
    <n v="127000"/>
  </r>
  <r>
    <x v="113"/>
    <n v="148500"/>
  </r>
  <r>
    <x v="175"/>
    <n v="311872"/>
  </r>
  <r>
    <x v="176"/>
    <n v="235000"/>
  </r>
  <r>
    <x v="177"/>
    <n v="104000"/>
  </r>
  <r>
    <x v="178"/>
    <n v="274900"/>
  </r>
  <r>
    <x v="179"/>
    <n v="140000"/>
  </r>
  <r>
    <x v="180"/>
    <n v="171500"/>
  </r>
  <r>
    <x v="181"/>
    <n v="112000"/>
  </r>
  <r>
    <x v="182"/>
    <n v="149000"/>
  </r>
  <r>
    <x v="183"/>
    <n v="110000"/>
  </r>
  <r>
    <x v="184"/>
    <n v="180500"/>
  </r>
  <r>
    <x v="185"/>
    <n v="143900"/>
  </r>
  <r>
    <x v="186"/>
    <n v="141000"/>
  </r>
  <r>
    <x v="187"/>
    <n v="277000"/>
  </r>
  <r>
    <x v="110"/>
    <n v="145000"/>
  </r>
  <r>
    <x v="132"/>
    <n v="98000"/>
  </r>
  <r>
    <x v="188"/>
    <n v="186000"/>
  </r>
  <r>
    <x v="130"/>
    <n v="252678"/>
  </r>
  <r>
    <x v="86"/>
    <n v="156000"/>
  </r>
  <r>
    <x v="189"/>
    <n v="161750"/>
  </r>
  <r>
    <x v="190"/>
    <n v="134450"/>
  </r>
  <r>
    <x v="191"/>
    <n v="210000"/>
  </r>
  <r>
    <x v="39"/>
    <n v="107000"/>
  </r>
  <r>
    <x v="192"/>
    <n v="311500"/>
  </r>
  <r>
    <x v="193"/>
    <n v="167240"/>
  </r>
  <r>
    <x v="194"/>
    <n v="204900"/>
  </r>
  <r>
    <x v="195"/>
    <n v="200000"/>
  </r>
  <r>
    <x v="196"/>
    <n v="179900"/>
  </r>
  <r>
    <x v="132"/>
    <n v="97000"/>
  </r>
  <r>
    <x v="197"/>
    <n v="386250"/>
  </r>
  <r>
    <x v="198"/>
    <n v="112000"/>
  </r>
  <r>
    <x v="199"/>
    <n v="290000"/>
  </r>
  <r>
    <x v="200"/>
    <n v="106000"/>
  </r>
  <r>
    <x v="12"/>
    <n v="125000"/>
  </r>
  <r>
    <x v="201"/>
    <n v="192500"/>
  </r>
  <r>
    <x v="202"/>
    <n v="148000"/>
  </r>
  <r>
    <x v="203"/>
    <n v="403000"/>
  </r>
  <r>
    <x v="200"/>
    <n v="94500"/>
  </r>
  <r>
    <x v="204"/>
    <n v="128200"/>
  </r>
  <r>
    <x v="205"/>
    <n v="216500"/>
  </r>
  <r>
    <x v="200"/>
    <n v="89500"/>
  </r>
  <r>
    <x v="206"/>
    <n v="185500"/>
  </r>
  <r>
    <x v="207"/>
    <n v="194500"/>
  </r>
  <r>
    <x v="6"/>
    <n v="318000"/>
  </r>
  <r>
    <x v="208"/>
    <n v="113000"/>
  </r>
  <r>
    <x v="209"/>
    <n v="262500"/>
  </r>
  <r>
    <x v="210"/>
    <n v="110500"/>
  </r>
  <r>
    <x v="211"/>
    <n v="79000"/>
  </r>
  <r>
    <x v="171"/>
    <n v="120000"/>
  </r>
  <r>
    <x v="212"/>
    <n v="205000"/>
  </r>
  <r>
    <x v="213"/>
    <n v="241500"/>
  </r>
  <r>
    <x v="214"/>
    <n v="137000"/>
  </r>
  <r>
    <x v="215"/>
    <n v="140000"/>
  </r>
  <r>
    <x v="216"/>
    <n v="180000"/>
  </r>
  <r>
    <x v="217"/>
    <n v="277000"/>
  </r>
  <r>
    <x v="218"/>
    <n v="76500"/>
  </r>
  <r>
    <x v="219"/>
    <n v="235000"/>
  </r>
  <r>
    <x v="220"/>
    <n v="173000"/>
  </r>
  <r>
    <x v="198"/>
    <n v="158000"/>
  </r>
  <r>
    <x v="221"/>
    <n v="145000"/>
  </r>
  <r>
    <x v="89"/>
    <n v="230000"/>
  </r>
  <r>
    <x v="136"/>
    <n v="207500"/>
  </r>
  <r>
    <x v="222"/>
    <n v="220000"/>
  </r>
  <r>
    <x v="223"/>
    <n v="231500"/>
  </r>
  <r>
    <x v="152"/>
    <n v="97000"/>
  </r>
  <r>
    <x v="158"/>
    <n v="176000"/>
  </r>
  <r>
    <x v="224"/>
    <n v="276000"/>
  </r>
  <r>
    <x v="188"/>
    <n v="151000"/>
  </r>
  <r>
    <x v="225"/>
    <n v="130000"/>
  </r>
  <r>
    <x v="226"/>
    <n v="73000"/>
  </r>
  <r>
    <x v="227"/>
    <n v="175500"/>
  </r>
  <r>
    <x v="228"/>
    <n v="185000"/>
  </r>
  <r>
    <x v="229"/>
    <n v="179500"/>
  </r>
  <r>
    <x v="230"/>
    <n v="120500"/>
  </r>
  <r>
    <x v="231"/>
    <n v="148000"/>
  </r>
  <r>
    <x v="232"/>
    <n v="266000"/>
  </r>
  <r>
    <x v="233"/>
    <n v="241500"/>
  </r>
  <r>
    <x v="234"/>
    <n v="290000"/>
  </r>
  <r>
    <x v="235"/>
    <n v="139000"/>
  </r>
  <r>
    <x v="50"/>
    <n v="124500"/>
  </r>
  <r>
    <x v="236"/>
    <n v="205000"/>
  </r>
  <r>
    <x v="83"/>
    <n v="201000"/>
  </r>
  <r>
    <x v="132"/>
    <n v="141000"/>
  </r>
  <r>
    <x v="237"/>
    <n v="415298"/>
  </r>
  <r>
    <x v="238"/>
    <n v="192000"/>
  </r>
  <r>
    <x v="239"/>
    <n v="228500"/>
  </r>
  <r>
    <x v="1"/>
    <n v="185000"/>
  </r>
  <r>
    <x v="221"/>
    <n v="207500"/>
  </r>
  <r>
    <x v="240"/>
    <n v="244600"/>
  </r>
  <r>
    <x v="241"/>
    <n v="179200"/>
  </r>
  <r>
    <x v="242"/>
    <n v="164700"/>
  </r>
  <r>
    <x v="133"/>
    <n v="159000"/>
  </r>
  <r>
    <x v="243"/>
    <n v="88000"/>
  </r>
  <r>
    <x v="25"/>
    <n v="122000"/>
  </r>
  <r>
    <x v="244"/>
    <n v="153575"/>
  </r>
  <r>
    <x v="245"/>
    <n v="233230"/>
  </r>
  <r>
    <x v="246"/>
    <n v="135900"/>
  </r>
  <r>
    <x v="246"/>
    <n v="131000"/>
  </r>
  <r>
    <x v="247"/>
    <n v="235000"/>
  </r>
  <r>
    <x v="248"/>
    <n v="167000"/>
  </r>
  <r>
    <x v="249"/>
    <n v="142500"/>
  </r>
  <r>
    <x v="250"/>
    <n v="152000"/>
  </r>
  <r>
    <x v="251"/>
    <n v="239000"/>
  </r>
  <r>
    <x v="252"/>
    <n v="175000"/>
  </r>
  <r>
    <x v="37"/>
    <n v="158500"/>
  </r>
  <r>
    <x v="253"/>
    <n v="157000"/>
  </r>
  <r>
    <x v="33"/>
    <n v="267000"/>
  </r>
  <r>
    <x v="151"/>
    <n v="205000"/>
  </r>
  <r>
    <x v="204"/>
    <n v="149900"/>
  </r>
  <r>
    <x v="254"/>
    <n v="295000"/>
  </r>
  <r>
    <x v="255"/>
    <n v="305900"/>
  </r>
  <r>
    <x v="256"/>
    <n v="225000"/>
  </r>
  <r>
    <x v="257"/>
    <n v="89500"/>
  </r>
  <r>
    <x v="258"/>
    <n v="82500"/>
  </r>
  <r>
    <x v="259"/>
    <n v="360000"/>
  </r>
  <r>
    <x v="135"/>
    <n v="165600"/>
  </r>
  <r>
    <x v="260"/>
    <n v="132000"/>
  </r>
  <r>
    <x v="261"/>
    <n v="119900"/>
  </r>
  <r>
    <x v="262"/>
    <n v="375000"/>
  </r>
  <r>
    <x v="263"/>
    <n v="178000"/>
  </r>
  <r>
    <x v="264"/>
    <n v="188500"/>
  </r>
  <r>
    <x v="265"/>
    <n v="260000"/>
  </r>
  <r>
    <x v="129"/>
    <n v="270000"/>
  </r>
  <r>
    <x v="266"/>
    <n v="260000"/>
  </r>
  <r>
    <x v="267"/>
    <n v="187500"/>
  </r>
  <r>
    <x v="268"/>
    <n v="342643"/>
  </r>
  <r>
    <x v="269"/>
    <n v="354000"/>
  </r>
  <r>
    <x v="270"/>
    <n v="301000"/>
  </r>
  <r>
    <x v="271"/>
    <n v="126175"/>
  </r>
  <r>
    <x v="272"/>
    <n v="242000"/>
  </r>
  <r>
    <x v="273"/>
    <n v="87000"/>
  </r>
  <r>
    <x v="274"/>
    <n v="324000"/>
  </r>
  <r>
    <x v="275"/>
    <n v="145250"/>
  </r>
  <r>
    <x v="276"/>
    <n v="214500"/>
  </r>
  <r>
    <x v="277"/>
    <n v="78000"/>
  </r>
  <r>
    <x v="136"/>
    <n v="119000"/>
  </r>
  <r>
    <x v="278"/>
    <n v="139000"/>
  </r>
  <r>
    <x v="279"/>
    <n v="284000"/>
  </r>
  <r>
    <x v="280"/>
    <n v="207000"/>
  </r>
  <r>
    <x v="281"/>
    <n v="192000"/>
  </r>
  <r>
    <x v="2"/>
    <n v="228950"/>
  </r>
  <r>
    <x v="282"/>
    <n v="377426"/>
  </r>
  <r>
    <x v="283"/>
    <n v="214000"/>
  </r>
  <r>
    <x v="284"/>
    <n v="202500"/>
  </r>
  <r>
    <x v="285"/>
    <n v="155000"/>
  </r>
  <r>
    <x v="286"/>
    <n v="202900"/>
  </r>
  <r>
    <x v="287"/>
    <n v="82000"/>
  </r>
  <r>
    <x v="10"/>
    <n v="87500"/>
  </r>
  <r>
    <x v="288"/>
    <n v="266000"/>
  </r>
  <r>
    <x v="289"/>
    <n v="85000"/>
  </r>
  <r>
    <x v="290"/>
    <n v="140200"/>
  </r>
  <r>
    <x v="119"/>
    <n v="151500"/>
  </r>
  <r>
    <x v="291"/>
    <n v="157500"/>
  </r>
  <r>
    <x v="292"/>
    <n v="154000"/>
  </r>
  <r>
    <x v="293"/>
    <n v="437154"/>
  </r>
  <r>
    <x v="294"/>
    <n v="318061"/>
  </r>
  <r>
    <x v="295"/>
    <n v="190000"/>
  </r>
  <r>
    <x v="59"/>
    <n v="95000"/>
  </r>
  <r>
    <x v="296"/>
    <n v="105900"/>
  </r>
  <r>
    <x v="297"/>
    <n v="140000"/>
  </r>
  <r>
    <x v="144"/>
    <n v="177500"/>
  </r>
  <r>
    <x v="298"/>
    <n v="173000"/>
  </r>
  <r>
    <x v="299"/>
    <n v="134000"/>
  </r>
  <r>
    <x v="300"/>
    <n v="130000"/>
  </r>
  <r>
    <x v="301"/>
    <n v="280000"/>
  </r>
  <r>
    <x v="12"/>
    <n v="156000"/>
  </r>
  <r>
    <x v="302"/>
    <n v="145000"/>
  </r>
  <r>
    <x v="282"/>
    <n v="198500"/>
  </r>
  <r>
    <x v="200"/>
    <n v="118000"/>
  </r>
  <r>
    <x v="303"/>
    <n v="190000"/>
  </r>
  <r>
    <x v="140"/>
    <n v="147000"/>
  </r>
  <r>
    <x v="304"/>
    <n v="159000"/>
  </r>
  <r>
    <x v="174"/>
    <n v="165000"/>
  </r>
  <r>
    <x v="305"/>
    <n v="132000"/>
  </r>
  <r>
    <x v="306"/>
    <n v="162000"/>
  </r>
  <r>
    <x v="307"/>
    <n v="172400"/>
  </r>
  <r>
    <x v="90"/>
    <n v="134432"/>
  </r>
  <r>
    <x v="308"/>
    <n v="125000"/>
  </r>
  <r>
    <x v="309"/>
    <n v="123000"/>
  </r>
  <r>
    <x v="214"/>
    <n v="219500"/>
  </r>
  <r>
    <x v="310"/>
    <n v="61000"/>
  </r>
  <r>
    <x v="311"/>
    <n v="148000"/>
  </r>
  <r>
    <x v="312"/>
    <n v="340000"/>
  </r>
  <r>
    <x v="313"/>
    <n v="394432"/>
  </r>
  <r>
    <x v="314"/>
    <n v="179000"/>
  </r>
  <r>
    <x v="315"/>
    <n v="127000"/>
  </r>
  <r>
    <x v="316"/>
    <n v="187750"/>
  </r>
  <r>
    <x v="317"/>
    <n v="213500"/>
  </r>
  <r>
    <x v="318"/>
    <n v="76000"/>
  </r>
  <r>
    <x v="319"/>
    <n v="240000"/>
  </r>
  <r>
    <x v="320"/>
    <n v="192000"/>
  </r>
  <r>
    <x v="321"/>
    <n v="81000"/>
  </r>
  <r>
    <x v="111"/>
    <n v="125000"/>
  </r>
  <r>
    <x v="64"/>
    <n v="191000"/>
  </r>
  <r>
    <x v="322"/>
    <n v="426000"/>
  </r>
  <r>
    <x v="323"/>
    <n v="119000"/>
  </r>
  <r>
    <x v="324"/>
    <n v="215000"/>
  </r>
  <r>
    <x v="152"/>
    <n v="106500"/>
  </r>
  <r>
    <x v="325"/>
    <n v="100000"/>
  </r>
  <r>
    <x v="326"/>
    <n v="109000"/>
  </r>
  <r>
    <x v="327"/>
    <n v="129000"/>
  </r>
  <r>
    <x v="204"/>
    <n v="123000"/>
  </r>
  <r>
    <x v="328"/>
    <n v="169500"/>
  </r>
  <r>
    <x v="9"/>
    <n v="67000"/>
  </r>
  <r>
    <x v="329"/>
    <n v="241000"/>
  </r>
  <r>
    <x v="330"/>
    <n v="245500"/>
  </r>
  <r>
    <x v="181"/>
    <n v="164990"/>
  </r>
  <r>
    <x v="331"/>
    <n v="108000"/>
  </r>
  <r>
    <x v="247"/>
    <n v="258000"/>
  </r>
  <r>
    <x v="332"/>
    <n v="168000"/>
  </r>
  <r>
    <x v="333"/>
    <n v="150000"/>
  </r>
  <r>
    <x v="334"/>
    <n v="115000"/>
  </r>
  <r>
    <x v="335"/>
    <n v="177000"/>
  </r>
  <r>
    <x v="336"/>
    <n v="280000"/>
  </r>
  <r>
    <x v="337"/>
    <n v="339750"/>
  </r>
  <r>
    <x v="338"/>
    <n v="60000"/>
  </r>
  <r>
    <x v="278"/>
    <n v="145000"/>
  </r>
  <r>
    <x v="291"/>
    <n v="222000"/>
  </r>
  <r>
    <x v="339"/>
    <n v="115000"/>
  </r>
  <r>
    <x v="340"/>
    <n v="228000"/>
  </r>
  <r>
    <x v="168"/>
    <n v="181134"/>
  </r>
  <r>
    <x v="341"/>
    <n v="149500"/>
  </r>
  <r>
    <x v="342"/>
    <n v="239000"/>
  </r>
  <r>
    <x v="343"/>
    <n v="126000"/>
  </r>
  <r>
    <x v="278"/>
    <n v="142000"/>
  </r>
  <r>
    <x v="140"/>
    <n v="206300"/>
  </r>
  <r>
    <x v="344"/>
    <n v="215000"/>
  </r>
  <r>
    <x v="72"/>
    <n v="113000"/>
  </r>
  <r>
    <x v="345"/>
    <n v="315000"/>
  </r>
  <r>
    <x v="346"/>
    <n v="139000"/>
  </r>
  <r>
    <x v="347"/>
    <n v="135000"/>
  </r>
  <r>
    <x v="248"/>
    <n v="275000"/>
  </r>
  <r>
    <x v="348"/>
    <n v="109008"/>
  </r>
  <r>
    <x v="349"/>
    <n v="195400"/>
  </r>
  <r>
    <x v="350"/>
    <n v="175000"/>
  </r>
  <r>
    <x v="200"/>
    <n v="85400"/>
  </r>
  <r>
    <x v="351"/>
    <n v="79900"/>
  </r>
  <r>
    <x v="352"/>
    <n v="122500"/>
  </r>
  <r>
    <x v="222"/>
    <n v="181000"/>
  </r>
  <r>
    <x v="353"/>
    <n v="81000"/>
  </r>
  <r>
    <x v="354"/>
    <n v="212000"/>
  </r>
  <r>
    <x v="261"/>
    <n v="116000"/>
  </r>
  <r>
    <x v="310"/>
    <n v="119000"/>
  </r>
  <r>
    <x v="355"/>
    <n v="90350"/>
  </r>
  <r>
    <x v="346"/>
    <n v="110000"/>
  </r>
  <r>
    <x v="356"/>
    <n v="555000"/>
  </r>
  <r>
    <x v="211"/>
    <n v="118000"/>
  </r>
  <r>
    <x v="357"/>
    <n v="162900"/>
  </r>
  <r>
    <x v="358"/>
    <n v="172500"/>
  </r>
  <r>
    <x v="286"/>
    <n v="210000"/>
  </r>
  <r>
    <x v="359"/>
    <n v="127500"/>
  </r>
  <r>
    <x v="360"/>
    <n v="190000"/>
  </r>
  <r>
    <x v="361"/>
    <n v="199900"/>
  </r>
  <r>
    <x v="362"/>
    <n v="119500"/>
  </r>
  <r>
    <x v="363"/>
    <n v="120000"/>
  </r>
  <r>
    <x v="364"/>
    <n v="110000"/>
  </r>
  <r>
    <x v="365"/>
    <n v="280000"/>
  </r>
  <r>
    <x v="366"/>
    <n v="204000"/>
  </r>
  <r>
    <x v="367"/>
    <n v="210000"/>
  </r>
  <r>
    <x v="136"/>
    <n v="188000"/>
  </r>
  <r>
    <x v="368"/>
    <n v="175500"/>
  </r>
  <r>
    <x v="140"/>
    <n v="98000"/>
  </r>
  <r>
    <x v="369"/>
    <n v="256000"/>
  </r>
  <r>
    <x v="370"/>
    <n v="161000"/>
  </r>
  <r>
    <x v="371"/>
    <n v="110000"/>
  </r>
  <r>
    <x v="372"/>
    <n v="263435"/>
  </r>
  <r>
    <x v="373"/>
    <n v="155000"/>
  </r>
  <r>
    <x v="132"/>
    <n v="62383"/>
  </r>
  <r>
    <x v="374"/>
    <n v="188700"/>
  </r>
  <r>
    <x v="10"/>
    <n v="124000"/>
  </r>
  <r>
    <x v="206"/>
    <n v="178740"/>
  </r>
  <r>
    <x v="375"/>
    <n v="167000"/>
  </r>
  <r>
    <x v="248"/>
    <n v="146500"/>
  </r>
  <r>
    <x v="376"/>
    <n v="250000"/>
  </r>
  <r>
    <x v="0"/>
    <n v="187000"/>
  </r>
  <r>
    <x v="377"/>
    <n v="212000"/>
  </r>
  <r>
    <x v="378"/>
    <n v="190000"/>
  </r>
  <r>
    <x v="379"/>
    <n v="148000"/>
  </r>
  <r>
    <x v="380"/>
    <n v="440000"/>
  </r>
  <r>
    <x v="381"/>
    <n v="251000"/>
  </r>
  <r>
    <x v="382"/>
    <n v="132500"/>
  </r>
  <r>
    <x v="383"/>
    <n v="208900"/>
  </r>
  <r>
    <x v="384"/>
    <n v="380000"/>
  </r>
  <r>
    <x v="69"/>
    <n v="297000"/>
  </r>
  <r>
    <x v="385"/>
    <n v="89471"/>
  </r>
  <r>
    <x v="386"/>
    <n v="326000"/>
  </r>
  <r>
    <x v="223"/>
    <n v="374000"/>
  </r>
  <r>
    <x v="387"/>
    <n v="155000"/>
  </r>
  <r>
    <x v="388"/>
    <n v="164000"/>
  </r>
  <r>
    <x v="389"/>
    <n v="132500"/>
  </r>
  <r>
    <x v="231"/>
    <n v="147000"/>
  </r>
  <r>
    <x v="390"/>
    <n v="156000"/>
  </r>
  <r>
    <x v="391"/>
    <n v="175000"/>
  </r>
  <r>
    <x v="392"/>
    <n v="160000"/>
  </r>
  <r>
    <x v="353"/>
    <n v="86000"/>
  </r>
  <r>
    <x v="393"/>
    <n v="115000"/>
  </r>
  <r>
    <x v="394"/>
    <n v="133000"/>
  </r>
  <r>
    <x v="113"/>
    <n v="172785"/>
  </r>
  <r>
    <x v="320"/>
    <n v="155000"/>
  </r>
  <r>
    <x v="395"/>
    <n v="91300"/>
  </r>
  <r>
    <x v="296"/>
    <n v="34900"/>
  </r>
  <r>
    <x v="396"/>
    <n v="430000"/>
  </r>
  <r>
    <x v="397"/>
    <n v="184000"/>
  </r>
  <r>
    <x v="398"/>
    <n v="130000"/>
  </r>
  <r>
    <x v="12"/>
    <n v="120000"/>
  </r>
  <r>
    <x v="399"/>
    <n v="113000"/>
  </r>
  <r>
    <x v="75"/>
    <n v="226700"/>
  </r>
  <r>
    <x v="128"/>
    <n v="140000"/>
  </r>
  <r>
    <x v="400"/>
    <n v="289000"/>
  </r>
  <r>
    <x v="401"/>
    <n v="147000"/>
  </r>
  <r>
    <x v="205"/>
    <n v="124500"/>
  </r>
  <r>
    <x v="402"/>
    <n v="215000"/>
  </r>
  <r>
    <x v="399"/>
    <n v="208300"/>
  </r>
  <r>
    <x v="403"/>
    <n v="161000"/>
  </r>
  <r>
    <x v="404"/>
    <n v="124500"/>
  </r>
  <r>
    <x v="233"/>
    <n v="164900"/>
  </r>
  <r>
    <x v="405"/>
    <n v="202665"/>
  </r>
  <r>
    <x v="132"/>
    <n v="129900"/>
  </r>
  <r>
    <x v="115"/>
    <n v="134000"/>
  </r>
  <r>
    <x v="101"/>
    <n v="96500"/>
  </r>
  <r>
    <x v="406"/>
    <n v="402861"/>
  </r>
  <r>
    <x v="407"/>
    <n v="158000"/>
  </r>
  <r>
    <x v="408"/>
    <n v="265000"/>
  </r>
  <r>
    <x v="409"/>
    <n v="211000"/>
  </r>
  <r>
    <x v="410"/>
    <n v="234000"/>
  </r>
  <r>
    <x v="411"/>
    <n v="106250"/>
  </r>
  <r>
    <x v="412"/>
    <n v="150000"/>
  </r>
  <r>
    <x v="307"/>
    <n v="159000"/>
  </r>
  <r>
    <x v="413"/>
    <n v="184750"/>
  </r>
  <r>
    <x v="414"/>
    <n v="315750"/>
  </r>
  <r>
    <x v="415"/>
    <n v="176000"/>
  </r>
  <r>
    <x v="416"/>
    <n v="132000"/>
  </r>
  <r>
    <x v="417"/>
    <n v="446261"/>
  </r>
  <r>
    <x v="418"/>
    <n v="86000"/>
  </r>
  <r>
    <x v="419"/>
    <n v="200624"/>
  </r>
  <r>
    <x v="420"/>
    <n v="175000"/>
  </r>
  <r>
    <x v="5"/>
    <n v="128000"/>
  </r>
  <r>
    <x v="421"/>
    <n v="107500"/>
  </r>
  <r>
    <x v="422"/>
    <n v="39300"/>
  </r>
  <r>
    <x v="206"/>
    <n v="178000"/>
  </r>
  <r>
    <x v="423"/>
    <n v="107500"/>
  </r>
  <r>
    <x v="424"/>
    <n v="188000"/>
  </r>
  <r>
    <x v="132"/>
    <n v="111250"/>
  </r>
  <r>
    <x v="425"/>
    <n v="158000"/>
  </r>
  <r>
    <x v="426"/>
    <n v="272000"/>
  </r>
  <r>
    <x v="427"/>
    <n v="315000"/>
  </r>
  <r>
    <x v="428"/>
    <n v="248000"/>
  </r>
  <r>
    <x v="335"/>
    <n v="213250"/>
  </r>
  <r>
    <x v="429"/>
    <n v="133000"/>
  </r>
  <r>
    <x v="430"/>
    <n v="179665"/>
  </r>
  <r>
    <x v="431"/>
    <n v="229000"/>
  </r>
  <r>
    <x v="432"/>
    <n v="210000"/>
  </r>
  <r>
    <x v="433"/>
    <n v="129500"/>
  </r>
  <r>
    <x v="434"/>
    <n v="125000"/>
  </r>
  <r>
    <x v="435"/>
    <n v="263000"/>
  </r>
  <r>
    <x v="436"/>
    <n v="140000"/>
  </r>
  <r>
    <x v="416"/>
    <n v="112500"/>
  </r>
  <r>
    <x v="3"/>
    <n v="255500"/>
  </r>
  <r>
    <x v="437"/>
    <n v="108000"/>
  </r>
  <r>
    <x v="438"/>
    <n v="284000"/>
  </r>
  <r>
    <x v="439"/>
    <n v="113000"/>
  </r>
  <r>
    <x v="110"/>
    <n v="141000"/>
  </r>
  <r>
    <x v="253"/>
    <n v="108000"/>
  </r>
  <r>
    <x v="440"/>
    <n v="175000"/>
  </r>
  <r>
    <x v="441"/>
    <n v="234000"/>
  </r>
  <r>
    <x v="189"/>
    <n v="121500"/>
  </r>
  <r>
    <x v="347"/>
    <n v="170000"/>
  </r>
  <r>
    <x v="442"/>
    <n v="108000"/>
  </r>
  <r>
    <x v="443"/>
    <n v="185000"/>
  </r>
  <r>
    <x v="444"/>
    <n v="268000"/>
  </r>
  <r>
    <x v="445"/>
    <n v="128000"/>
  </r>
  <r>
    <x v="446"/>
    <n v="325000"/>
  </r>
  <r>
    <x v="96"/>
    <n v="214000"/>
  </r>
  <r>
    <x v="447"/>
    <n v="316600"/>
  </r>
  <r>
    <x v="448"/>
    <n v="135960"/>
  </r>
  <r>
    <x v="136"/>
    <n v="142600"/>
  </r>
  <r>
    <x v="132"/>
    <n v="120000"/>
  </r>
  <r>
    <x v="449"/>
    <n v="224500"/>
  </r>
  <r>
    <x v="105"/>
    <n v="170000"/>
  </r>
  <r>
    <x v="450"/>
    <n v="139000"/>
  </r>
  <r>
    <x v="388"/>
    <n v="118500"/>
  </r>
  <r>
    <x v="451"/>
    <n v="145000"/>
  </r>
  <r>
    <x v="452"/>
    <n v="164500"/>
  </r>
  <r>
    <x v="189"/>
    <n v="146000"/>
  </r>
  <r>
    <x v="22"/>
    <n v="131500"/>
  </r>
  <r>
    <x v="453"/>
    <n v="181900"/>
  </r>
  <r>
    <x v="454"/>
    <n v="253293"/>
  </r>
  <r>
    <x v="50"/>
    <n v="118500"/>
  </r>
  <r>
    <x v="455"/>
    <n v="325000"/>
  </r>
  <r>
    <x v="357"/>
    <n v="133000"/>
  </r>
  <r>
    <x v="456"/>
    <n v="369900"/>
  </r>
  <r>
    <x v="457"/>
    <n v="130000"/>
  </r>
  <r>
    <x v="458"/>
    <n v="137000"/>
  </r>
  <r>
    <x v="459"/>
    <n v="143000"/>
  </r>
  <r>
    <x v="460"/>
    <n v="79500"/>
  </r>
  <r>
    <x v="461"/>
    <n v="185900"/>
  </r>
  <r>
    <x v="462"/>
    <n v="451950"/>
  </r>
  <r>
    <x v="50"/>
    <n v="138000"/>
  </r>
  <r>
    <x v="182"/>
    <n v="140000"/>
  </r>
  <r>
    <x v="463"/>
    <n v="110000"/>
  </r>
  <r>
    <x v="387"/>
    <n v="319000"/>
  </r>
  <r>
    <x v="405"/>
    <n v="114504"/>
  </r>
  <r>
    <x v="464"/>
    <n v="194201"/>
  </r>
  <r>
    <x v="445"/>
    <n v="217500"/>
  </r>
  <r>
    <x v="465"/>
    <n v="151000"/>
  </r>
  <r>
    <x v="466"/>
    <n v="275000"/>
  </r>
  <r>
    <x v="215"/>
    <n v="141000"/>
  </r>
  <r>
    <x v="467"/>
    <n v="220000"/>
  </r>
  <r>
    <x v="144"/>
    <n v="151000"/>
  </r>
  <r>
    <x v="13"/>
    <n v="221000"/>
  </r>
  <r>
    <x v="468"/>
    <n v="205000"/>
  </r>
  <r>
    <x v="10"/>
    <n v="152000"/>
  </r>
  <r>
    <x v="469"/>
    <n v="225000"/>
  </r>
  <r>
    <x v="470"/>
    <n v="359100"/>
  </r>
  <r>
    <x v="471"/>
    <n v="118500"/>
  </r>
  <r>
    <x v="472"/>
    <n v="313000"/>
  </r>
  <r>
    <x v="473"/>
    <n v="148000"/>
  </r>
  <r>
    <x v="213"/>
    <n v="261500"/>
  </r>
  <r>
    <x v="474"/>
    <n v="147000"/>
  </r>
  <r>
    <x v="353"/>
    <n v="75500"/>
  </r>
  <r>
    <x v="475"/>
    <n v="137500"/>
  </r>
  <r>
    <x v="420"/>
    <n v="183200"/>
  </r>
  <r>
    <x v="476"/>
    <n v="105500"/>
  </r>
  <r>
    <x v="477"/>
    <n v="314813"/>
  </r>
  <r>
    <x v="478"/>
    <n v="305000"/>
  </r>
  <r>
    <x v="132"/>
    <n v="67000"/>
  </r>
  <r>
    <x v="479"/>
    <n v="240000"/>
  </r>
  <r>
    <x v="480"/>
    <n v="135000"/>
  </r>
  <r>
    <x v="481"/>
    <n v="168500"/>
  </r>
  <r>
    <x v="482"/>
    <n v="165150"/>
  </r>
  <r>
    <x v="483"/>
    <n v="160000"/>
  </r>
  <r>
    <x v="227"/>
    <n v="139900"/>
  </r>
  <r>
    <x v="484"/>
    <n v="153000"/>
  </r>
  <r>
    <x v="410"/>
    <n v="135000"/>
  </r>
  <r>
    <x v="485"/>
    <n v="168500"/>
  </r>
  <r>
    <x v="486"/>
    <n v="124000"/>
  </r>
  <r>
    <x v="487"/>
    <n v="209500"/>
  </r>
  <r>
    <x v="488"/>
    <n v="82500"/>
  </r>
  <r>
    <x v="278"/>
    <n v="139400"/>
  </r>
  <r>
    <x v="278"/>
    <n v="144000"/>
  </r>
  <r>
    <x v="489"/>
    <n v="200000"/>
  </r>
  <r>
    <x v="490"/>
    <n v="60000"/>
  </r>
  <r>
    <x v="491"/>
    <n v="93000"/>
  </r>
  <r>
    <x v="492"/>
    <n v="85000"/>
  </r>
  <r>
    <x v="493"/>
    <n v="264561"/>
  </r>
  <r>
    <x v="494"/>
    <n v="274000"/>
  </r>
  <r>
    <x v="495"/>
    <n v="226000"/>
  </r>
  <r>
    <x v="496"/>
    <n v="345000"/>
  </r>
  <r>
    <x v="333"/>
    <n v="152000"/>
  </r>
  <r>
    <x v="497"/>
    <n v="370878"/>
  </r>
  <r>
    <x v="498"/>
    <n v="143250"/>
  </r>
  <r>
    <x v="439"/>
    <n v="98300"/>
  </r>
  <r>
    <x v="499"/>
    <n v="155000"/>
  </r>
  <r>
    <x v="500"/>
    <n v="155000"/>
  </r>
  <r>
    <x v="353"/>
    <n v="84500"/>
  </r>
  <r>
    <x v="501"/>
    <n v="205950"/>
  </r>
  <r>
    <x v="502"/>
    <n v="108000"/>
  </r>
  <r>
    <x v="246"/>
    <n v="191000"/>
  </r>
  <r>
    <x v="503"/>
    <n v="135000"/>
  </r>
  <r>
    <x v="504"/>
    <n v="350000"/>
  </r>
  <r>
    <x v="110"/>
    <n v="88000"/>
  </r>
  <r>
    <x v="122"/>
    <n v="145500"/>
  </r>
  <r>
    <x v="377"/>
    <n v="149000"/>
  </r>
  <r>
    <x v="109"/>
    <n v="97500"/>
  </r>
  <r>
    <x v="505"/>
    <n v="167000"/>
  </r>
  <r>
    <x v="372"/>
    <n v="197900"/>
  </r>
  <r>
    <x v="506"/>
    <n v="402000"/>
  </r>
  <r>
    <x v="189"/>
    <n v="110000"/>
  </r>
  <r>
    <x v="507"/>
    <n v="137500"/>
  </r>
  <r>
    <x v="340"/>
    <n v="423000"/>
  </r>
  <r>
    <x v="508"/>
    <n v="230500"/>
  </r>
  <r>
    <x v="509"/>
    <n v="129000"/>
  </r>
  <r>
    <x v="510"/>
    <n v="193500"/>
  </r>
  <r>
    <x v="511"/>
    <n v="168000"/>
  </r>
  <r>
    <x v="512"/>
    <n v="137500"/>
  </r>
  <r>
    <x v="513"/>
    <n v="173500"/>
  </r>
  <r>
    <x v="514"/>
    <n v="103600"/>
  </r>
  <r>
    <x v="349"/>
    <n v="165000"/>
  </r>
  <r>
    <x v="500"/>
    <n v="257500"/>
  </r>
  <r>
    <x v="515"/>
    <n v="140000"/>
  </r>
  <r>
    <x v="516"/>
    <n v="148500"/>
  </r>
  <r>
    <x v="8"/>
    <n v="87000"/>
  </r>
  <r>
    <x v="517"/>
    <n v="109500"/>
  </r>
  <r>
    <x v="438"/>
    <n v="372500"/>
  </r>
  <r>
    <x v="72"/>
    <n v="128500"/>
  </r>
  <r>
    <x v="518"/>
    <n v="143000"/>
  </r>
  <r>
    <x v="484"/>
    <n v="159434"/>
  </r>
  <r>
    <x v="519"/>
    <n v="173000"/>
  </r>
  <r>
    <x v="216"/>
    <n v="285000"/>
  </r>
  <r>
    <x v="500"/>
    <n v="221000"/>
  </r>
  <r>
    <x v="7"/>
    <n v="207500"/>
  </r>
  <r>
    <x v="520"/>
    <n v="227875"/>
  </r>
  <r>
    <x v="521"/>
    <n v="148800"/>
  </r>
  <r>
    <x v="522"/>
    <n v="392000"/>
  </r>
  <r>
    <x v="5"/>
    <n v="194700"/>
  </r>
  <r>
    <x v="182"/>
    <n v="141000"/>
  </r>
  <r>
    <x v="523"/>
    <n v="755000"/>
  </r>
  <r>
    <x v="524"/>
    <n v="335000"/>
  </r>
  <r>
    <x v="390"/>
    <n v="108480"/>
  </r>
  <r>
    <x v="525"/>
    <n v="141500"/>
  </r>
  <r>
    <x v="526"/>
    <n v="176000"/>
  </r>
  <r>
    <x v="527"/>
    <n v="89000"/>
  </r>
  <r>
    <x v="528"/>
    <n v="123500"/>
  </r>
  <r>
    <x v="204"/>
    <n v="138500"/>
  </r>
  <r>
    <x v="529"/>
    <n v="196000"/>
  </r>
  <r>
    <x v="314"/>
    <n v="312500"/>
  </r>
  <r>
    <x v="530"/>
    <n v="140000"/>
  </r>
  <r>
    <x v="531"/>
    <n v="361919"/>
  </r>
  <r>
    <x v="328"/>
    <n v="140000"/>
  </r>
  <r>
    <x v="391"/>
    <n v="213000"/>
  </r>
  <r>
    <x v="110"/>
    <n v="55000"/>
  </r>
  <r>
    <x v="532"/>
    <n v="302000"/>
  </r>
  <r>
    <x v="38"/>
    <n v="254000"/>
  </r>
  <r>
    <x v="113"/>
    <n v="179540"/>
  </r>
  <r>
    <x v="310"/>
    <n v="109900"/>
  </r>
  <r>
    <x v="533"/>
    <n v="52000"/>
  </r>
  <r>
    <x v="534"/>
    <n v="102776"/>
  </r>
  <r>
    <x v="29"/>
    <n v="189000"/>
  </r>
  <r>
    <x v="91"/>
    <n v="129000"/>
  </r>
  <r>
    <x v="64"/>
    <n v="130500"/>
  </r>
  <r>
    <x v="485"/>
    <n v="165000"/>
  </r>
  <r>
    <x v="535"/>
    <n v="159500"/>
  </r>
  <r>
    <x v="534"/>
    <n v="157000"/>
  </r>
  <r>
    <x v="536"/>
    <n v="341000"/>
  </r>
  <r>
    <x v="537"/>
    <n v="128500"/>
  </r>
  <r>
    <x v="538"/>
    <n v="275000"/>
  </r>
  <r>
    <x v="182"/>
    <n v="143000"/>
  </r>
  <r>
    <x v="132"/>
    <n v="124500"/>
  </r>
  <r>
    <x v="48"/>
    <n v="135000"/>
  </r>
  <r>
    <x v="539"/>
    <n v="320000"/>
  </r>
  <r>
    <x v="132"/>
    <n v="120500"/>
  </r>
  <r>
    <x v="335"/>
    <n v="222000"/>
  </r>
  <r>
    <x v="149"/>
    <n v="194500"/>
  </r>
  <r>
    <x v="540"/>
    <n v="110000"/>
  </r>
  <r>
    <x v="349"/>
    <n v="103000"/>
  </r>
  <r>
    <x v="153"/>
    <n v="236500"/>
  </r>
  <r>
    <x v="541"/>
    <n v="187500"/>
  </r>
  <r>
    <x v="542"/>
    <n v="222500"/>
  </r>
  <r>
    <x v="327"/>
    <n v="131400"/>
  </r>
  <r>
    <x v="543"/>
    <n v="108000"/>
  </r>
  <r>
    <x v="75"/>
    <n v="163000"/>
  </r>
  <r>
    <x v="10"/>
    <n v="93500"/>
  </r>
  <r>
    <x v="400"/>
    <n v="239900"/>
  </r>
  <r>
    <x v="144"/>
    <n v="179000"/>
  </r>
  <r>
    <x v="136"/>
    <n v="190000"/>
  </r>
  <r>
    <x v="264"/>
    <n v="132000"/>
  </r>
  <r>
    <x v="12"/>
    <n v="142000"/>
  </r>
  <r>
    <x v="544"/>
    <n v="179000"/>
  </r>
  <r>
    <x v="545"/>
    <n v="175000"/>
  </r>
  <r>
    <x v="78"/>
    <n v="180000"/>
  </r>
  <r>
    <x v="546"/>
    <n v="299800"/>
  </r>
  <r>
    <x v="547"/>
    <n v="236000"/>
  </r>
  <r>
    <x v="548"/>
    <n v="265979"/>
  </r>
  <r>
    <x v="55"/>
    <n v="260400"/>
  </r>
  <r>
    <x v="549"/>
    <n v="98000"/>
  </r>
  <r>
    <x v="550"/>
    <n v="96500"/>
  </r>
  <r>
    <x v="452"/>
    <n v="162000"/>
  </r>
  <r>
    <x v="13"/>
    <n v="217000"/>
  </r>
  <r>
    <x v="551"/>
    <n v="275500"/>
  </r>
  <r>
    <x v="552"/>
    <n v="156000"/>
  </r>
  <r>
    <x v="553"/>
    <n v="172500"/>
  </r>
  <r>
    <x v="75"/>
    <n v="212000"/>
  </r>
  <r>
    <x v="554"/>
    <n v="158900"/>
  </r>
  <r>
    <x v="135"/>
    <n v="179400"/>
  </r>
  <r>
    <x v="555"/>
    <n v="290000"/>
  </r>
  <r>
    <x v="132"/>
    <n v="127500"/>
  </r>
  <r>
    <x v="316"/>
    <n v="100000"/>
  </r>
  <r>
    <x v="556"/>
    <n v="215200"/>
  </r>
  <r>
    <x v="557"/>
    <n v="337000"/>
  </r>
  <r>
    <x v="13"/>
    <n v="270000"/>
  </r>
  <r>
    <x v="558"/>
    <n v="264132"/>
  </r>
  <r>
    <x v="559"/>
    <n v="196500"/>
  </r>
  <r>
    <x v="486"/>
    <n v="160000"/>
  </r>
  <r>
    <x v="560"/>
    <n v="216837"/>
  </r>
  <r>
    <x v="561"/>
    <n v="538000"/>
  </r>
  <r>
    <x v="243"/>
    <n v="134900"/>
  </r>
  <r>
    <x v="562"/>
    <n v="102000"/>
  </r>
  <r>
    <x v="563"/>
    <n v="107000"/>
  </r>
  <r>
    <x v="12"/>
    <n v="114500"/>
  </r>
  <r>
    <x v="564"/>
    <n v="395000"/>
  </r>
  <r>
    <x v="565"/>
    <n v="162000"/>
  </r>
  <r>
    <x v="566"/>
    <n v="221500"/>
  </r>
  <r>
    <x v="204"/>
    <n v="142500"/>
  </r>
  <r>
    <x v="406"/>
    <n v="144000"/>
  </r>
  <r>
    <x v="16"/>
    <n v="135000"/>
  </r>
  <r>
    <x v="14"/>
    <n v="176000"/>
  </r>
  <r>
    <x v="567"/>
    <n v="175900"/>
  </r>
  <r>
    <x v="105"/>
    <n v="187100"/>
  </r>
  <r>
    <x v="568"/>
    <n v="165500"/>
  </r>
  <r>
    <x v="391"/>
    <n v="128000"/>
  </r>
  <r>
    <x v="569"/>
    <n v="161500"/>
  </r>
  <r>
    <x v="381"/>
    <n v="139000"/>
  </r>
  <r>
    <x v="570"/>
    <n v="233000"/>
  </r>
  <r>
    <x v="571"/>
    <n v="107900"/>
  </r>
  <r>
    <x v="572"/>
    <n v="187500"/>
  </r>
  <r>
    <x v="573"/>
    <n v="160200"/>
  </r>
  <r>
    <x v="574"/>
    <n v="146800"/>
  </r>
  <r>
    <x v="575"/>
    <n v="269790"/>
  </r>
  <r>
    <x v="430"/>
    <n v="225000"/>
  </r>
  <r>
    <x v="576"/>
    <n v="194500"/>
  </r>
  <r>
    <x v="577"/>
    <n v="171000"/>
  </r>
  <r>
    <x v="74"/>
    <n v="143500"/>
  </r>
  <r>
    <x v="578"/>
    <n v="110000"/>
  </r>
  <r>
    <x v="579"/>
    <n v="485000"/>
  </r>
  <r>
    <x v="75"/>
    <n v="175000"/>
  </r>
  <r>
    <x v="580"/>
    <n v="200000"/>
  </r>
  <r>
    <x v="346"/>
    <n v="109900"/>
  </r>
  <r>
    <x v="113"/>
    <n v="189000"/>
  </r>
  <r>
    <x v="581"/>
    <n v="582933"/>
  </r>
  <r>
    <x v="582"/>
    <n v="118000"/>
  </r>
  <r>
    <x v="583"/>
    <n v="227680"/>
  </r>
  <r>
    <x v="480"/>
    <n v="135500"/>
  </r>
  <r>
    <x v="584"/>
    <n v="223500"/>
  </r>
  <r>
    <x v="70"/>
    <n v="159950"/>
  </r>
  <r>
    <x v="585"/>
    <n v="106000"/>
  </r>
  <r>
    <x v="586"/>
    <n v="181000"/>
  </r>
  <r>
    <x v="182"/>
    <n v="144500"/>
  </r>
  <r>
    <x v="587"/>
    <n v="55993"/>
  </r>
  <r>
    <x v="184"/>
    <n v="157900"/>
  </r>
  <r>
    <x v="242"/>
    <n v="116000"/>
  </r>
  <r>
    <x v="354"/>
    <n v="224900"/>
  </r>
  <r>
    <x v="588"/>
    <n v="137000"/>
  </r>
  <r>
    <x v="359"/>
    <n v="271000"/>
  </r>
  <r>
    <x v="589"/>
    <n v="155000"/>
  </r>
  <r>
    <x v="280"/>
    <n v="224000"/>
  </r>
  <r>
    <x v="220"/>
    <n v="183000"/>
  </r>
  <r>
    <x v="590"/>
    <n v="93000"/>
  </r>
  <r>
    <x v="591"/>
    <n v="225000"/>
  </r>
  <r>
    <x v="592"/>
    <n v="139500"/>
  </r>
  <r>
    <x v="592"/>
    <n v="232600"/>
  </r>
  <r>
    <x v="570"/>
    <n v="385000"/>
  </r>
  <r>
    <x v="318"/>
    <n v="109500"/>
  </r>
  <r>
    <x v="593"/>
    <n v="189000"/>
  </r>
  <r>
    <x v="594"/>
    <n v="185000"/>
  </r>
  <r>
    <x v="595"/>
    <n v="147400"/>
  </r>
  <r>
    <x v="189"/>
    <n v="166000"/>
  </r>
  <r>
    <x v="144"/>
    <n v="151000"/>
  </r>
  <r>
    <x v="596"/>
    <n v="237000"/>
  </r>
  <r>
    <x v="597"/>
    <n v="167000"/>
  </r>
  <r>
    <x v="327"/>
    <n v="139950"/>
  </r>
  <r>
    <x v="598"/>
    <n v="128000"/>
  </r>
  <r>
    <x v="599"/>
    <n v="153500"/>
  </r>
  <r>
    <x v="200"/>
    <n v="100000"/>
  </r>
  <r>
    <x v="600"/>
    <n v="144000"/>
  </r>
  <r>
    <x v="144"/>
    <n v="130500"/>
  </r>
  <r>
    <x v="601"/>
    <n v="140000"/>
  </r>
  <r>
    <x v="525"/>
    <n v="157500"/>
  </r>
  <r>
    <x v="602"/>
    <n v="174900"/>
  </r>
  <r>
    <x v="314"/>
    <n v="141000"/>
  </r>
  <r>
    <x v="603"/>
    <n v="153900"/>
  </r>
  <r>
    <x v="604"/>
    <n v="171000"/>
  </r>
  <r>
    <x v="605"/>
    <n v="213000"/>
  </r>
  <r>
    <x v="132"/>
    <n v="133500"/>
  </r>
  <r>
    <x v="606"/>
    <n v="240000"/>
  </r>
  <r>
    <x v="104"/>
    <n v="187000"/>
  </r>
  <r>
    <x v="182"/>
    <n v="131500"/>
  </r>
  <r>
    <x v="113"/>
    <n v="215000"/>
  </r>
  <r>
    <x v="607"/>
    <n v="164000"/>
  </r>
  <r>
    <x v="608"/>
    <n v="158000"/>
  </r>
  <r>
    <x v="609"/>
    <n v="170000"/>
  </r>
  <r>
    <x v="10"/>
    <n v="127000"/>
  </r>
  <r>
    <x v="552"/>
    <n v="147000"/>
  </r>
  <r>
    <x v="610"/>
    <n v="174000"/>
  </r>
  <r>
    <x v="60"/>
    <n v="152000"/>
  </r>
  <r>
    <x v="611"/>
    <n v="250000"/>
  </r>
  <r>
    <x v="612"/>
    <n v="189950"/>
  </r>
  <r>
    <x v="613"/>
    <n v="131500"/>
  </r>
  <r>
    <x v="34"/>
    <n v="152000"/>
  </r>
  <r>
    <x v="528"/>
    <n v="132500"/>
  </r>
  <r>
    <x v="614"/>
    <n v="250580"/>
  </r>
  <r>
    <x v="615"/>
    <n v="148500"/>
  </r>
  <r>
    <x v="607"/>
    <n v="248900"/>
  </r>
  <r>
    <x v="474"/>
    <n v="129000"/>
  </r>
  <r>
    <x v="108"/>
    <n v="169000"/>
  </r>
  <r>
    <x v="616"/>
    <n v="236000"/>
  </r>
  <r>
    <x v="204"/>
    <n v="109500"/>
  </r>
  <r>
    <x v="127"/>
    <n v="200500"/>
  </r>
  <r>
    <x v="617"/>
    <n v="116000"/>
  </r>
  <r>
    <x v="305"/>
    <n v="133000"/>
  </r>
  <r>
    <x v="385"/>
    <n v="66500"/>
  </r>
  <r>
    <x v="618"/>
    <n v="303477"/>
  </r>
  <r>
    <x v="10"/>
    <n v="132250"/>
  </r>
  <r>
    <x v="619"/>
    <n v="350000"/>
  </r>
  <r>
    <x v="620"/>
    <n v="148000"/>
  </r>
  <r>
    <x v="132"/>
    <n v="136500"/>
  </r>
  <r>
    <x v="621"/>
    <n v="157000"/>
  </r>
  <r>
    <x v="3"/>
    <n v="187500"/>
  </r>
  <r>
    <x v="172"/>
    <n v="178000"/>
  </r>
  <r>
    <x v="622"/>
    <n v="118500"/>
  </r>
  <r>
    <x v="623"/>
    <n v="100000"/>
  </r>
  <r>
    <x v="137"/>
    <n v="328900"/>
  </r>
  <r>
    <x v="624"/>
    <n v="145000"/>
  </r>
  <r>
    <x v="625"/>
    <n v="135500"/>
  </r>
  <r>
    <x v="626"/>
    <n v="268000"/>
  </r>
  <r>
    <x v="302"/>
    <n v="149500"/>
  </r>
  <r>
    <x v="463"/>
    <n v="122900"/>
  </r>
  <r>
    <x v="627"/>
    <n v="172500"/>
  </r>
  <r>
    <x v="628"/>
    <n v="154500"/>
  </r>
  <r>
    <x v="275"/>
    <n v="165000"/>
  </r>
  <r>
    <x v="96"/>
    <n v="118858"/>
  </r>
  <r>
    <x v="409"/>
    <n v="140000"/>
  </r>
  <r>
    <x v="629"/>
    <n v="106500"/>
  </r>
  <r>
    <x v="630"/>
    <n v="142953"/>
  </r>
  <r>
    <x v="631"/>
    <n v="611657"/>
  </r>
  <r>
    <x v="190"/>
    <n v="135000"/>
  </r>
  <r>
    <x v="243"/>
    <n v="110000"/>
  </r>
  <r>
    <x v="218"/>
    <n v="153000"/>
  </r>
  <r>
    <x v="420"/>
    <n v="180000"/>
  </r>
  <r>
    <x v="632"/>
    <n v="240000"/>
  </r>
  <r>
    <x v="633"/>
    <n v="125500"/>
  </r>
  <r>
    <x v="634"/>
    <n v="128000"/>
  </r>
  <r>
    <x v="635"/>
    <n v="255000"/>
  </r>
  <r>
    <x v="636"/>
    <n v="250000"/>
  </r>
  <r>
    <x v="633"/>
    <n v="131000"/>
  </r>
  <r>
    <x v="391"/>
    <n v="174000"/>
  </r>
  <r>
    <x v="637"/>
    <n v="154300"/>
  </r>
  <r>
    <x v="305"/>
    <n v="143500"/>
  </r>
  <r>
    <x v="638"/>
    <n v="88000"/>
  </r>
  <r>
    <x v="639"/>
    <n v="145000"/>
  </r>
  <r>
    <x v="84"/>
    <n v="173733"/>
  </r>
  <r>
    <x v="110"/>
    <n v="75000"/>
  </r>
  <r>
    <x v="640"/>
    <n v="35311"/>
  </r>
  <r>
    <x v="641"/>
    <n v="135000"/>
  </r>
  <r>
    <x v="642"/>
    <n v="238000"/>
  </r>
  <r>
    <x v="206"/>
    <n v="176500"/>
  </r>
  <r>
    <x v="126"/>
    <n v="201000"/>
  </r>
  <r>
    <x v="643"/>
    <n v="145900"/>
  </r>
  <r>
    <x v="225"/>
    <n v="169990"/>
  </r>
  <r>
    <x v="644"/>
    <n v="193000"/>
  </r>
  <r>
    <x v="645"/>
    <n v="207500"/>
  </r>
  <r>
    <x v="437"/>
    <n v="175000"/>
  </r>
  <r>
    <x v="646"/>
    <n v="285000"/>
  </r>
  <r>
    <x v="647"/>
    <n v="176000"/>
  </r>
  <r>
    <x v="648"/>
    <n v="236500"/>
  </r>
  <r>
    <x v="649"/>
    <n v="222000"/>
  </r>
  <r>
    <x v="650"/>
    <n v="201000"/>
  </r>
  <r>
    <x v="651"/>
    <n v="117500"/>
  </r>
  <r>
    <x v="652"/>
    <n v="320000"/>
  </r>
  <r>
    <x v="653"/>
    <n v="190000"/>
  </r>
  <r>
    <x v="654"/>
    <n v="242000"/>
  </r>
  <r>
    <x v="65"/>
    <n v="79900"/>
  </r>
  <r>
    <x v="144"/>
    <n v="184900"/>
  </r>
  <r>
    <x v="655"/>
    <n v="253000"/>
  </r>
  <r>
    <x v="656"/>
    <n v="239799"/>
  </r>
  <r>
    <x v="657"/>
    <n v="244400"/>
  </r>
  <r>
    <x v="136"/>
    <n v="150900"/>
  </r>
  <r>
    <x v="162"/>
    <n v="214000"/>
  </r>
  <r>
    <x v="211"/>
    <n v="150000"/>
  </r>
  <r>
    <x v="235"/>
    <n v="143000"/>
  </r>
  <r>
    <x v="140"/>
    <n v="137500"/>
  </r>
  <r>
    <x v="294"/>
    <n v="124900"/>
  </r>
  <r>
    <x v="327"/>
    <n v="143000"/>
  </r>
  <r>
    <x v="279"/>
    <n v="270000"/>
  </r>
  <r>
    <x v="540"/>
    <n v="192500"/>
  </r>
  <r>
    <x v="658"/>
    <n v="197500"/>
  </r>
  <r>
    <x v="132"/>
    <n v="129000"/>
  </r>
  <r>
    <x v="659"/>
    <n v="119900"/>
  </r>
  <r>
    <x v="433"/>
    <n v="133900"/>
  </r>
  <r>
    <x v="146"/>
    <n v="172000"/>
  </r>
  <r>
    <x v="480"/>
    <n v="127500"/>
  </r>
  <r>
    <x v="660"/>
    <n v="145000"/>
  </r>
  <r>
    <x v="641"/>
    <n v="124000"/>
  </r>
  <r>
    <x v="36"/>
    <n v="132000"/>
  </r>
  <r>
    <x v="78"/>
    <n v="185000"/>
  </r>
  <r>
    <x v="603"/>
    <n v="155000"/>
  </r>
  <r>
    <x v="243"/>
    <n v="116500"/>
  </r>
  <r>
    <x v="661"/>
    <n v="272000"/>
  </r>
  <r>
    <x v="236"/>
    <n v="155000"/>
  </r>
  <r>
    <x v="314"/>
    <n v="239000"/>
  </r>
  <r>
    <x v="662"/>
    <n v="214900"/>
  </r>
  <r>
    <x v="391"/>
    <n v="178900"/>
  </r>
  <r>
    <x v="663"/>
    <n v="160000"/>
  </r>
  <r>
    <x v="664"/>
    <n v="135000"/>
  </r>
  <r>
    <x v="165"/>
    <n v="37900"/>
  </r>
  <r>
    <x v="665"/>
    <n v="140000"/>
  </r>
  <r>
    <x v="277"/>
    <n v="135000"/>
  </r>
  <r>
    <x v="292"/>
    <n v="173000"/>
  </r>
  <r>
    <x v="666"/>
    <n v="99500"/>
  </r>
  <r>
    <x v="583"/>
    <n v="182000"/>
  </r>
  <r>
    <x v="667"/>
    <n v="167500"/>
  </r>
  <r>
    <x v="158"/>
    <n v="165000"/>
  </r>
  <r>
    <x v="668"/>
    <n v="85500"/>
  </r>
  <r>
    <x v="669"/>
    <n v="199900"/>
  </r>
  <r>
    <x v="204"/>
    <n v="110000"/>
  </r>
  <r>
    <x v="179"/>
    <n v="139000"/>
  </r>
  <r>
    <x v="389"/>
    <n v="178400"/>
  </r>
  <r>
    <x v="670"/>
    <n v="336000"/>
  </r>
  <r>
    <x v="415"/>
    <n v="159895"/>
  </r>
  <r>
    <x v="671"/>
    <n v="255900"/>
  </r>
  <r>
    <x v="133"/>
    <n v="126000"/>
  </r>
  <r>
    <x v="530"/>
    <n v="125000"/>
  </r>
  <r>
    <x v="432"/>
    <n v="117000"/>
  </r>
  <r>
    <x v="672"/>
    <n v="395192"/>
  </r>
  <r>
    <x v="673"/>
    <n v="195000"/>
  </r>
  <r>
    <x v="584"/>
    <n v="197000"/>
  </r>
  <r>
    <x v="197"/>
    <n v="348000"/>
  </r>
  <r>
    <x v="538"/>
    <n v="168000"/>
  </r>
  <r>
    <x v="674"/>
    <n v="187000"/>
  </r>
  <r>
    <x v="653"/>
    <n v="173900"/>
  </r>
  <r>
    <x v="69"/>
    <n v="337500"/>
  </r>
  <r>
    <x v="76"/>
    <n v="121600"/>
  </r>
  <r>
    <x v="675"/>
    <n v="136500"/>
  </r>
  <r>
    <x v="184"/>
    <n v="185000"/>
  </r>
  <r>
    <x v="9"/>
    <n v="91000"/>
  </r>
  <r>
    <x v="349"/>
    <n v="206000"/>
  </r>
  <r>
    <x v="676"/>
    <n v="82000"/>
  </r>
  <r>
    <x v="677"/>
    <n v="86000"/>
  </r>
  <r>
    <x v="303"/>
    <n v="232000"/>
  </r>
  <r>
    <x v="335"/>
    <n v="136905"/>
  </r>
  <r>
    <x v="678"/>
    <n v="181000"/>
  </r>
  <r>
    <x v="679"/>
    <n v="149900"/>
  </r>
  <r>
    <x v="680"/>
    <n v="163500"/>
  </r>
  <r>
    <x v="110"/>
    <n v="88000"/>
  </r>
  <r>
    <x v="0"/>
    <n v="240000"/>
  </r>
  <r>
    <x v="681"/>
    <n v="102000"/>
  </r>
  <r>
    <x v="682"/>
    <n v="135000"/>
  </r>
  <r>
    <x v="307"/>
    <n v="100000"/>
  </r>
  <r>
    <x v="377"/>
    <n v="165000"/>
  </r>
  <r>
    <x v="683"/>
    <n v="85000"/>
  </r>
  <r>
    <x v="684"/>
    <n v="119200"/>
  </r>
  <r>
    <x v="501"/>
    <n v="227000"/>
  </r>
  <r>
    <x v="678"/>
    <n v="203000"/>
  </r>
  <r>
    <x v="52"/>
    <n v="187500"/>
  </r>
  <r>
    <x v="267"/>
    <n v="160000"/>
  </r>
  <r>
    <x v="558"/>
    <n v="213490"/>
  </r>
  <r>
    <x v="685"/>
    <n v="176000"/>
  </r>
  <r>
    <x v="562"/>
    <n v="194000"/>
  </r>
  <r>
    <x v="193"/>
    <n v="87000"/>
  </r>
  <r>
    <x v="678"/>
    <n v="191000"/>
  </r>
  <r>
    <x v="686"/>
    <n v="287000"/>
  </r>
  <r>
    <x v="152"/>
    <n v="112500"/>
  </r>
  <r>
    <x v="687"/>
    <n v="167500"/>
  </r>
  <r>
    <x v="607"/>
    <n v="293077"/>
  </r>
  <r>
    <x v="362"/>
    <n v="105000"/>
  </r>
  <r>
    <x v="399"/>
    <n v="118000"/>
  </r>
  <r>
    <x v="214"/>
    <n v="160000"/>
  </r>
  <r>
    <x v="688"/>
    <n v="197000"/>
  </r>
  <r>
    <x v="199"/>
    <n v="310000"/>
  </r>
  <r>
    <x v="689"/>
    <n v="230000"/>
  </r>
  <r>
    <x v="690"/>
    <n v="119750"/>
  </r>
  <r>
    <x v="68"/>
    <n v="84000"/>
  </r>
  <r>
    <x v="333"/>
    <n v="315500"/>
  </r>
  <r>
    <x v="247"/>
    <n v="287000"/>
  </r>
  <r>
    <x v="140"/>
    <n v="97000"/>
  </r>
  <r>
    <x v="353"/>
    <n v="80000"/>
  </r>
  <r>
    <x v="691"/>
    <n v="155000"/>
  </r>
  <r>
    <x v="235"/>
    <n v="173000"/>
  </r>
  <r>
    <x v="218"/>
    <n v="196000"/>
  </r>
  <r>
    <x v="692"/>
    <n v="262280"/>
  </r>
  <r>
    <x v="693"/>
    <n v="278000"/>
  </r>
  <r>
    <x v="591"/>
    <n v="139600"/>
  </r>
  <r>
    <x v="694"/>
    <n v="556581"/>
  </r>
  <r>
    <x v="86"/>
    <n v="145000"/>
  </r>
  <r>
    <x v="695"/>
    <n v="115000"/>
  </r>
  <r>
    <x v="696"/>
    <n v="84900"/>
  </r>
  <r>
    <x v="198"/>
    <n v="176485"/>
  </r>
  <r>
    <x v="225"/>
    <n v="200141"/>
  </r>
  <r>
    <x v="697"/>
    <n v="165000"/>
  </r>
  <r>
    <x v="85"/>
    <n v="144500"/>
  </r>
  <r>
    <x v="698"/>
    <n v="255000"/>
  </r>
  <r>
    <x v="699"/>
    <n v="180000"/>
  </r>
  <r>
    <x v="700"/>
    <n v="185850"/>
  </r>
  <r>
    <x v="386"/>
    <n v="248000"/>
  </r>
  <r>
    <x v="701"/>
    <n v="335000"/>
  </r>
  <r>
    <x v="702"/>
    <n v="220000"/>
  </r>
  <r>
    <x v="703"/>
    <n v="213500"/>
  </r>
  <r>
    <x v="204"/>
    <n v="81000"/>
  </r>
  <r>
    <x v="704"/>
    <n v="90000"/>
  </r>
  <r>
    <x v="705"/>
    <n v="110500"/>
  </r>
  <r>
    <x v="706"/>
    <n v="154000"/>
  </r>
  <r>
    <x v="707"/>
    <n v="328000"/>
  </r>
  <r>
    <x v="708"/>
    <n v="178000"/>
  </r>
  <r>
    <x v="709"/>
    <n v="167900"/>
  </r>
  <r>
    <x v="710"/>
    <n v="151400"/>
  </r>
  <r>
    <x v="711"/>
    <n v="135000"/>
  </r>
  <r>
    <x v="439"/>
    <n v="135000"/>
  </r>
  <r>
    <x v="465"/>
    <n v="154000"/>
  </r>
  <r>
    <x v="113"/>
    <n v="91500"/>
  </r>
  <r>
    <x v="612"/>
    <n v="159500"/>
  </r>
  <r>
    <x v="712"/>
    <n v="194000"/>
  </r>
  <r>
    <x v="713"/>
    <n v="219500"/>
  </r>
  <r>
    <x v="650"/>
    <n v="170000"/>
  </r>
  <r>
    <x v="145"/>
    <n v="138800"/>
  </r>
  <r>
    <x v="182"/>
    <n v="155900"/>
  </r>
  <r>
    <x v="86"/>
    <n v="126000"/>
  </r>
  <r>
    <x v="358"/>
    <n v="145000"/>
  </r>
  <r>
    <x v="10"/>
    <n v="133000"/>
  </r>
  <r>
    <x v="714"/>
    <n v="192000"/>
  </r>
  <r>
    <x v="715"/>
    <n v="160000"/>
  </r>
  <r>
    <x v="194"/>
    <n v="187500"/>
  </r>
  <r>
    <x v="442"/>
    <n v="147000"/>
  </r>
  <r>
    <x v="110"/>
    <n v="83500"/>
  </r>
  <r>
    <x v="319"/>
    <n v="252000"/>
  </r>
  <r>
    <x v="137"/>
    <n v="137500"/>
  </r>
  <r>
    <x v="716"/>
    <n v="197000"/>
  </r>
  <r>
    <x v="10"/>
    <n v="92900"/>
  </r>
  <r>
    <x v="143"/>
    <n v="160000"/>
  </r>
  <r>
    <x v="6"/>
    <n v="136500"/>
  </r>
  <r>
    <x v="144"/>
    <n v="146000"/>
  </r>
  <r>
    <x v="590"/>
    <n v="129000"/>
  </r>
  <r>
    <x v="221"/>
    <n v="176432"/>
  </r>
  <r>
    <x v="154"/>
    <n v="127000"/>
  </r>
  <r>
    <x v="717"/>
    <n v="170000"/>
  </r>
  <r>
    <x v="38"/>
    <n v="128000"/>
  </r>
  <r>
    <x v="426"/>
    <n v="157000"/>
  </r>
  <r>
    <x v="718"/>
    <n v="60000"/>
  </r>
  <r>
    <x v="719"/>
    <n v="119500"/>
  </r>
  <r>
    <x v="343"/>
    <n v="135000"/>
  </r>
  <r>
    <x v="202"/>
    <n v="159500"/>
  </r>
  <r>
    <x v="198"/>
    <n v="106000"/>
  </r>
  <r>
    <x v="720"/>
    <n v="325000"/>
  </r>
  <r>
    <x v="184"/>
    <n v="179900"/>
  </r>
  <r>
    <x v="721"/>
    <n v="274725"/>
  </r>
  <r>
    <x v="722"/>
    <n v="181000"/>
  </r>
  <r>
    <x v="560"/>
    <n v="280000"/>
  </r>
  <r>
    <x v="723"/>
    <n v="188000"/>
  </r>
  <r>
    <x v="724"/>
    <n v="205000"/>
  </r>
  <r>
    <x v="50"/>
    <n v="129900"/>
  </r>
  <r>
    <x v="588"/>
    <n v="134500"/>
  </r>
  <r>
    <x v="725"/>
    <n v="117000"/>
  </r>
  <r>
    <x v="133"/>
    <n v="318000"/>
  </r>
  <r>
    <x v="522"/>
    <n v="184100"/>
  </r>
  <r>
    <x v="204"/>
    <n v="130000"/>
  </r>
  <r>
    <x v="426"/>
    <n v="140000"/>
  </r>
  <r>
    <x v="10"/>
    <n v="133700"/>
  </r>
  <r>
    <x v="726"/>
    <n v="118400"/>
  </r>
  <r>
    <x v="196"/>
    <n v="212900"/>
  </r>
  <r>
    <x v="91"/>
    <n v="112000"/>
  </r>
  <r>
    <x v="727"/>
    <n v="118000"/>
  </r>
  <r>
    <x v="601"/>
    <n v="163900"/>
  </r>
  <r>
    <x v="728"/>
    <n v="115000"/>
  </r>
  <r>
    <x v="201"/>
    <n v="174000"/>
  </r>
  <r>
    <x v="729"/>
    <n v="259000"/>
  </r>
  <r>
    <x v="129"/>
    <n v="215000"/>
  </r>
  <r>
    <x v="590"/>
    <n v="140000"/>
  </r>
  <r>
    <x v="730"/>
    <n v="135000"/>
  </r>
  <r>
    <x v="731"/>
    <n v="93500"/>
  </r>
  <r>
    <x v="732"/>
    <n v="117500"/>
  </r>
  <r>
    <x v="406"/>
    <n v="239500"/>
  </r>
  <r>
    <x v="24"/>
    <n v="169000"/>
  </r>
  <r>
    <x v="733"/>
    <n v="102000"/>
  </r>
  <r>
    <x v="143"/>
    <n v="119000"/>
  </r>
  <r>
    <x v="734"/>
    <n v="94000"/>
  </r>
  <r>
    <x v="493"/>
    <n v="196000"/>
  </r>
  <r>
    <x v="298"/>
    <n v="144000"/>
  </r>
  <r>
    <x v="73"/>
    <n v="139000"/>
  </r>
  <r>
    <x v="735"/>
    <n v="197500"/>
  </r>
  <r>
    <x v="736"/>
    <n v="424870"/>
  </r>
  <r>
    <x v="737"/>
    <n v="80000"/>
  </r>
  <r>
    <x v="463"/>
    <n v="80000"/>
  </r>
  <r>
    <x v="584"/>
    <n v="149000"/>
  </r>
  <r>
    <x v="738"/>
    <n v="180000"/>
  </r>
  <r>
    <x v="577"/>
    <n v="174500"/>
  </r>
  <r>
    <x v="59"/>
    <n v="116900"/>
  </r>
  <r>
    <x v="601"/>
    <n v="143000"/>
  </r>
  <r>
    <x v="739"/>
    <n v="124000"/>
  </r>
  <r>
    <x v="650"/>
    <n v="149900"/>
  </r>
  <r>
    <x v="740"/>
    <n v="230000"/>
  </r>
  <r>
    <x v="50"/>
    <n v="120500"/>
  </r>
  <r>
    <x v="397"/>
    <n v="201800"/>
  </r>
  <r>
    <x v="511"/>
    <n v="218000"/>
  </r>
  <r>
    <x v="741"/>
    <n v="179900"/>
  </r>
  <r>
    <x v="221"/>
    <n v="230000"/>
  </r>
  <r>
    <x v="742"/>
    <n v="235128"/>
  </r>
  <r>
    <x v="743"/>
    <n v="185000"/>
  </r>
  <r>
    <x v="113"/>
    <n v="146000"/>
  </r>
  <r>
    <x v="220"/>
    <n v="224000"/>
  </r>
  <r>
    <x v="204"/>
    <n v="129000"/>
  </r>
  <r>
    <x v="358"/>
    <n v="108959"/>
  </r>
  <r>
    <x v="264"/>
    <n v="194000"/>
  </r>
  <r>
    <x v="377"/>
    <n v="233170"/>
  </r>
  <r>
    <x v="6"/>
    <n v="245350"/>
  </r>
  <r>
    <x v="744"/>
    <n v="173000"/>
  </r>
  <r>
    <x v="745"/>
    <n v="235000"/>
  </r>
  <r>
    <x v="746"/>
    <n v="625000"/>
  </r>
  <r>
    <x v="261"/>
    <n v="171000"/>
  </r>
  <r>
    <x v="747"/>
    <n v="163000"/>
  </r>
  <r>
    <x v="242"/>
    <n v="171900"/>
  </r>
  <r>
    <x v="748"/>
    <n v="200500"/>
  </r>
  <r>
    <x v="749"/>
    <n v="239000"/>
  </r>
  <r>
    <x v="661"/>
    <n v="285000"/>
  </r>
  <r>
    <x v="518"/>
    <n v="119500"/>
  </r>
  <r>
    <x v="84"/>
    <n v="115000"/>
  </r>
  <r>
    <x v="750"/>
    <n v="154900"/>
  </r>
  <r>
    <x v="751"/>
    <n v="93000"/>
  </r>
  <r>
    <x v="752"/>
    <n v="250000"/>
  </r>
  <r>
    <x v="381"/>
    <n v="392500"/>
  </r>
  <r>
    <x v="753"/>
    <n v="745000"/>
  </r>
  <r>
    <x v="754"/>
    <n v="120000"/>
  </r>
  <r>
    <x v="332"/>
    <n v="186700"/>
  </r>
  <r>
    <x v="755"/>
    <n v="104900"/>
  </r>
  <r>
    <x v="756"/>
    <n v="95000"/>
  </r>
  <r>
    <x v="757"/>
    <n v="262000"/>
  </r>
  <r>
    <x v="374"/>
    <n v="195000"/>
  </r>
  <r>
    <x v="758"/>
    <n v="189000"/>
  </r>
  <r>
    <x v="759"/>
    <n v="168000"/>
  </r>
  <r>
    <x v="516"/>
    <n v="174000"/>
  </r>
  <r>
    <x v="267"/>
    <n v="125000"/>
  </r>
  <r>
    <x v="84"/>
    <n v="165000"/>
  </r>
  <r>
    <x v="300"/>
    <n v="158000"/>
  </r>
  <r>
    <x v="113"/>
    <n v="176000"/>
  </r>
  <r>
    <x v="760"/>
    <n v="219210"/>
  </r>
  <r>
    <x v="722"/>
    <n v="144000"/>
  </r>
  <r>
    <x v="188"/>
    <n v="178000"/>
  </r>
  <r>
    <x v="158"/>
    <n v="148000"/>
  </r>
  <r>
    <x v="132"/>
    <n v="116050"/>
  </r>
  <r>
    <x v="609"/>
    <n v="197900"/>
  </r>
  <r>
    <x v="121"/>
    <n v="117000"/>
  </r>
  <r>
    <x v="761"/>
    <n v="213000"/>
  </r>
  <r>
    <x v="762"/>
    <n v="153500"/>
  </r>
  <r>
    <x v="763"/>
    <n v="271900"/>
  </r>
  <r>
    <x v="278"/>
    <n v="107000"/>
  </r>
  <r>
    <x v="31"/>
    <n v="200000"/>
  </r>
  <r>
    <x v="764"/>
    <n v="140000"/>
  </r>
  <r>
    <x v="374"/>
    <n v="290000"/>
  </r>
  <r>
    <x v="765"/>
    <n v="189000"/>
  </r>
  <r>
    <x v="43"/>
    <n v="164000"/>
  </r>
  <r>
    <x v="331"/>
    <n v="113000"/>
  </r>
  <r>
    <x v="91"/>
    <n v="145000"/>
  </r>
  <r>
    <x v="389"/>
    <n v="134500"/>
  </r>
  <r>
    <x v="204"/>
    <n v="125000"/>
  </r>
  <r>
    <x v="766"/>
    <n v="112000"/>
  </r>
  <r>
    <x v="221"/>
    <n v="229456"/>
  </r>
  <r>
    <x v="12"/>
    <n v="80500"/>
  </r>
  <r>
    <x v="399"/>
    <n v="91500"/>
  </r>
  <r>
    <x v="12"/>
    <n v="115000"/>
  </r>
  <r>
    <x v="767"/>
    <n v="134000"/>
  </r>
  <r>
    <x v="768"/>
    <n v="143000"/>
  </r>
  <r>
    <x v="769"/>
    <n v="137900"/>
  </r>
  <r>
    <x v="770"/>
    <n v="184000"/>
  </r>
  <r>
    <x v="771"/>
    <n v="145000"/>
  </r>
  <r>
    <x v="772"/>
    <n v="214000"/>
  </r>
  <r>
    <x v="12"/>
    <n v="147000"/>
  </r>
  <r>
    <x v="773"/>
    <n v="367294"/>
  </r>
  <r>
    <x v="774"/>
    <n v="127000"/>
  </r>
  <r>
    <x v="775"/>
    <n v="190000"/>
  </r>
  <r>
    <x v="776"/>
    <n v="132500"/>
  </r>
  <r>
    <x v="84"/>
    <n v="101800"/>
  </r>
  <r>
    <x v="777"/>
    <n v="142000"/>
  </r>
  <r>
    <x v="724"/>
    <n v="130000"/>
  </r>
  <r>
    <x v="778"/>
    <n v="138887"/>
  </r>
  <r>
    <x v="292"/>
    <n v="175500"/>
  </r>
  <r>
    <x v="779"/>
    <n v="195000"/>
  </r>
  <r>
    <x v="780"/>
    <n v="142500"/>
  </r>
  <r>
    <x v="391"/>
    <n v="265900"/>
  </r>
  <r>
    <x v="75"/>
    <n v="224900"/>
  </r>
  <r>
    <x v="359"/>
    <n v="248328"/>
  </r>
  <r>
    <x v="781"/>
    <n v="170000"/>
  </r>
  <r>
    <x v="782"/>
    <n v="465000"/>
  </r>
  <r>
    <x v="102"/>
    <n v="230000"/>
  </r>
  <r>
    <x v="735"/>
    <n v="178000"/>
  </r>
  <r>
    <x v="783"/>
    <n v="186500"/>
  </r>
  <r>
    <x v="326"/>
    <n v="169900"/>
  </r>
  <r>
    <x v="784"/>
    <n v="129500"/>
  </r>
  <r>
    <x v="72"/>
    <n v="119000"/>
  </r>
  <r>
    <x v="212"/>
    <n v="244000"/>
  </r>
  <r>
    <x v="785"/>
    <n v="171750"/>
  </r>
  <r>
    <x v="786"/>
    <n v="130000"/>
  </r>
  <r>
    <x v="787"/>
    <n v="294000"/>
  </r>
  <r>
    <x v="45"/>
    <n v="165400"/>
  </r>
  <r>
    <x v="323"/>
    <n v="127500"/>
  </r>
  <r>
    <x v="788"/>
    <n v="301500"/>
  </r>
  <r>
    <x v="132"/>
    <n v="99900"/>
  </r>
  <r>
    <x v="789"/>
    <n v="190000"/>
  </r>
  <r>
    <x v="475"/>
    <n v="151000"/>
  </r>
  <r>
    <x v="790"/>
    <n v="181000"/>
  </r>
  <r>
    <x v="675"/>
    <n v="128900"/>
  </r>
  <r>
    <x v="648"/>
    <n v="161500"/>
  </r>
  <r>
    <x v="532"/>
    <n v="180500"/>
  </r>
  <r>
    <x v="78"/>
    <n v="181000"/>
  </r>
  <r>
    <x v="46"/>
    <n v="183900"/>
  </r>
  <r>
    <x v="791"/>
    <n v="122000"/>
  </r>
  <r>
    <x v="792"/>
    <n v="378500"/>
  </r>
  <r>
    <x v="793"/>
    <n v="381000"/>
  </r>
  <r>
    <x v="794"/>
    <n v="144000"/>
  </r>
  <r>
    <x v="794"/>
    <n v="260000"/>
  </r>
  <r>
    <x v="592"/>
    <n v="185750"/>
  </r>
  <r>
    <x v="460"/>
    <n v="137000"/>
  </r>
  <r>
    <x v="795"/>
    <n v="177000"/>
  </r>
  <r>
    <x v="242"/>
    <n v="139000"/>
  </r>
  <r>
    <x v="163"/>
    <n v="137000"/>
  </r>
  <r>
    <x v="796"/>
    <n v="162000"/>
  </r>
  <r>
    <x v="424"/>
    <n v="197900"/>
  </r>
  <r>
    <x v="542"/>
    <n v="237000"/>
  </r>
  <r>
    <x v="582"/>
    <n v="68400"/>
  </r>
  <r>
    <x v="357"/>
    <n v="227000"/>
  </r>
  <r>
    <x v="19"/>
    <n v="180000"/>
  </r>
  <r>
    <x v="10"/>
    <n v="150500"/>
  </r>
  <r>
    <x v="532"/>
    <n v="139000"/>
  </r>
  <r>
    <x v="797"/>
    <n v="169000"/>
  </r>
  <r>
    <x v="350"/>
    <n v="132500"/>
  </r>
  <r>
    <x v="39"/>
    <n v="143000"/>
  </r>
  <r>
    <x v="461"/>
    <n v="190000"/>
  </r>
  <r>
    <x v="798"/>
    <n v="278000"/>
  </r>
  <r>
    <x v="799"/>
    <n v="281000"/>
  </r>
  <r>
    <x v="37"/>
    <n v="180500"/>
  </r>
  <r>
    <x v="198"/>
    <n v="119500"/>
  </r>
  <r>
    <x v="800"/>
    <n v="107500"/>
  </r>
  <r>
    <x v="307"/>
    <n v="162900"/>
  </r>
  <r>
    <x v="132"/>
    <n v="115000"/>
  </r>
  <r>
    <x v="589"/>
    <n v="138500"/>
  </r>
  <r>
    <x v="582"/>
    <n v="155000"/>
  </r>
  <r>
    <x v="379"/>
    <n v="140000"/>
  </r>
  <r>
    <x v="801"/>
    <n v="160000"/>
  </r>
  <r>
    <x v="802"/>
    <n v="154000"/>
  </r>
  <r>
    <x v="803"/>
    <n v="225000"/>
  </r>
  <r>
    <x v="13"/>
    <n v="177500"/>
  </r>
  <r>
    <x v="804"/>
    <n v="290000"/>
  </r>
  <r>
    <x v="153"/>
    <n v="232000"/>
  </r>
  <r>
    <x v="805"/>
    <n v="130000"/>
  </r>
  <r>
    <x v="381"/>
    <n v="325000"/>
  </r>
  <r>
    <x v="405"/>
    <n v="202500"/>
  </r>
  <r>
    <x v="86"/>
    <n v="138000"/>
  </r>
  <r>
    <x v="806"/>
    <n v="147000"/>
  </r>
  <r>
    <x v="411"/>
    <n v="179200"/>
  </r>
  <r>
    <x v="766"/>
    <n v="335000"/>
  </r>
  <r>
    <x v="807"/>
    <n v="203000"/>
  </r>
  <r>
    <x v="808"/>
    <n v="302000"/>
  </r>
  <r>
    <x v="809"/>
    <n v="333168"/>
  </r>
  <r>
    <x v="543"/>
    <n v="119000"/>
  </r>
  <r>
    <x v="810"/>
    <n v="206900"/>
  </r>
  <r>
    <x v="761"/>
    <n v="295493"/>
  </r>
  <r>
    <x v="300"/>
    <n v="208900"/>
  </r>
  <r>
    <x v="811"/>
    <n v="275000"/>
  </r>
  <r>
    <x v="543"/>
    <n v="111000"/>
  </r>
  <r>
    <x v="291"/>
    <n v="156500"/>
  </r>
  <r>
    <x v="296"/>
    <n v="72500"/>
  </r>
  <r>
    <x v="812"/>
    <n v="190000"/>
  </r>
  <r>
    <x v="813"/>
    <n v="82500"/>
  </r>
  <r>
    <x v="22"/>
    <n v="147000"/>
  </r>
  <r>
    <x v="492"/>
    <n v="55000"/>
  </r>
  <r>
    <x v="814"/>
    <n v="79000"/>
  </r>
  <r>
    <x v="50"/>
    <n v="130500"/>
  </r>
  <r>
    <x v="815"/>
    <n v="256000"/>
  </r>
  <r>
    <x v="235"/>
    <n v="176500"/>
  </r>
  <r>
    <x v="90"/>
    <n v="227000"/>
  </r>
  <r>
    <x v="690"/>
    <n v="132500"/>
  </r>
  <r>
    <x v="50"/>
    <n v="100000"/>
  </r>
  <r>
    <x v="52"/>
    <n v="125500"/>
  </r>
  <r>
    <x v="352"/>
    <n v="125000"/>
  </r>
  <r>
    <x v="816"/>
    <n v="167900"/>
  </r>
  <r>
    <x v="45"/>
    <n v="135000"/>
  </r>
  <r>
    <x v="817"/>
    <n v="52500"/>
  </r>
  <r>
    <x v="818"/>
    <n v="200000"/>
  </r>
  <r>
    <x v="132"/>
    <n v="128500"/>
  </r>
  <r>
    <x v="819"/>
    <n v="123000"/>
  </r>
  <r>
    <x v="18"/>
    <n v="155000"/>
  </r>
  <r>
    <x v="820"/>
    <n v="228500"/>
  </r>
  <r>
    <x v="821"/>
    <n v="177000"/>
  </r>
  <r>
    <x v="113"/>
    <n v="155835"/>
  </r>
  <r>
    <x v="91"/>
    <n v="108500"/>
  </r>
  <r>
    <x v="822"/>
    <n v="262500"/>
  </r>
  <r>
    <x v="540"/>
    <n v="283463"/>
  </r>
  <r>
    <x v="13"/>
    <n v="215000"/>
  </r>
  <r>
    <x v="606"/>
    <n v="122000"/>
  </r>
  <r>
    <x v="823"/>
    <n v="200000"/>
  </r>
  <r>
    <x v="246"/>
    <n v="171000"/>
  </r>
  <r>
    <x v="49"/>
    <n v="134900"/>
  </r>
  <r>
    <x v="824"/>
    <n v="410000"/>
  </r>
  <r>
    <x v="825"/>
    <n v="235000"/>
  </r>
  <r>
    <x v="163"/>
    <n v="170000"/>
  </r>
  <r>
    <x v="623"/>
    <n v="110000"/>
  </r>
  <r>
    <x v="826"/>
    <n v="149900"/>
  </r>
  <r>
    <x v="357"/>
    <n v="177500"/>
  </r>
  <r>
    <x v="827"/>
    <n v="315000"/>
  </r>
  <r>
    <x v="828"/>
    <n v="189000"/>
  </r>
  <r>
    <x v="729"/>
    <n v="260000"/>
  </r>
  <r>
    <x v="829"/>
    <n v="104900"/>
  </r>
  <r>
    <x v="350"/>
    <n v="156932"/>
  </r>
  <r>
    <x v="144"/>
    <n v="144152"/>
  </r>
  <r>
    <x v="443"/>
    <n v="216000"/>
  </r>
  <r>
    <x v="482"/>
    <n v="193000"/>
  </r>
  <r>
    <x v="830"/>
    <n v="127000"/>
  </r>
  <r>
    <x v="182"/>
    <n v="144000"/>
  </r>
  <r>
    <x v="216"/>
    <n v="232000"/>
  </r>
  <r>
    <x v="831"/>
    <n v="105000"/>
  </r>
  <r>
    <x v="354"/>
    <n v="165500"/>
  </r>
  <r>
    <x v="340"/>
    <n v="274300"/>
  </r>
  <r>
    <x v="832"/>
    <n v="466500"/>
  </r>
  <r>
    <x v="660"/>
    <n v="250000"/>
  </r>
  <r>
    <x v="708"/>
    <n v="239000"/>
  </r>
  <r>
    <x v="833"/>
    <n v="91000"/>
  </r>
  <r>
    <x v="222"/>
    <n v="117000"/>
  </r>
  <r>
    <x v="200"/>
    <n v="83000"/>
  </r>
  <r>
    <x v="304"/>
    <n v="167500"/>
  </r>
  <r>
    <x v="132"/>
    <n v="58500"/>
  </r>
  <r>
    <x v="834"/>
    <n v="237500"/>
  </r>
  <r>
    <x v="835"/>
    <n v="157000"/>
  </r>
  <r>
    <x v="603"/>
    <n v="112000"/>
  </r>
  <r>
    <x v="358"/>
    <n v="105000"/>
  </r>
  <r>
    <x v="706"/>
    <n v="125500"/>
  </r>
  <r>
    <x v="836"/>
    <n v="250000"/>
  </r>
  <r>
    <x v="804"/>
    <n v="136000"/>
  </r>
  <r>
    <x v="837"/>
    <n v="377500"/>
  </r>
  <r>
    <x v="399"/>
    <n v="131000"/>
  </r>
  <r>
    <x v="166"/>
    <n v="235000"/>
  </r>
  <r>
    <x v="838"/>
    <n v="124000"/>
  </r>
  <r>
    <x v="25"/>
    <n v="123000"/>
  </r>
  <r>
    <x v="839"/>
    <n v="163000"/>
  </r>
  <r>
    <x v="653"/>
    <n v="246578"/>
  </r>
  <r>
    <x v="840"/>
    <n v="281213"/>
  </r>
  <r>
    <x v="841"/>
    <n v="160000"/>
  </r>
  <r>
    <x v="842"/>
    <n v="137500"/>
  </r>
  <r>
    <x v="466"/>
    <n v="138000"/>
  </r>
  <r>
    <x v="843"/>
    <n v="137450"/>
  </r>
  <r>
    <x v="58"/>
    <n v="120000"/>
  </r>
  <r>
    <x v="172"/>
    <n v="193000"/>
  </r>
  <r>
    <x v="411"/>
    <n v="193879"/>
  </r>
  <r>
    <x v="545"/>
    <n v="282922"/>
  </r>
  <r>
    <x v="128"/>
    <n v="105000"/>
  </r>
  <r>
    <x v="607"/>
    <n v="275000"/>
  </r>
  <r>
    <x v="433"/>
    <n v="133000"/>
  </r>
  <r>
    <x v="725"/>
    <n v="112000"/>
  </r>
  <r>
    <x v="233"/>
    <n v="125500"/>
  </r>
  <r>
    <x v="844"/>
    <n v="215000"/>
  </r>
  <r>
    <x v="845"/>
    <n v="230000"/>
  </r>
  <r>
    <x v="216"/>
    <n v="140000"/>
  </r>
  <r>
    <x v="10"/>
    <n v="90000"/>
  </r>
  <r>
    <x v="103"/>
    <n v="257000"/>
  </r>
  <r>
    <x v="846"/>
    <n v="207000"/>
  </r>
  <r>
    <x v="847"/>
    <n v="175900"/>
  </r>
  <r>
    <x v="671"/>
    <n v="122500"/>
  </r>
  <r>
    <x v="848"/>
    <n v="340000"/>
  </r>
  <r>
    <x v="327"/>
    <n v="124000"/>
  </r>
  <r>
    <x v="103"/>
    <n v="223000"/>
  </r>
  <r>
    <x v="603"/>
    <n v="179900"/>
  </r>
  <r>
    <x v="436"/>
    <n v="127500"/>
  </r>
  <r>
    <x v="182"/>
    <n v="136500"/>
  </r>
  <r>
    <x v="849"/>
    <n v="274970"/>
  </r>
  <r>
    <x v="140"/>
    <n v="144000"/>
  </r>
  <r>
    <x v="143"/>
    <n v="142000"/>
  </r>
  <r>
    <x v="642"/>
    <n v="271000"/>
  </r>
  <r>
    <x v="250"/>
    <n v="140000"/>
  </r>
  <r>
    <x v="850"/>
    <n v="119000"/>
  </r>
  <r>
    <x v="211"/>
    <n v="182900"/>
  </r>
  <r>
    <x v="427"/>
    <n v="192140"/>
  </r>
  <r>
    <x v="119"/>
    <n v="143750"/>
  </r>
  <r>
    <x v="165"/>
    <n v="64500"/>
  </r>
  <r>
    <x v="223"/>
    <n v="186500"/>
  </r>
  <r>
    <x v="437"/>
    <n v="160000"/>
  </r>
  <r>
    <x v="851"/>
    <n v="174000"/>
  </r>
  <r>
    <x v="132"/>
    <n v="120500"/>
  </r>
  <r>
    <x v="852"/>
    <n v="394617"/>
  </r>
  <r>
    <x v="190"/>
    <n v="149700"/>
  </r>
  <r>
    <x v="853"/>
    <n v="197000"/>
  </r>
  <r>
    <x v="854"/>
    <n v="191000"/>
  </r>
  <r>
    <x v="182"/>
    <n v="149300"/>
  </r>
  <r>
    <x v="855"/>
    <n v="310000"/>
  </r>
  <r>
    <x v="73"/>
    <n v="121000"/>
  </r>
  <r>
    <x v="227"/>
    <n v="179600"/>
  </r>
  <r>
    <x v="856"/>
    <n v="129000"/>
  </r>
  <r>
    <x v="777"/>
    <n v="157900"/>
  </r>
  <r>
    <x v="7"/>
    <n v="240000"/>
  </r>
  <r>
    <x v="857"/>
    <n v="112000"/>
  </r>
  <r>
    <x v="353"/>
    <n v="92000"/>
  </r>
  <r>
    <x v="223"/>
    <n v="136000"/>
  </r>
  <r>
    <x v="394"/>
    <n v="287090"/>
  </r>
  <r>
    <x v="379"/>
    <n v="145000"/>
  </r>
  <r>
    <x v="550"/>
    <n v="84500"/>
  </r>
  <r>
    <x v="755"/>
    <n v="185000"/>
  </r>
  <r>
    <x v="445"/>
    <n v="175000"/>
  </r>
  <r>
    <x v="858"/>
    <n v="210000"/>
  </r>
  <r>
    <x v="859"/>
    <n v="266500"/>
  </r>
  <r>
    <x v="826"/>
    <n v="142125"/>
  </r>
  <r>
    <x v="860"/>
    <n v="1475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60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8"/>
  </r>
  <r>
    <x v="0"/>
    <x v="23"/>
  </r>
  <r>
    <x v="0"/>
    <x v="24"/>
  </r>
  <r>
    <x v="0"/>
    <x v="25"/>
  </r>
  <r>
    <x v="0"/>
    <x v="26"/>
  </r>
  <r>
    <x v="0"/>
    <x v="27"/>
  </r>
  <r>
    <x v="1"/>
    <x v="28"/>
  </r>
  <r>
    <x v="1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1"/>
    <x v="38"/>
  </r>
  <r>
    <x v="0"/>
    <x v="39"/>
  </r>
  <r>
    <x v="0"/>
    <x v="40"/>
  </r>
  <r>
    <x v="0"/>
    <x v="12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1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1"/>
    <x v="59"/>
  </r>
  <r>
    <x v="0"/>
    <x v="60"/>
  </r>
  <r>
    <x v="0"/>
    <x v="3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10"/>
  </r>
  <r>
    <x v="0"/>
    <x v="68"/>
  </r>
  <r>
    <x v="0"/>
    <x v="69"/>
  </r>
  <r>
    <x v="1"/>
    <x v="70"/>
  </r>
  <r>
    <x v="0"/>
    <x v="71"/>
  </r>
  <r>
    <x v="0"/>
    <x v="72"/>
  </r>
  <r>
    <x v="0"/>
    <x v="47"/>
  </r>
  <r>
    <x v="1"/>
    <x v="73"/>
  </r>
  <r>
    <x v="0"/>
    <x v="50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1"/>
    <x v="82"/>
  </r>
  <r>
    <x v="0"/>
    <x v="83"/>
  </r>
  <r>
    <x v="0"/>
    <x v="84"/>
  </r>
  <r>
    <x v="0"/>
    <x v="85"/>
  </r>
  <r>
    <x v="0"/>
    <x v="86"/>
  </r>
  <r>
    <x v="1"/>
    <x v="87"/>
  </r>
  <r>
    <x v="0"/>
    <x v="88"/>
  </r>
  <r>
    <x v="0"/>
    <x v="68"/>
  </r>
  <r>
    <x v="0"/>
    <x v="89"/>
  </r>
  <r>
    <x v="0"/>
    <x v="90"/>
  </r>
  <r>
    <x v="1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4"/>
  </r>
  <r>
    <x v="0"/>
    <x v="98"/>
  </r>
  <r>
    <x v="0"/>
    <x v="99"/>
  </r>
  <r>
    <x v="1"/>
    <x v="99"/>
  </r>
  <r>
    <x v="0"/>
    <x v="100"/>
  </r>
  <r>
    <x v="0"/>
    <x v="101"/>
  </r>
  <r>
    <x v="0"/>
    <x v="63"/>
  </r>
  <r>
    <x v="0"/>
    <x v="102"/>
  </r>
  <r>
    <x v="0"/>
    <x v="103"/>
  </r>
  <r>
    <x v="0"/>
    <x v="104"/>
  </r>
  <r>
    <x v="0"/>
    <x v="105"/>
  </r>
  <r>
    <x v="0"/>
    <x v="19"/>
  </r>
  <r>
    <x v="0"/>
    <x v="106"/>
  </r>
  <r>
    <x v="0"/>
    <x v="107"/>
  </r>
  <r>
    <x v="0"/>
    <x v="108"/>
  </r>
  <r>
    <x v="0"/>
    <x v="63"/>
  </r>
  <r>
    <x v="0"/>
    <x v="98"/>
  </r>
  <r>
    <x v="0"/>
    <x v="109"/>
  </r>
  <r>
    <x v="0"/>
    <x v="110"/>
  </r>
  <r>
    <x v="0"/>
    <x v="111"/>
  </r>
  <r>
    <x v="1"/>
    <x v="112"/>
  </r>
  <r>
    <x v="0"/>
    <x v="113"/>
  </r>
  <r>
    <x v="0"/>
    <x v="114"/>
  </r>
  <r>
    <x v="0"/>
    <x v="106"/>
  </r>
  <r>
    <x v="0"/>
    <x v="115"/>
  </r>
  <r>
    <x v="0"/>
    <x v="64"/>
  </r>
  <r>
    <x v="0"/>
    <x v="67"/>
  </r>
  <r>
    <x v="0"/>
    <x v="116"/>
  </r>
  <r>
    <x v="0"/>
    <x v="117"/>
  </r>
  <r>
    <x v="0"/>
    <x v="63"/>
  </r>
  <r>
    <x v="0"/>
    <x v="80"/>
  </r>
  <r>
    <x v="0"/>
    <x v="5"/>
  </r>
  <r>
    <x v="0"/>
    <x v="118"/>
  </r>
  <r>
    <x v="0"/>
    <x v="22"/>
  </r>
  <r>
    <x v="0"/>
    <x v="119"/>
  </r>
  <r>
    <x v="0"/>
    <x v="99"/>
  </r>
  <r>
    <x v="0"/>
    <x v="79"/>
  </r>
  <r>
    <x v="0"/>
    <x v="120"/>
  </r>
  <r>
    <x v="0"/>
    <x v="121"/>
  </r>
  <r>
    <x v="0"/>
    <x v="122"/>
  </r>
  <r>
    <x v="0"/>
    <x v="52"/>
  </r>
  <r>
    <x v="0"/>
    <x v="123"/>
  </r>
  <r>
    <x v="0"/>
    <x v="124"/>
  </r>
  <r>
    <x v="0"/>
    <x v="42"/>
  </r>
  <r>
    <x v="0"/>
    <x v="99"/>
  </r>
  <r>
    <x v="0"/>
    <x v="125"/>
  </r>
  <r>
    <x v="0"/>
    <x v="126"/>
  </r>
  <r>
    <x v="0"/>
    <x v="100"/>
  </r>
  <r>
    <x v="0"/>
    <x v="127"/>
  </r>
  <r>
    <x v="0"/>
    <x v="122"/>
  </r>
  <r>
    <x v="1"/>
    <x v="128"/>
  </r>
  <r>
    <x v="0"/>
    <x v="129"/>
  </r>
  <r>
    <x v="0"/>
    <x v="130"/>
  </r>
  <r>
    <x v="0"/>
    <x v="131"/>
  </r>
  <r>
    <x v="0"/>
    <x v="107"/>
  </r>
  <r>
    <x v="0"/>
    <x v="132"/>
  </r>
  <r>
    <x v="0"/>
    <x v="133"/>
  </r>
  <r>
    <x v="0"/>
    <x v="117"/>
  </r>
  <r>
    <x v="0"/>
    <x v="134"/>
  </r>
  <r>
    <x v="0"/>
    <x v="135"/>
  </r>
  <r>
    <x v="0"/>
    <x v="136"/>
  </r>
  <r>
    <x v="0"/>
    <x v="100"/>
  </r>
  <r>
    <x v="0"/>
    <x v="137"/>
  </r>
  <r>
    <x v="0"/>
    <x v="138"/>
  </r>
  <r>
    <x v="0"/>
    <x v="139"/>
  </r>
  <r>
    <x v="0"/>
    <x v="140"/>
  </r>
  <r>
    <x v="0"/>
    <x v="141"/>
  </r>
  <r>
    <x v="0"/>
    <x v="142"/>
  </r>
  <r>
    <x v="0"/>
    <x v="143"/>
  </r>
  <r>
    <x v="0"/>
    <x v="144"/>
  </r>
  <r>
    <x v="0"/>
    <x v="145"/>
  </r>
  <r>
    <x v="0"/>
    <x v="146"/>
  </r>
  <r>
    <x v="0"/>
    <x v="54"/>
  </r>
  <r>
    <x v="0"/>
    <x v="147"/>
  </r>
  <r>
    <x v="0"/>
    <x v="98"/>
  </r>
  <r>
    <x v="0"/>
    <x v="48"/>
  </r>
  <r>
    <x v="0"/>
    <x v="148"/>
  </r>
  <r>
    <x v="0"/>
    <x v="149"/>
  </r>
  <r>
    <x v="0"/>
    <x v="7"/>
  </r>
  <r>
    <x v="0"/>
    <x v="47"/>
  </r>
  <r>
    <x v="0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44"/>
  </r>
  <r>
    <x v="0"/>
    <x v="156"/>
  </r>
  <r>
    <x v="0"/>
    <x v="52"/>
  </r>
  <r>
    <x v="0"/>
    <x v="47"/>
  </r>
  <r>
    <x v="0"/>
    <x v="157"/>
  </r>
  <r>
    <x v="0"/>
    <x v="158"/>
  </r>
  <r>
    <x v="0"/>
    <x v="127"/>
  </r>
  <r>
    <x v="0"/>
    <x v="159"/>
  </r>
  <r>
    <x v="0"/>
    <x v="160"/>
  </r>
  <r>
    <x v="0"/>
    <x v="3"/>
  </r>
  <r>
    <x v="0"/>
    <x v="161"/>
  </r>
  <r>
    <x v="0"/>
    <x v="162"/>
  </r>
  <r>
    <x v="0"/>
    <x v="16"/>
  </r>
  <r>
    <x v="0"/>
    <x v="50"/>
  </r>
  <r>
    <x v="0"/>
    <x v="53"/>
  </r>
  <r>
    <x v="0"/>
    <x v="163"/>
  </r>
  <r>
    <x v="0"/>
    <x v="42"/>
  </r>
  <r>
    <x v="0"/>
    <x v="164"/>
  </r>
  <r>
    <x v="0"/>
    <x v="35"/>
  </r>
  <r>
    <x v="1"/>
    <x v="165"/>
  </r>
  <r>
    <x v="0"/>
    <x v="166"/>
  </r>
  <r>
    <x v="0"/>
    <x v="167"/>
  </r>
  <r>
    <x v="0"/>
    <x v="168"/>
  </r>
  <r>
    <x v="0"/>
    <x v="169"/>
  </r>
  <r>
    <x v="0"/>
    <x v="170"/>
  </r>
  <r>
    <x v="0"/>
    <x v="171"/>
  </r>
  <r>
    <x v="1"/>
    <x v="172"/>
  </r>
  <r>
    <x v="0"/>
    <x v="173"/>
  </r>
  <r>
    <x v="0"/>
    <x v="174"/>
  </r>
  <r>
    <x v="0"/>
    <x v="175"/>
  </r>
  <r>
    <x v="0"/>
    <x v="7"/>
  </r>
  <r>
    <x v="0"/>
    <x v="31"/>
  </r>
  <r>
    <x v="0"/>
    <x v="176"/>
  </r>
  <r>
    <x v="0"/>
    <x v="177"/>
  </r>
  <r>
    <x v="0"/>
    <x v="162"/>
  </r>
  <r>
    <x v="0"/>
    <x v="178"/>
  </r>
  <r>
    <x v="0"/>
    <x v="179"/>
  </r>
  <r>
    <x v="0"/>
    <x v="122"/>
  </r>
  <r>
    <x v="0"/>
    <x v="180"/>
  </r>
  <r>
    <x v="0"/>
    <x v="181"/>
  </r>
  <r>
    <x v="0"/>
    <x v="182"/>
  </r>
  <r>
    <x v="0"/>
    <x v="183"/>
  </r>
  <r>
    <x v="0"/>
    <x v="184"/>
  </r>
  <r>
    <x v="0"/>
    <x v="185"/>
  </r>
  <r>
    <x v="0"/>
    <x v="186"/>
  </r>
  <r>
    <x v="0"/>
    <x v="187"/>
  </r>
  <r>
    <x v="0"/>
    <x v="188"/>
  </r>
  <r>
    <x v="0"/>
    <x v="189"/>
  </r>
  <r>
    <x v="0"/>
    <x v="46"/>
  </r>
  <r>
    <x v="0"/>
    <x v="190"/>
  </r>
  <r>
    <x v="0"/>
    <x v="191"/>
  </r>
  <r>
    <x v="1"/>
    <x v="128"/>
  </r>
  <r>
    <x v="0"/>
    <x v="149"/>
  </r>
  <r>
    <x v="0"/>
    <x v="93"/>
  </r>
  <r>
    <x v="0"/>
    <x v="192"/>
  </r>
  <r>
    <x v="1"/>
    <x v="193"/>
  </r>
  <r>
    <x v="0"/>
    <x v="3"/>
  </r>
  <r>
    <x v="0"/>
    <x v="63"/>
  </r>
  <r>
    <x v="0"/>
    <x v="164"/>
  </r>
  <r>
    <x v="0"/>
    <x v="194"/>
  </r>
  <r>
    <x v="0"/>
    <x v="127"/>
  </r>
  <r>
    <x v="0"/>
    <x v="151"/>
  </r>
  <r>
    <x v="0"/>
    <x v="58"/>
  </r>
  <r>
    <x v="0"/>
    <x v="35"/>
  </r>
  <r>
    <x v="0"/>
    <x v="22"/>
  </r>
  <r>
    <x v="0"/>
    <x v="27"/>
  </r>
  <r>
    <x v="0"/>
    <x v="117"/>
  </r>
  <r>
    <x v="0"/>
    <x v="119"/>
  </r>
  <r>
    <x v="0"/>
    <x v="176"/>
  </r>
  <r>
    <x v="0"/>
    <x v="105"/>
  </r>
  <r>
    <x v="0"/>
    <x v="195"/>
  </r>
  <r>
    <x v="0"/>
    <x v="196"/>
  </r>
  <r>
    <x v="0"/>
    <x v="52"/>
  </r>
  <r>
    <x v="1"/>
    <x v="197"/>
  </r>
  <r>
    <x v="0"/>
    <x v="198"/>
  </r>
  <r>
    <x v="0"/>
    <x v="68"/>
  </r>
  <r>
    <x v="0"/>
    <x v="199"/>
  </r>
  <r>
    <x v="0"/>
    <x v="200"/>
  </r>
  <r>
    <x v="0"/>
    <x v="181"/>
  </r>
  <r>
    <x v="0"/>
    <x v="201"/>
  </r>
  <r>
    <x v="0"/>
    <x v="192"/>
  </r>
  <r>
    <x v="0"/>
    <x v="178"/>
  </r>
  <r>
    <x v="0"/>
    <x v="19"/>
  </r>
  <r>
    <x v="0"/>
    <x v="202"/>
  </r>
  <r>
    <x v="1"/>
    <x v="93"/>
  </r>
  <r>
    <x v="0"/>
    <x v="203"/>
  </r>
  <r>
    <x v="0"/>
    <x v="42"/>
  </r>
  <r>
    <x v="0"/>
    <x v="204"/>
  </r>
  <r>
    <x v="0"/>
    <x v="156"/>
  </r>
  <r>
    <x v="0"/>
    <x v="205"/>
  </r>
  <r>
    <x v="0"/>
    <x v="68"/>
  </r>
  <r>
    <x v="0"/>
    <x v="27"/>
  </r>
  <r>
    <x v="0"/>
    <x v="206"/>
  </r>
  <r>
    <x v="0"/>
    <x v="207"/>
  </r>
  <r>
    <x v="0"/>
    <x v="208"/>
  </r>
  <r>
    <x v="0"/>
    <x v="18"/>
  </r>
  <r>
    <x v="0"/>
    <x v="209"/>
  </r>
  <r>
    <x v="0"/>
    <x v="125"/>
  </r>
  <r>
    <x v="0"/>
    <x v="210"/>
  </r>
  <r>
    <x v="0"/>
    <x v="211"/>
  </r>
  <r>
    <x v="1"/>
    <x v="212"/>
  </r>
  <r>
    <x v="0"/>
    <x v="213"/>
  </r>
  <r>
    <x v="0"/>
    <x v="127"/>
  </r>
  <r>
    <x v="0"/>
    <x v="214"/>
  </r>
  <r>
    <x v="0"/>
    <x v="215"/>
  </r>
  <r>
    <x v="0"/>
    <x v="135"/>
  </r>
  <r>
    <x v="0"/>
    <x v="142"/>
  </r>
  <r>
    <x v="0"/>
    <x v="216"/>
  </r>
  <r>
    <x v="0"/>
    <x v="217"/>
  </r>
  <r>
    <x v="0"/>
    <x v="14"/>
  </r>
  <r>
    <x v="0"/>
    <x v="218"/>
  </r>
  <r>
    <x v="0"/>
    <x v="93"/>
  </r>
  <r>
    <x v="0"/>
    <x v="219"/>
  </r>
  <r>
    <x v="0"/>
    <x v="220"/>
  </r>
  <r>
    <x v="0"/>
    <x v="221"/>
  </r>
  <r>
    <x v="0"/>
    <x v="66"/>
  </r>
  <r>
    <x v="0"/>
    <x v="186"/>
  </r>
  <r>
    <x v="0"/>
    <x v="222"/>
  </r>
  <r>
    <x v="0"/>
    <x v="223"/>
  </r>
  <r>
    <x v="0"/>
    <x v="224"/>
  </r>
  <r>
    <x v="0"/>
    <x v="15"/>
  </r>
  <r>
    <x v="0"/>
    <x v="225"/>
  </r>
  <r>
    <x v="0"/>
    <x v="226"/>
  </r>
  <r>
    <x v="0"/>
    <x v="94"/>
  </r>
  <r>
    <x v="0"/>
    <x v="227"/>
  </r>
  <r>
    <x v="0"/>
    <x v="79"/>
  </r>
  <r>
    <x v="0"/>
    <x v="228"/>
  </r>
  <r>
    <x v="0"/>
    <x v="79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1"/>
    <x v="114"/>
  </r>
  <r>
    <x v="0"/>
    <x v="235"/>
  </r>
  <r>
    <x v="0"/>
    <x v="236"/>
  </r>
  <r>
    <x v="1"/>
    <x v="237"/>
  </r>
  <r>
    <x v="1"/>
    <x v="238"/>
  </r>
  <r>
    <x v="0"/>
    <x v="239"/>
  </r>
  <r>
    <x v="0"/>
    <x v="19"/>
  </r>
  <r>
    <x v="0"/>
    <x v="240"/>
  </r>
  <r>
    <x v="0"/>
    <x v="241"/>
  </r>
  <r>
    <x v="0"/>
    <x v="156"/>
  </r>
  <r>
    <x v="0"/>
    <x v="242"/>
  </r>
  <r>
    <x v="0"/>
    <x v="243"/>
  </r>
  <r>
    <x v="0"/>
    <x v="89"/>
  </r>
  <r>
    <x v="0"/>
    <x v="60"/>
  </r>
  <r>
    <x v="0"/>
    <x v="106"/>
  </r>
  <r>
    <x v="0"/>
    <x v="244"/>
  </r>
  <r>
    <x v="0"/>
    <x v="38"/>
  </r>
  <r>
    <x v="1"/>
    <x v="245"/>
  </r>
  <r>
    <x v="0"/>
    <x v="201"/>
  </r>
  <r>
    <x v="0"/>
    <x v="82"/>
  </r>
  <r>
    <x v="0"/>
    <x v="246"/>
  </r>
  <r>
    <x v="0"/>
    <x v="247"/>
  </r>
  <r>
    <x v="0"/>
    <x v="248"/>
  </r>
  <r>
    <x v="0"/>
    <x v="23"/>
  </r>
  <r>
    <x v="0"/>
    <x v="249"/>
  </r>
  <r>
    <x v="0"/>
    <x v="250"/>
  </r>
  <r>
    <x v="0"/>
    <x v="100"/>
  </r>
  <r>
    <x v="1"/>
    <x v="251"/>
  </r>
  <r>
    <x v="0"/>
    <x v="252"/>
  </r>
  <r>
    <x v="0"/>
    <x v="3"/>
  </r>
  <r>
    <x v="0"/>
    <x v="253"/>
  </r>
  <r>
    <x v="0"/>
    <x v="151"/>
  </r>
  <r>
    <x v="0"/>
    <x v="254"/>
  </r>
  <r>
    <x v="0"/>
    <x v="52"/>
  </r>
  <r>
    <x v="0"/>
    <x v="255"/>
  </r>
  <r>
    <x v="0"/>
    <x v="168"/>
  </r>
  <r>
    <x v="0"/>
    <x v="35"/>
  </r>
  <r>
    <x v="0"/>
    <x v="256"/>
  </r>
  <r>
    <x v="0"/>
    <x v="9"/>
  </r>
  <r>
    <x v="0"/>
    <x v="100"/>
  </r>
  <r>
    <x v="0"/>
    <x v="257"/>
  </r>
  <r>
    <x v="0"/>
    <x v="18"/>
  </r>
  <r>
    <x v="0"/>
    <x v="258"/>
  </r>
  <r>
    <x v="0"/>
    <x v="15"/>
  </r>
  <r>
    <x v="0"/>
    <x v="259"/>
  </r>
  <r>
    <x v="0"/>
    <x v="260"/>
  </r>
  <r>
    <x v="0"/>
    <x v="261"/>
  </r>
  <r>
    <x v="0"/>
    <x v="122"/>
  </r>
  <r>
    <x v="0"/>
    <x v="262"/>
  </r>
  <r>
    <x v="0"/>
    <x v="61"/>
  </r>
  <r>
    <x v="1"/>
    <x v="263"/>
  </r>
  <r>
    <x v="0"/>
    <x v="181"/>
  </r>
  <r>
    <x v="0"/>
    <x v="264"/>
  </r>
  <r>
    <x v="0"/>
    <x v="265"/>
  </r>
  <r>
    <x v="0"/>
    <x v="266"/>
  </r>
  <r>
    <x v="0"/>
    <x v="47"/>
  </r>
  <r>
    <x v="0"/>
    <x v="267"/>
  </r>
  <r>
    <x v="0"/>
    <x v="268"/>
  </r>
  <r>
    <x v="1"/>
    <x v="269"/>
  </r>
  <r>
    <x v="0"/>
    <x v="270"/>
  </r>
  <r>
    <x v="0"/>
    <x v="156"/>
  </r>
  <r>
    <x v="0"/>
    <x v="271"/>
  </r>
  <r>
    <x v="0"/>
    <x v="122"/>
  </r>
  <r>
    <x v="0"/>
    <x v="272"/>
  </r>
  <r>
    <x v="0"/>
    <x v="273"/>
  </r>
  <r>
    <x v="0"/>
    <x v="239"/>
  </r>
  <r>
    <x v="0"/>
    <x v="141"/>
  </r>
  <r>
    <x v="0"/>
    <x v="274"/>
  </r>
  <r>
    <x v="0"/>
    <x v="98"/>
  </r>
  <r>
    <x v="0"/>
    <x v="37"/>
  </r>
  <r>
    <x v="0"/>
    <x v="275"/>
  </r>
  <r>
    <x v="0"/>
    <x v="262"/>
  </r>
  <r>
    <x v="0"/>
    <x v="97"/>
  </r>
  <r>
    <x v="0"/>
    <x v="276"/>
  </r>
  <r>
    <x v="0"/>
    <x v="277"/>
  </r>
  <r>
    <x v="0"/>
    <x v="278"/>
  </r>
  <r>
    <x v="0"/>
    <x v="279"/>
  </r>
  <r>
    <x v="0"/>
    <x v="280"/>
  </r>
  <r>
    <x v="0"/>
    <x v="281"/>
  </r>
  <r>
    <x v="0"/>
    <x v="282"/>
  </r>
  <r>
    <x v="0"/>
    <x v="115"/>
  </r>
  <r>
    <x v="0"/>
    <x v="99"/>
  </r>
  <r>
    <x v="0"/>
    <x v="48"/>
  </r>
  <r>
    <x v="0"/>
    <x v="255"/>
  </r>
  <r>
    <x v="0"/>
    <x v="283"/>
  </r>
  <r>
    <x v="0"/>
    <x v="284"/>
  </r>
  <r>
    <x v="1"/>
    <x v="35"/>
  </r>
  <r>
    <x v="0"/>
    <x v="285"/>
  </r>
  <r>
    <x v="0"/>
    <x v="99"/>
  </r>
  <r>
    <x v="0"/>
    <x v="139"/>
  </r>
  <r>
    <x v="0"/>
    <x v="286"/>
  </r>
  <r>
    <x v="0"/>
    <x v="287"/>
  </r>
  <r>
    <x v="1"/>
    <x v="142"/>
  </r>
  <r>
    <x v="1"/>
    <x v="288"/>
  </r>
  <r>
    <x v="0"/>
    <x v="289"/>
  </r>
  <r>
    <x v="0"/>
    <x v="290"/>
  </r>
  <r>
    <x v="0"/>
    <x v="141"/>
  </r>
  <r>
    <x v="0"/>
    <x v="46"/>
  </r>
  <r>
    <x v="0"/>
    <x v="155"/>
  </r>
  <r>
    <x v="0"/>
    <x v="19"/>
  </r>
  <r>
    <x v="0"/>
    <x v="152"/>
  </r>
  <r>
    <x v="0"/>
    <x v="291"/>
  </r>
  <r>
    <x v="0"/>
    <x v="292"/>
  </r>
  <r>
    <x v="0"/>
    <x v="293"/>
  </r>
  <r>
    <x v="0"/>
    <x v="216"/>
  </r>
  <r>
    <x v="0"/>
    <x v="294"/>
  </r>
  <r>
    <x v="0"/>
    <x v="295"/>
  </r>
  <r>
    <x v="0"/>
    <x v="296"/>
  </r>
  <r>
    <x v="0"/>
    <x v="111"/>
  </r>
  <r>
    <x v="0"/>
    <x v="271"/>
  </r>
  <r>
    <x v="0"/>
    <x v="297"/>
  </r>
  <r>
    <x v="0"/>
    <x v="298"/>
  </r>
  <r>
    <x v="0"/>
    <x v="239"/>
  </r>
  <r>
    <x v="1"/>
    <x v="299"/>
  </r>
  <r>
    <x v="0"/>
    <x v="50"/>
  </r>
  <r>
    <x v="0"/>
    <x v="300"/>
  </r>
  <r>
    <x v="1"/>
    <x v="9"/>
  </r>
  <r>
    <x v="0"/>
    <x v="301"/>
  </r>
  <r>
    <x v="0"/>
    <x v="54"/>
  </r>
  <r>
    <x v="0"/>
    <x v="171"/>
  </r>
  <r>
    <x v="0"/>
    <x v="136"/>
  </r>
  <r>
    <x v="0"/>
    <x v="100"/>
  </r>
  <r>
    <x v="0"/>
    <x v="302"/>
  </r>
  <r>
    <x v="0"/>
    <x v="303"/>
  </r>
  <r>
    <x v="0"/>
    <x v="149"/>
  </r>
  <r>
    <x v="0"/>
    <x v="50"/>
  </r>
  <r>
    <x v="0"/>
    <x v="255"/>
  </r>
  <r>
    <x v="0"/>
    <x v="121"/>
  </r>
  <r>
    <x v="0"/>
    <x v="171"/>
  </r>
  <r>
    <x v="0"/>
    <x v="304"/>
  </r>
  <r>
    <x v="0"/>
    <x v="198"/>
  </r>
  <r>
    <x v="1"/>
    <x v="165"/>
  </r>
  <r>
    <x v="0"/>
    <x v="305"/>
  </r>
  <r>
    <x v="0"/>
    <x v="306"/>
  </r>
  <r>
    <x v="0"/>
    <x v="50"/>
  </r>
  <r>
    <x v="0"/>
    <x v="307"/>
  </r>
  <r>
    <x v="0"/>
    <x v="106"/>
  </r>
  <r>
    <x v="0"/>
    <x v="308"/>
  </r>
  <r>
    <x v="0"/>
    <x v="309"/>
  </r>
  <r>
    <x v="0"/>
    <x v="310"/>
  </r>
  <r>
    <x v="0"/>
    <x v="311"/>
  </r>
  <r>
    <x v="0"/>
    <x v="214"/>
  </r>
  <r>
    <x v="0"/>
    <x v="312"/>
  </r>
  <r>
    <x v="0"/>
    <x v="4"/>
  </r>
  <r>
    <x v="0"/>
    <x v="313"/>
  </r>
  <r>
    <x v="0"/>
    <x v="297"/>
  </r>
  <r>
    <x v="0"/>
    <x v="100"/>
  </r>
  <r>
    <x v="0"/>
    <x v="181"/>
  </r>
  <r>
    <x v="0"/>
    <x v="314"/>
  </r>
  <r>
    <x v="0"/>
    <x v="315"/>
  </r>
  <r>
    <x v="0"/>
    <x v="316"/>
  </r>
  <r>
    <x v="0"/>
    <x v="317"/>
  </r>
  <r>
    <x v="0"/>
    <x v="318"/>
  </r>
  <r>
    <x v="0"/>
    <x v="319"/>
  </r>
  <r>
    <x v="0"/>
    <x v="320"/>
  </r>
  <r>
    <x v="0"/>
    <x v="321"/>
  </r>
  <r>
    <x v="0"/>
    <x v="322"/>
  </r>
  <r>
    <x v="0"/>
    <x v="106"/>
  </r>
  <r>
    <x v="0"/>
    <x v="323"/>
  </r>
  <r>
    <x v="0"/>
    <x v="316"/>
  </r>
  <r>
    <x v="0"/>
    <x v="257"/>
  </r>
  <r>
    <x v="0"/>
    <x v="168"/>
  </r>
  <r>
    <x v="0"/>
    <x v="216"/>
  </r>
  <r>
    <x v="1"/>
    <x v="39"/>
  </r>
  <r>
    <x v="0"/>
    <x v="324"/>
  </r>
  <r>
    <x v="0"/>
    <x v="99"/>
  </r>
  <r>
    <x v="0"/>
    <x v="325"/>
  </r>
  <r>
    <x v="0"/>
    <x v="326"/>
  </r>
  <r>
    <x v="0"/>
    <x v="106"/>
  </r>
  <r>
    <x v="0"/>
    <x v="327"/>
  </r>
  <r>
    <x v="1"/>
    <x v="328"/>
  </r>
  <r>
    <x v="0"/>
    <x v="329"/>
  </r>
  <r>
    <x v="0"/>
    <x v="144"/>
  </r>
  <r>
    <x v="0"/>
    <x v="52"/>
  </r>
  <r>
    <x v="0"/>
    <x v="149"/>
  </r>
  <r>
    <x v="0"/>
    <x v="46"/>
  </r>
  <r>
    <x v="0"/>
    <x v="330"/>
  </r>
  <r>
    <x v="0"/>
    <x v="3"/>
  </r>
  <r>
    <x v="0"/>
    <x v="331"/>
  </r>
  <r>
    <x v="0"/>
    <x v="257"/>
  </r>
  <r>
    <x v="0"/>
    <x v="202"/>
  </r>
  <r>
    <x v="0"/>
    <x v="141"/>
  </r>
  <r>
    <x v="0"/>
    <x v="332"/>
  </r>
  <r>
    <x v="0"/>
    <x v="306"/>
  </r>
  <r>
    <x v="0"/>
    <x v="202"/>
  </r>
  <r>
    <x v="0"/>
    <x v="333"/>
  </r>
  <r>
    <x v="0"/>
    <x v="334"/>
  </r>
  <r>
    <x v="0"/>
    <x v="8"/>
  </r>
  <r>
    <x v="0"/>
    <x v="254"/>
  </r>
  <r>
    <x v="1"/>
    <x v="335"/>
  </r>
  <r>
    <x v="0"/>
    <x v="336"/>
  </r>
  <r>
    <x v="0"/>
    <x v="58"/>
  </r>
  <r>
    <x v="0"/>
    <x v="337"/>
  </r>
  <r>
    <x v="0"/>
    <x v="146"/>
  </r>
  <r>
    <x v="0"/>
    <x v="338"/>
  </r>
  <r>
    <x v="1"/>
    <x v="339"/>
  </r>
  <r>
    <x v="0"/>
    <x v="115"/>
  </r>
  <r>
    <x v="0"/>
    <x v="18"/>
  </r>
  <r>
    <x v="0"/>
    <x v="340"/>
  </r>
  <r>
    <x v="0"/>
    <x v="341"/>
  </r>
  <r>
    <x v="0"/>
    <x v="105"/>
  </r>
  <r>
    <x v="0"/>
    <x v="15"/>
  </r>
  <r>
    <x v="0"/>
    <x v="342"/>
  </r>
  <r>
    <x v="0"/>
    <x v="324"/>
  </r>
  <r>
    <x v="0"/>
    <x v="343"/>
  </r>
  <r>
    <x v="0"/>
    <x v="216"/>
  </r>
  <r>
    <x v="0"/>
    <x v="113"/>
  </r>
  <r>
    <x v="0"/>
    <x v="344"/>
  </r>
  <r>
    <x v="1"/>
    <x v="345"/>
  </r>
  <r>
    <x v="0"/>
    <x v="94"/>
  </r>
  <r>
    <x v="0"/>
    <x v="344"/>
  </r>
  <r>
    <x v="0"/>
    <x v="304"/>
  </r>
  <r>
    <x v="0"/>
    <x v="346"/>
  </r>
  <r>
    <x v="0"/>
    <x v="58"/>
  </r>
  <r>
    <x v="0"/>
    <x v="347"/>
  </r>
  <r>
    <x v="0"/>
    <x v="155"/>
  </r>
  <r>
    <x v="0"/>
    <x v="348"/>
  </r>
  <r>
    <x v="0"/>
    <x v="349"/>
  </r>
  <r>
    <x v="0"/>
    <x v="325"/>
  </r>
  <r>
    <x v="0"/>
    <x v="350"/>
  </r>
  <r>
    <x v="0"/>
    <x v="351"/>
  </r>
  <r>
    <x v="0"/>
    <x v="171"/>
  </r>
  <r>
    <x v="0"/>
    <x v="10"/>
  </r>
  <r>
    <x v="0"/>
    <x v="122"/>
  </r>
  <r>
    <x v="0"/>
    <x v="352"/>
  </r>
  <r>
    <x v="0"/>
    <x v="3"/>
  </r>
  <r>
    <x v="0"/>
    <x v="353"/>
  </r>
  <r>
    <x v="0"/>
    <x v="354"/>
  </r>
  <r>
    <x v="0"/>
    <x v="280"/>
  </r>
  <r>
    <x v="0"/>
    <x v="240"/>
  </r>
  <r>
    <x v="0"/>
    <x v="46"/>
  </r>
  <r>
    <x v="0"/>
    <x v="42"/>
  </r>
  <r>
    <x v="0"/>
    <x v="280"/>
  </r>
  <r>
    <x v="0"/>
    <x v="216"/>
  </r>
  <r>
    <x v="0"/>
    <x v="338"/>
  </r>
  <r>
    <x v="0"/>
    <x v="355"/>
  </r>
  <r>
    <x v="0"/>
    <x v="40"/>
  </r>
  <r>
    <x v="0"/>
    <x v="280"/>
  </r>
  <r>
    <x v="0"/>
    <x v="68"/>
  </r>
  <r>
    <x v="0"/>
    <x v="356"/>
  </r>
  <r>
    <x v="1"/>
    <x v="113"/>
  </r>
  <r>
    <x v="0"/>
    <x v="357"/>
  </r>
  <r>
    <x v="0"/>
    <x v="89"/>
  </r>
  <r>
    <x v="0"/>
    <x v="358"/>
  </r>
  <r>
    <x v="0"/>
    <x v="359"/>
  </r>
  <r>
    <x v="0"/>
    <x v="360"/>
  </r>
  <r>
    <x v="0"/>
    <x v="149"/>
  </r>
  <r>
    <x v="0"/>
    <x v="361"/>
  </r>
  <r>
    <x v="0"/>
    <x v="40"/>
  </r>
  <r>
    <x v="0"/>
    <x v="19"/>
  </r>
  <r>
    <x v="0"/>
    <x v="362"/>
  </r>
  <r>
    <x v="0"/>
    <x v="35"/>
  </r>
  <r>
    <x v="0"/>
    <x v="81"/>
  </r>
  <r>
    <x v="0"/>
    <x v="363"/>
  </r>
  <r>
    <x v="1"/>
    <x v="364"/>
  </r>
  <r>
    <x v="0"/>
    <x v="365"/>
  </r>
  <r>
    <x v="0"/>
    <x v="366"/>
  </r>
  <r>
    <x v="0"/>
    <x v="362"/>
  </r>
  <r>
    <x v="0"/>
    <x v="357"/>
  </r>
  <r>
    <x v="0"/>
    <x v="325"/>
  </r>
  <r>
    <x v="0"/>
    <x v="367"/>
  </r>
  <r>
    <x v="0"/>
    <x v="52"/>
  </r>
  <r>
    <x v="0"/>
    <x v="193"/>
  </r>
  <r>
    <x v="0"/>
    <x v="5"/>
  </r>
  <r>
    <x v="0"/>
    <x v="368"/>
  </r>
  <r>
    <x v="0"/>
    <x v="369"/>
  </r>
  <r>
    <x v="0"/>
    <x v="370"/>
  </r>
  <r>
    <x v="0"/>
    <x v="371"/>
  </r>
  <r>
    <x v="0"/>
    <x v="3"/>
  </r>
  <r>
    <x v="0"/>
    <x v="50"/>
  </r>
  <r>
    <x v="0"/>
    <x v="372"/>
  </r>
  <r>
    <x v="1"/>
    <x v="373"/>
  </r>
  <r>
    <x v="0"/>
    <x v="374"/>
  </r>
  <r>
    <x v="0"/>
    <x v="375"/>
  </r>
  <r>
    <x v="0"/>
    <x v="196"/>
  </r>
  <r>
    <x v="0"/>
    <x v="291"/>
  </r>
  <r>
    <x v="0"/>
    <x v="42"/>
  </r>
  <r>
    <x v="0"/>
    <x v="117"/>
  </r>
  <r>
    <x v="0"/>
    <x v="196"/>
  </r>
  <r>
    <x v="0"/>
    <x v="376"/>
  </r>
  <r>
    <x v="0"/>
    <x v="93"/>
  </r>
  <r>
    <x v="0"/>
    <x v="135"/>
  </r>
  <r>
    <x v="0"/>
    <x v="66"/>
  </r>
  <r>
    <x v="0"/>
    <x v="377"/>
  </r>
  <r>
    <x v="0"/>
    <x v="362"/>
  </r>
  <r>
    <x v="0"/>
    <x v="378"/>
  </r>
  <r>
    <x v="0"/>
    <x v="181"/>
  </r>
  <r>
    <x v="0"/>
    <x v="379"/>
  </r>
  <r>
    <x v="0"/>
    <x v="257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1"/>
    <x v="276"/>
  </r>
  <r>
    <x v="0"/>
    <x v="270"/>
  </r>
  <r>
    <x v="0"/>
    <x v="152"/>
  </r>
  <r>
    <x v="0"/>
    <x v="78"/>
  </r>
  <r>
    <x v="0"/>
    <x v="386"/>
  </r>
  <r>
    <x v="0"/>
    <x v="39"/>
  </r>
  <r>
    <x v="0"/>
    <x v="387"/>
  </r>
  <r>
    <x v="0"/>
    <x v="36"/>
  </r>
  <r>
    <x v="0"/>
    <x v="152"/>
  </r>
  <r>
    <x v="0"/>
    <x v="78"/>
  </r>
  <r>
    <x v="0"/>
    <x v="310"/>
  </r>
  <r>
    <x v="0"/>
    <x v="388"/>
  </r>
  <r>
    <x v="0"/>
    <x v="222"/>
  </r>
  <r>
    <x v="0"/>
    <x v="21"/>
  </r>
  <r>
    <x v="0"/>
    <x v="12"/>
  </r>
  <r>
    <x v="0"/>
    <x v="7"/>
  </r>
  <r>
    <x v="1"/>
    <x v="284"/>
  </r>
  <r>
    <x v="0"/>
    <x v="389"/>
  </r>
  <r>
    <x v="0"/>
    <x v="82"/>
  </r>
  <r>
    <x v="0"/>
    <x v="390"/>
  </r>
  <r>
    <x v="0"/>
    <x v="391"/>
  </r>
  <r>
    <x v="0"/>
    <x v="64"/>
  </r>
  <r>
    <x v="0"/>
    <x v="11"/>
  </r>
  <r>
    <x v="0"/>
    <x v="135"/>
  </r>
  <r>
    <x v="0"/>
    <x v="392"/>
  </r>
  <r>
    <x v="0"/>
    <x v="393"/>
  </r>
  <r>
    <x v="0"/>
    <x v="394"/>
  </r>
  <r>
    <x v="0"/>
    <x v="106"/>
  </r>
  <r>
    <x v="0"/>
    <x v="106"/>
  </r>
  <r>
    <x v="0"/>
    <x v="112"/>
  </r>
  <r>
    <x v="0"/>
    <x v="395"/>
  </r>
  <r>
    <x v="0"/>
    <x v="280"/>
  </r>
  <r>
    <x v="0"/>
    <x v="272"/>
  </r>
  <r>
    <x v="0"/>
    <x v="152"/>
  </r>
  <r>
    <x v="0"/>
    <x v="396"/>
  </r>
  <r>
    <x v="0"/>
    <x v="209"/>
  </r>
  <r>
    <x v="0"/>
    <x v="397"/>
  </r>
  <r>
    <x v="0"/>
    <x v="16"/>
  </r>
  <r>
    <x v="0"/>
    <x v="398"/>
  </r>
  <r>
    <x v="0"/>
    <x v="214"/>
  </r>
  <r>
    <x v="0"/>
    <x v="399"/>
  </r>
  <r>
    <x v="0"/>
    <x v="400"/>
  </r>
  <r>
    <x v="0"/>
    <x v="50"/>
  </r>
  <r>
    <x v="0"/>
    <x v="381"/>
  </r>
  <r>
    <x v="0"/>
    <x v="401"/>
  </r>
  <r>
    <x v="0"/>
    <x v="402"/>
  </r>
  <r>
    <x v="0"/>
    <x v="275"/>
  </r>
  <r>
    <x v="0"/>
    <x v="74"/>
  </r>
  <r>
    <x v="0"/>
    <x v="282"/>
  </r>
  <r>
    <x v="0"/>
    <x v="381"/>
  </r>
  <r>
    <x v="0"/>
    <x v="403"/>
  </r>
  <r>
    <x v="1"/>
    <x v="404"/>
  </r>
  <r>
    <x v="0"/>
    <x v="258"/>
  </r>
  <r>
    <x v="0"/>
    <x v="405"/>
  </r>
  <r>
    <x v="0"/>
    <x v="3"/>
  </r>
  <r>
    <x v="0"/>
    <x v="157"/>
  </r>
  <r>
    <x v="1"/>
    <x v="114"/>
  </r>
  <r>
    <x v="0"/>
    <x v="129"/>
  </r>
  <r>
    <x v="0"/>
    <x v="406"/>
  </r>
  <r>
    <x v="0"/>
    <x v="140"/>
  </r>
  <r>
    <x v="0"/>
    <x v="5"/>
  </r>
  <r>
    <x v="0"/>
    <x v="407"/>
  </r>
  <r>
    <x v="0"/>
    <x v="151"/>
  </r>
  <r>
    <x v="0"/>
    <x v="408"/>
  </r>
  <r>
    <x v="0"/>
    <x v="376"/>
  </r>
  <r>
    <x v="0"/>
    <x v="27"/>
  </r>
  <r>
    <x v="0"/>
    <x v="409"/>
  </r>
  <r>
    <x v="0"/>
    <x v="410"/>
  </r>
  <r>
    <x v="0"/>
    <x v="411"/>
  </r>
  <r>
    <x v="0"/>
    <x v="412"/>
  </r>
  <r>
    <x v="0"/>
    <x v="42"/>
  </r>
  <r>
    <x v="0"/>
    <x v="413"/>
  </r>
  <r>
    <x v="0"/>
    <x v="414"/>
  </r>
  <r>
    <x v="0"/>
    <x v="415"/>
  </r>
  <r>
    <x v="0"/>
    <x v="416"/>
  </r>
  <r>
    <x v="0"/>
    <x v="105"/>
  </r>
  <r>
    <x v="0"/>
    <x v="417"/>
  </r>
  <r>
    <x v="0"/>
    <x v="418"/>
  </r>
  <r>
    <x v="0"/>
    <x v="419"/>
  </r>
  <r>
    <x v="0"/>
    <x v="420"/>
  </r>
  <r>
    <x v="0"/>
    <x v="421"/>
  </r>
  <r>
    <x v="0"/>
    <x v="3"/>
  </r>
  <r>
    <x v="0"/>
    <x v="422"/>
  </r>
  <r>
    <x v="0"/>
    <x v="3"/>
  </r>
  <r>
    <x v="0"/>
    <x v="423"/>
  </r>
  <r>
    <x v="1"/>
    <x v="424"/>
  </r>
  <r>
    <x v="0"/>
    <x v="425"/>
  </r>
  <r>
    <x v="0"/>
    <x v="426"/>
  </r>
  <r>
    <x v="0"/>
    <x v="427"/>
  </r>
  <r>
    <x v="0"/>
    <x v="84"/>
  </r>
  <r>
    <x v="0"/>
    <x v="428"/>
  </r>
  <r>
    <x v="0"/>
    <x v="429"/>
  </r>
  <r>
    <x v="0"/>
    <x v="430"/>
  </r>
  <r>
    <x v="1"/>
    <x v="275"/>
  </r>
  <r>
    <x v="0"/>
    <x v="431"/>
  </r>
  <r>
    <x v="0"/>
    <x v="258"/>
  </r>
  <r>
    <x v="0"/>
    <x v="432"/>
  </r>
  <r>
    <x v="0"/>
    <x v="14"/>
  </r>
  <r>
    <x v="0"/>
    <x v="433"/>
  </r>
  <r>
    <x v="0"/>
    <x v="140"/>
  </r>
  <r>
    <x v="0"/>
    <x v="291"/>
  </r>
  <r>
    <x v="0"/>
    <x v="5"/>
  </r>
  <r>
    <x v="0"/>
    <x v="202"/>
  </r>
  <r>
    <x v="0"/>
    <x v="152"/>
  </r>
  <r>
    <x v="0"/>
    <x v="107"/>
  </r>
  <r>
    <x v="0"/>
    <x v="200"/>
  </r>
  <r>
    <x v="0"/>
    <x v="285"/>
  </r>
  <r>
    <x v="0"/>
    <x v="188"/>
  </r>
  <r>
    <x v="0"/>
    <x v="50"/>
  </r>
  <r>
    <x v="0"/>
    <x v="434"/>
  </r>
  <r>
    <x v="0"/>
    <x v="435"/>
  </r>
  <r>
    <x v="0"/>
    <x v="229"/>
  </r>
  <r>
    <x v="0"/>
    <x v="124"/>
  </r>
  <r>
    <x v="0"/>
    <x v="436"/>
  </r>
  <r>
    <x v="0"/>
    <x v="280"/>
  </r>
  <r>
    <x v="1"/>
    <x v="143"/>
  </r>
  <r>
    <x v="1"/>
    <x v="437"/>
  </r>
  <r>
    <x v="0"/>
    <x v="438"/>
  </r>
  <r>
    <x v="0"/>
    <x v="266"/>
  </r>
  <r>
    <x v="0"/>
    <x v="100"/>
  </r>
  <r>
    <x v="0"/>
    <x v="15"/>
  </r>
  <r>
    <x v="0"/>
    <x v="289"/>
  </r>
  <r>
    <x v="0"/>
    <x v="266"/>
  </r>
  <r>
    <x v="0"/>
    <x v="216"/>
  </r>
  <r>
    <x v="0"/>
    <x v="63"/>
  </r>
  <r>
    <x v="0"/>
    <x v="439"/>
  </r>
  <r>
    <x v="0"/>
    <x v="440"/>
  </r>
  <r>
    <x v="1"/>
    <x v="441"/>
  </r>
  <r>
    <x v="0"/>
    <x v="442"/>
  </r>
  <r>
    <x v="1"/>
    <x v="165"/>
  </r>
  <r>
    <x v="0"/>
    <x v="335"/>
  </r>
  <r>
    <x v="0"/>
    <x v="259"/>
  </r>
  <r>
    <x v="0"/>
    <x v="103"/>
  </r>
  <r>
    <x v="0"/>
    <x v="443"/>
  </r>
  <r>
    <x v="0"/>
    <x v="168"/>
  </r>
  <r>
    <x v="0"/>
    <x v="54"/>
  </r>
  <r>
    <x v="0"/>
    <x v="297"/>
  </r>
  <r>
    <x v="0"/>
    <x v="444"/>
  </r>
  <r>
    <x v="0"/>
    <x v="445"/>
  </r>
  <r>
    <x v="0"/>
    <x v="178"/>
  </r>
  <r>
    <x v="0"/>
    <x v="136"/>
  </r>
  <r>
    <x v="0"/>
    <x v="98"/>
  </r>
  <r>
    <x v="0"/>
    <x v="446"/>
  </r>
  <r>
    <x v="0"/>
    <x v="447"/>
  </r>
  <r>
    <x v="0"/>
    <x v="228"/>
  </r>
  <r>
    <x v="0"/>
    <x v="448"/>
  </r>
  <r>
    <x v="0"/>
    <x v="55"/>
  </r>
  <r>
    <x v="0"/>
    <x v="39"/>
  </r>
  <r>
    <x v="0"/>
    <x v="449"/>
  </r>
  <r>
    <x v="0"/>
    <x v="450"/>
  </r>
  <r>
    <x v="0"/>
    <x v="451"/>
  </r>
  <r>
    <x v="0"/>
    <x v="452"/>
  </r>
  <r>
    <x v="0"/>
    <x v="172"/>
  </r>
  <r>
    <x v="0"/>
    <x v="49"/>
  </r>
  <r>
    <x v="0"/>
    <x v="453"/>
  </r>
  <r>
    <x v="0"/>
    <x v="259"/>
  </r>
  <r>
    <x v="0"/>
    <x v="454"/>
  </r>
  <r>
    <x v="0"/>
    <x v="215"/>
  </r>
  <r>
    <x v="0"/>
    <x v="12"/>
  </r>
  <r>
    <x v="0"/>
    <x v="152"/>
  </r>
  <r>
    <x v="0"/>
    <x v="105"/>
  </r>
  <r>
    <x v="0"/>
    <x v="455"/>
  </r>
  <r>
    <x v="0"/>
    <x v="456"/>
  </r>
  <r>
    <x v="0"/>
    <x v="32"/>
  </r>
  <r>
    <x v="0"/>
    <x v="113"/>
  </r>
  <r>
    <x v="0"/>
    <x v="457"/>
  </r>
  <r>
    <x v="0"/>
    <x v="19"/>
  </r>
  <r>
    <x v="0"/>
    <x v="458"/>
  </r>
  <r>
    <x v="0"/>
    <x v="459"/>
  </r>
  <r>
    <x v="0"/>
    <x v="229"/>
  </r>
  <r>
    <x v="0"/>
    <x v="460"/>
  </r>
  <r>
    <x v="0"/>
    <x v="461"/>
  </r>
  <r>
    <x v="0"/>
    <x v="462"/>
  </r>
  <r>
    <x v="0"/>
    <x v="66"/>
  </r>
  <r>
    <x v="0"/>
    <x v="188"/>
  </r>
  <r>
    <x v="0"/>
    <x v="118"/>
  </r>
  <r>
    <x v="0"/>
    <x v="463"/>
  </r>
  <r>
    <x v="0"/>
    <x v="50"/>
  </r>
  <r>
    <x v="0"/>
    <x v="464"/>
  </r>
  <r>
    <x v="0"/>
    <x v="216"/>
  </r>
  <r>
    <x v="0"/>
    <x v="7"/>
  </r>
  <r>
    <x v="0"/>
    <x v="84"/>
  </r>
  <r>
    <x v="0"/>
    <x v="430"/>
  </r>
  <r>
    <x v="0"/>
    <x v="465"/>
  </r>
  <r>
    <x v="0"/>
    <x v="9"/>
  </r>
  <r>
    <x v="0"/>
    <x v="466"/>
  </r>
  <r>
    <x v="0"/>
    <x v="467"/>
  </r>
  <r>
    <x v="0"/>
    <x v="2"/>
  </r>
  <r>
    <x v="0"/>
    <x v="468"/>
  </r>
  <r>
    <x v="1"/>
    <x v="179"/>
  </r>
  <r>
    <x v="0"/>
    <x v="111"/>
  </r>
  <r>
    <x v="0"/>
    <x v="469"/>
  </r>
  <r>
    <x v="1"/>
    <x v="470"/>
  </r>
  <r>
    <x v="0"/>
    <x v="471"/>
  </r>
  <r>
    <x v="0"/>
    <x v="298"/>
  </r>
  <r>
    <x v="0"/>
    <x v="472"/>
  </r>
  <r>
    <x v="0"/>
    <x v="193"/>
  </r>
  <r>
    <x v="0"/>
    <x v="473"/>
  </r>
  <r>
    <x v="0"/>
    <x v="106"/>
  </r>
  <r>
    <x v="0"/>
    <x v="474"/>
  </r>
  <r>
    <x v="0"/>
    <x v="475"/>
  </r>
  <r>
    <x v="1"/>
    <x v="389"/>
  </r>
  <r>
    <x v="0"/>
    <x v="66"/>
  </r>
  <r>
    <x v="0"/>
    <x v="476"/>
  </r>
  <r>
    <x v="0"/>
    <x v="477"/>
  </r>
  <r>
    <x v="0"/>
    <x v="51"/>
  </r>
  <r>
    <x v="0"/>
    <x v="129"/>
  </r>
  <r>
    <x v="0"/>
    <x v="430"/>
  </r>
  <r>
    <x v="0"/>
    <x v="68"/>
  </r>
  <r>
    <x v="0"/>
    <x v="478"/>
  </r>
  <r>
    <x v="0"/>
    <x v="120"/>
  </r>
  <r>
    <x v="0"/>
    <x v="196"/>
  </r>
  <r>
    <x v="0"/>
    <x v="479"/>
  </r>
  <r>
    <x v="0"/>
    <x v="214"/>
  </r>
  <r>
    <x v="0"/>
    <x v="480"/>
  </r>
  <r>
    <x v="0"/>
    <x v="113"/>
  </r>
  <r>
    <x v="0"/>
    <x v="75"/>
  </r>
  <r>
    <x v="0"/>
    <x v="98"/>
  </r>
  <r>
    <x v="0"/>
    <x v="12"/>
  </r>
  <r>
    <x v="0"/>
    <x v="431"/>
  </r>
  <r>
    <x v="1"/>
    <x v="3"/>
  </r>
  <r>
    <x v="0"/>
    <x v="248"/>
  </r>
  <r>
    <x v="0"/>
    <x v="481"/>
  </r>
  <r>
    <x v="1"/>
    <x v="42"/>
  </r>
  <r>
    <x v="0"/>
    <x v="110"/>
  </r>
  <r>
    <x v="0"/>
    <x v="118"/>
  </r>
  <r>
    <x v="0"/>
    <x v="423"/>
  </r>
  <r>
    <x v="0"/>
    <x v="482"/>
  </r>
  <r>
    <x v="0"/>
    <x v="270"/>
  </r>
  <r>
    <x v="0"/>
    <x v="313"/>
  </r>
  <r>
    <x v="0"/>
    <x v="364"/>
  </r>
  <r>
    <x v="0"/>
    <x v="141"/>
  </r>
  <r>
    <x v="0"/>
    <x v="323"/>
  </r>
  <r>
    <x v="0"/>
    <x v="58"/>
  </r>
  <r>
    <x v="0"/>
    <x v="40"/>
  </r>
  <r>
    <x v="0"/>
    <x v="47"/>
  </r>
  <r>
    <x v="0"/>
    <x v="257"/>
  </r>
  <r>
    <x v="0"/>
    <x v="80"/>
  </r>
  <r>
    <x v="0"/>
    <x v="135"/>
  </r>
  <r>
    <x v="0"/>
    <x v="4"/>
  </r>
  <r>
    <x v="0"/>
    <x v="483"/>
  </r>
  <r>
    <x v="0"/>
    <x v="364"/>
  </r>
  <r>
    <x v="0"/>
    <x v="135"/>
  </r>
  <r>
    <x v="0"/>
    <x v="316"/>
  </r>
  <r>
    <x v="0"/>
    <x v="484"/>
  </r>
  <r>
    <x v="0"/>
    <x v="157"/>
  </r>
  <r>
    <x v="0"/>
    <x v="485"/>
  </r>
  <r>
    <x v="0"/>
    <x v="275"/>
  </r>
  <r>
    <x v="0"/>
    <x v="486"/>
  </r>
  <r>
    <x v="0"/>
    <x v="440"/>
  </r>
  <r>
    <x v="1"/>
    <x v="129"/>
  </r>
  <r>
    <x v="0"/>
    <x v="487"/>
  </r>
  <r>
    <x v="0"/>
    <x v="298"/>
  </r>
  <r>
    <x v="0"/>
    <x v="325"/>
  </r>
  <r>
    <x v="0"/>
    <x v="488"/>
  </r>
  <r>
    <x v="0"/>
    <x v="489"/>
  </r>
  <r>
    <x v="0"/>
    <x v="490"/>
  </r>
  <r>
    <x v="0"/>
    <x v="396"/>
  </r>
  <r>
    <x v="0"/>
    <x v="181"/>
  </r>
  <r>
    <x v="0"/>
    <x v="73"/>
  </r>
  <r>
    <x v="0"/>
    <x v="14"/>
  </r>
  <r>
    <x v="0"/>
    <x v="229"/>
  </r>
  <r>
    <x v="0"/>
    <x v="94"/>
  </r>
  <r>
    <x v="1"/>
    <x v="362"/>
  </r>
  <r>
    <x v="0"/>
    <x v="98"/>
  </r>
  <r>
    <x v="0"/>
    <x v="491"/>
  </r>
  <r>
    <x v="0"/>
    <x v="35"/>
  </r>
  <r>
    <x v="0"/>
    <x v="467"/>
  </r>
  <r>
    <x v="0"/>
    <x v="356"/>
  </r>
  <r>
    <x v="0"/>
    <x v="287"/>
  </r>
  <r>
    <x v="0"/>
    <x v="492"/>
  </r>
  <r>
    <x v="0"/>
    <x v="54"/>
  </r>
  <r>
    <x v="0"/>
    <x v="493"/>
  </r>
  <r>
    <x v="0"/>
    <x v="258"/>
  </r>
  <r>
    <x v="0"/>
    <x v="494"/>
  </r>
  <r>
    <x v="0"/>
    <x v="3"/>
  </r>
  <r>
    <x v="1"/>
    <x v="274"/>
  </r>
  <r>
    <x v="0"/>
    <x v="495"/>
  </r>
  <r>
    <x v="0"/>
    <x v="496"/>
  </r>
  <r>
    <x v="0"/>
    <x v="152"/>
  </r>
  <r>
    <x v="0"/>
    <x v="50"/>
  </r>
  <r>
    <x v="0"/>
    <x v="36"/>
  </r>
  <r>
    <x v="0"/>
    <x v="63"/>
  </r>
  <r>
    <x v="0"/>
    <x v="270"/>
  </r>
  <r>
    <x v="0"/>
    <x v="497"/>
  </r>
  <r>
    <x v="0"/>
    <x v="113"/>
  </r>
  <r>
    <x v="0"/>
    <x v="498"/>
  </r>
  <r>
    <x v="0"/>
    <x v="4"/>
  </r>
  <r>
    <x v="0"/>
    <x v="213"/>
  </r>
  <r>
    <x v="0"/>
    <x v="80"/>
  </r>
  <r>
    <x v="0"/>
    <x v="499"/>
  </r>
  <r>
    <x v="0"/>
    <x v="463"/>
  </r>
  <r>
    <x v="1"/>
    <x v="209"/>
  </r>
  <r>
    <x v="1"/>
    <x v="35"/>
  </r>
  <r>
    <x v="0"/>
    <x v="500"/>
  </r>
  <r>
    <x v="0"/>
    <x v="501"/>
  </r>
  <r>
    <x v="1"/>
    <x v="502"/>
  </r>
  <r>
    <x v="0"/>
    <x v="152"/>
  </r>
  <r>
    <x v="0"/>
    <x v="503"/>
  </r>
  <r>
    <x v="0"/>
    <x v="504"/>
  </r>
  <r>
    <x v="0"/>
    <x v="203"/>
  </r>
  <r>
    <x v="0"/>
    <x v="505"/>
  </r>
  <r>
    <x v="0"/>
    <x v="506"/>
  </r>
  <r>
    <x v="0"/>
    <x v="507"/>
  </r>
  <r>
    <x v="0"/>
    <x v="27"/>
  </r>
  <r>
    <x v="0"/>
    <x v="216"/>
  </r>
  <r>
    <x v="0"/>
    <x v="408"/>
  </r>
  <r>
    <x v="0"/>
    <x v="105"/>
  </r>
  <r>
    <x v="0"/>
    <x v="435"/>
  </r>
  <r>
    <x v="0"/>
    <x v="285"/>
  </r>
  <r>
    <x v="0"/>
    <x v="203"/>
  </r>
  <r>
    <x v="0"/>
    <x v="508"/>
  </r>
  <r>
    <x v="0"/>
    <x v="107"/>
  </r>
  <r>
    <x v="0"/>
    <x v="100"/>
  </r>
  <r>
    <x v="0"/>
    <x v="234"/>
  </r>
  <r>
    <x v="0"/>
    <x v="295"/>
  </r>
  <r>
    <x v="0"/>
    <x v="509"/>
  </r>
  <r>
    <x v="0"/>
    <x v="510"/>
  </r>
  <r>
    <x v="0"/>
    <x v="511"/>
  </r>
  <r>
    <x v="0"/>
    <x v="512"/>
  </r>
  <r>
    <x v="0"/>
    <x v="513"/>
  </r>
  <r>
    <x v="0"/>
    <x v="89"/>
  </r>
  <r>
    <x v="0"/>
    <x v="115"/>
  </r>
  <r>
    <x v="0"/>
    <x v="5"/>
  </r>
  <r>
    <x v="0"/>
    <x v="381"/>
  </r>
  <r>
    <x v="0"/>
    <x v="57"/>
  </r>
  <r>
    <x v="0"/>
    <x v="5"/>
  </r>
  <r>
    <x v="0"/>
    <x v="228"/>
  </r>
  <r>
    <x v="0"/>
    <x v="180"/>
  </r>
  <r>
    <x v="0"/>
    <x v="514"/>
  </r>
  <r>
    <x v="0"/>
    <x v="275"/>
  </r>
  <r>
    <x v="0"/>
    <x v="225"/>
  </r>
  <r>
    <x v="0"/>
    <x v="87"/>
  </r>
  <r>
    <x v="0"/>
    <x v="515"/>
  </r>
  <r>
    <x v="0"/>
    <x v="136"/>
  </r>
  <r>
    <x v="1"/>
    <x v="35"/>
  </r>
  <r>
    <x v="0"/>
    <x v="310"/>
  </r>
  <r>
    <x v="0"/>
    <x v="15"/>
  </r>
  <r>
    <x v="0"/>
    <x v="68"/>
  </r>
  <r>
    <x v="0"/>
    <x v="106"/>
  </r>
  <r>
    <x v="0"/>
    <x v="516"/>
  </r>
  <r>
    <x v="0"/>
    <x v="347"/>
  </r>
  <r>
    <x v="0"/>
    <x v="106"/>
  </r>
  <r>
    <x v="0"/>
    <x v="142"/>
  </r>
  <r>
    <x v="0"/>
    <x v="517"/>
  </r>
  <r>
    <x v="0"/>
    <x v="518"/>
  </r>
  <r>
    <x v="0"/>
    <x v="39"/>
  </r>
  <r>
    <x v="0"/>
    <x v="152"/>
  </r>
  <r>
    <x v="1"/>
    <x v="519"/>
  </r>
  <r>
    <x v="0"/>
    <x v="3"/>
  </r>
  <r>
    <x v="1"/>
    <x v="152"/>
  </r>
  <r>
    <x v="0"/>
    <x v="151"/>
  </r>
  <r>
    <x v="0"/>
    <x v="520"/>
  </r>
  <r>
    <x v="0"/>
    <x v="521"/>
  </r>
  <r>
    <x v="1"/>
    <x v="522"/>
  </r>
  <r>
    <x v="0"/>
    <x v="258"/>
  </r>
  <r>
    <x v="0"/>
    <x v="523"/>
  </r>
  <r>
    <x v="0"/>
    <x v="302"/>
  </r>
  <r>
    <x v="0"/>
    <x v="50"/>
  </r>
  <r>
    <x v="0"/>
    <x v="19"/>
  </r>
  <r>
    <x v="0"/>
    <x v="524"/>
  </r>
  <r>
    <x v="0"/>
    <x v="525"/>
  </r>
  <r>
    <x v="0"/>
    <x v="526"/>
  </r>
  <r>
    <x v="0"/>
    <x v="527"/>
  </r>
  <r>
    <x v="0"/>
    <x v="288"/>
  </r>
  <r>
    <x v="1"/>
    <x v="122"/>
  </r>
  <r>
    <x v="0"/>
    <x v="528"/>
  </r>
  <r>
    <x v="0"/>
    <x v="529"/>
  </r>
  <r>
    <x v="0"/>
    <x v="530"/>
  </r>
  <r>
    <x v="0"/>
    <x v="531"/>
  </r>
  <r>
    <x v="0"/>
    <x v="532"/>
  </r>
  <r>
    <x v="0"/>
    <x v="282"/>
  </r>
  <r>
    <x v="0"/>
    <x v="313"/>
  </r>
  <r>
    <x v="0"/>
    <x v="533"/>
  </r>
  <r>
    <x v="0"/>
    <x v="534"/>
  </r>
  <r>
    <x v="0"/>
    <x v="535"/>
  </r>
  <r>
    <x v="0"/>
    <x v="73"/>
  </r>
  <r>
    <x v="0"/>
    <x v="68"/>
  </r>
  <r>
    <x v="1"/>
    <x v="71"/>
  </r>
  <r>
    <x v="0"/>
    <x v="536"/>
  </r>
  <r>
    <x v="1"/>
    <x v="38"/>
  </r>
  <r>
    <x v="0"/>
    <x v="324"/>
  </r>
  <r>
    <x v="0"/>
    <x v="537"/>
  </r>
  <r>
    <x v="0"/>
    <x v="538"/>
  </r>
  <r>
    <x v="0"/>
    <x v="111"/>
  </r>
  <r>
    <x v="0"/>
    <x v="219"/>
  </r>
  <r>
    <x v="0"/>
    <x v="86"/>
  </r>
  <r>
    <x v="0"/>
    <x v="209"/>
  </r>
  <r>
    <x v="0"/>
    <x v="270"/>
  </r>
  <r>
    <x v="0"/>
    <x v="452"/>
  </r>
  <r>
    <x v="0"/>
    <x v="152"/>
  </r>
  <r>
    <x v="1"/>
    <x v="98"/>
  </r>
  <r>
    <x v="0"/>
    <x v="258"/>
  </r>
  <r>
    <x v="1"/>
    <x v="82"/>
  </r>
  <r>
    <x v="0"/>
    <x v="539"/>
  </r>
  <r>
    <x v="0"/>
    <x v="540"/>
  </r>
  <r>
    <x v="0"/>
    <x v="541"/>
  </r>
  <r>
    <x v="0"/>
    <x v="229"/>
  </r>
  <r>
    <x v="0"/>
    <x v="39"/>
  </r>
  <r>
    <x v="0"/>
    <x v="542"/>
  </r>
  <r>
    <x v="0"/>
    <x v="105"/>
  </r>
  <r>
    <x v="0"/>
    <x v="543"/>
  </r>
  <r>
    <x v="0"/>
    <x v="114"/>
  </r>
  <r>
    <x v="0"/>
    <x v="272"/>
  </r>
  <r>
    <x v="0"/>
    <x v="544"/>
  </r>
  <r>
    <x v="0"/>
    <x v="353"/>
  </r>
  <r>
    <x v="0"/>
    <x v="522"/>
  </r>
  <r>
    <x v="0"/>
    <x v="545"/>
  </r>
  <r>
    <x v="0"/>
    <x v="123"/>
  </r>
  <r>
    <x v="0"/>
    <x v="9"/>
  </r>
  <r>
    <x v="0"/>
    <x v="39"/>
  </r>
  <r>
    <x v="0"/>
    <x v="531"/>
  </r>
  <r>
    <x v="0"/>
    <x v="546"/>
  </r>
  <r>
    <x v="0"/>
    <x v="22"/>
  </r>
  <r>
    <x v="0"/>
    <x v="547"/>
  </r>
  <r>
    <x v="1"/>
    <x v="548"/>
  </r>
  <r>
    <x v="0"/>
    <x v="549"/>
  </r>
  <r>
    <x v="0"/>
    <x v="544"/>
  </r>
  <r>
    <x v="0"/>
    <x v="176"/>
  </r>
  <r>
    <x v="0"/>
    <x v="65"/>
  </r>
  <r>
    <x v="0"/>
    <x v="106"/>
  </r>
  <r>
    <x v="0"/>
    <x v="151"/>
  </r>
  <r>
    <x v="0"/>
    <x v="420"/>
  </r>
  <r>
    <x v="0"/>
    <x v="550"/>
  </r>
  <r>
    <x v="0"/>
    <x v="551"/>
  </r>
  <r>
    <x v="0"/>
    <x v="552"/>
  </r>
  <r>
    <x v="0"/>
    <x v="553"/>
  </r>
  <r>
    <x v="0"/>
    <x v="35"/>
  </r>
  <r>
    <x v="0"/>
    <x v="99"/>
  </r>
  <r>
    <x v="0"/>
    <x v="554"/>
  </r>
  <r>
    <x v="0"/>
    <x v="555"/>
  </r>
  <r>
    <x v="0"/>
    <x v="556"/>
  </r>
  <r>
    <x v="0"/>
    <x v="258"/>
  </r>
  <r>
    <x v="0"/>
    <x v="469"/>
  </r>
  <r>
    <x v="0"/>
    <x v="498"/>
  </r>
  <r>
    <x v="0"/>
    <x v="63"/>
  </r>
  <r>
    <x v="0"/>
    <x v="557"/>
  </r>
  <r>
    <x v="0"/>
    <x v="348"/>
  </r>
  <r>
    <x v="0"/>
    <x v="414"/>
  </r>
  <r>
    <x v="0"/>
    <x v="117"/>
  </r>
  <r>
    <x v="0"/>
    <x v="268"/>
  </r>
  <r>
    <x v="0"/>
    <x v="271"/>
  </r>
  <r>
    <x v="1"/>
    <x v="17"/>
  </r>
  <r>
    <x v="0"/>
    <x v="191"/>
  </r>
  <r>
    <x v="0"/>
    <x v="23"/>
  </r>
  <r>
    <x v="0"/>
    <x v="558"/>
  </r>
  <r>
    <x v="0"/>
    <x v="94"/>
  </r>
  <r>
    <x v="0"/>
    <x v="559"/>
  </r>
  <r>
    <x v="0"/>
    <x v="560"/>
  </r>
  <r>
    <x v="0"/>
    <x v="152"/>
  </r>
  <r>
    <x v="0"/>
    <x v="152"/>
  </r>
  <r>
    <x v="0"/>
    <x v="23"/>
  </r>
  <r>
    <x v="0"/>
    <x v="561"/>
  </r>
  <r>
    <x v="0"/>
    <x v="432"/>
  </r>
  <r>
    <x v="0"/>
    <x v="543"/>
  </r>
  <r>
    <x v="0"/>
    <x v="61"/>
  </r>
  <r>
    <x v="0"/>
    <x v="40"/>
  </r>
  <r>
    <x v="0"/>
    <x v="562"/>
  </r>
  <r>
    <x v="0"/>
    <x v="563"/>
  </r>
  <r>
    <x v="0"/>
    <x v="288"/>
  </r>
  <r>
    <x v="0"/>
    <x v="35"/>
  </r>
  <r>
    <x v="0"/>
    <x v="325"/>
  </r>
  <r>
    <x v="0"/>
    <x v="156"/>
  </r>
  <r>
    <x v="0"/>
    <x v="39"/>
  </r>
  <r>
    <x v="0"/>
    <x v="229"/>
  </r>
  <r>
    <x v="0"/>
    <x v="257"/>
  </r>
  <r>
    <x v="0"/>
    <x v="564"/>
  </r>
  <r>
    <x v="0"/>
    <x v="565"/>
  </r>
  <r>
    <x v="0"/>
    <x v="381"/>
  </r>
  <r>
    <x v="0"/>
    <x v="531"/>
  </r>
  <r>
    <x v="1"/>
    <x v="566"/>
  </r>
  <r>
    <x v="0"/>
    <x v="39"/>
  </r>
  <r>
    <x v="0"/>
    <x v="73"/>
  </r>
  <r>
    <x v="0"/>
    <x v="363"/>
  </r>
  <r>
    <x v="0"/>
    <x v="275"/>
  </r>
  <r>
    <x v="0"/>
    <x v="567"/>
  </r>
  <r>
    <x v="0"/>
    <x v="47"/>
  </r>
  <r>
    <x v="0"/>
    <x v="40"/>
  </r>
  <r>
    <x v="0"/>
    <x v="113"/>
  </r>
  <r>
    <x v="0"/>
    <x v="14"/>
  </r>
  <r>
    <x v="1"/>
    <x v="284"/>
  </r>
  <r>
    <x v="0"/>
    <x v="303"/>
  </r>
  <r>
    <x v="0"/>
    <x v="152"/>
  </r>
  <r>
    <x v="0"/>
    <x v="432"/>
  </r>
  <r>
    <x v="0"/>
    <x v="179"/>
  </r>
  <r>
    <x v="0"/>
    <x v="357"/>
  </r>
  <r>
    <x v="0"/>
    <x v="31"/>
  </r>
  <r>
    <x v="0"/>
    <x v="568"/>
  </r>
  <r>
    <x v="0"/>
    <x v="111"/>
  </r>
  <r>
    <x v="0"/>
    <x v="255"/>
  </r>
  <r>
    <x v="0"/>
    <x v="304"/>
  </r>
  <r>
    <x v="0"/>
    <x v="93"/>
  </r>
  <r>
    <x v="0"/>
    <x v="8"/>
  </r>
  <r>
    <x v="0"/>
    <x v="569"/>
  </r>
  <r>
    <x v="0"/>
    <x v="528"/>
  </r>
  <r>
    <x v="0"/>
    <x v="189"/>
  </r>
  <r>
    <x v="0"/>
    <x v="570"/>
  </r>
  <r>
    <x v="0"/>
    <x v="52"/>
  </r>
  <r>
    <x v="0"/>
    <x v="3"/>
  </r>
  <r>
    <x v="0"/>
    <x v="571"/>
  </r>
  <r>
    <x v="0"/>
    <x v="572"/>
  </r>
  <r>
    <x v="0"/>
    <x v="573"/>
  </r>
  <r>
    <x v="0"/>
    <x v="162"/>
  </r>
  <r>
    <x v="0"/>
    <x v="9"/>
  </r>
  <r>
    <x v="0"/>
    <x v="574"/>
  </r>
  <r>
    <x v="0"/>
    <x v="99"/>
  </r>
  <r>
    <x v="0"/>
    <x v="80"/>
  </r>
  <r>
    <x v="0"/>
    <x v="575"/>
  </r>
  <r>
    <x v="0"/>
    <x v="141"/>
  </r>
  <r>
    <x v="0"/>
    <x v="3"/>
  </r>
  <r>
    <x v="0"/>
    <x v="152"/>
  </r>
  <r>
    <x v="0"/>
    <x v="437"/>
  </r>
  <r>
    <x v="0"/>
    <x v="508"/>
  </r>
  <r>
    <x v="0"/>
    <x v="576"/>
  </r>
  <r>
    <x v="0"/>
    <x v="486"/>
  </r>
  <r>
    <x v="1"/>
    <x v="452"/>
  </r>
  <r>
    <x v="0"/>
    <x v="239"/>
  </r>
  <r>
    <x v="1"/>
    <x v="577"/>
  </r>
  <r>
    <x v="0"/>
    <x v="420"/>
  </r>
  <r>
    <x v="0"/>
    <x v="12"/>
  </r>
  <r>
    <x v="0"/>
    <x v="19"/>
  </r>
  <r>
    <x v="0"/>
    <x v="514"/>
  </r>
  <r>
    <x v="0"/>
    <x v="578"/>
  </r>
  <r>
    <x v="0"/>
    <x v="65"/>
  </r>
  <r>
    <x v="1"/>
    <x v="65"/>
  </r>
  <r>
    <x v="0"/>
    <x v="16"/>
  </r>
  <r>
    <x v="0"/>
    <x v="63"/>
  </r>
  <r>
    <x v="0"/>
    <x v="579"/>
  </r>
  <r>
    <x v="0"/>
    <x v="580"/>
  </r>
  <r>
    <x v="0"/>
    <x v="5"/>
  </r>
  <r>
    <x v="0"/>
    <x v="310"/>
  </r>
  <r>
    <x v="0"/>
    <x v="219"/>
  </r>
  <r>
    <x v="0"/>
    <x v="22"/>
  </r>
  <r>
    <x v="0"/>
    <x v="200"/>
  </r>
  <r>
    <x v="0"/>
    <x v="581"/>
  </r>
  <r>
    <x v="0"/>
    <x v="582"/>
  </r>
  <r>
    <x v="0"/>
    <x v="31"/>
  </r>
  <r>
    <x v="0"/>
    <x v="22"/>
  </r>
  <r>
    <x v="0"/>
    <x v="583"/>
  </r>
  <r>
    <x v="0"/>
    <x v="68"/>
  </r>
  <r>
    <x v="0"/>
    <x v="363"/>
  </r>
  <r>
    <x v="0"/>
    <x v="474"/>
  </r>
  <r>
    <x v="0"/>
    <x v="275"/>
  </r>
  <r>
    <x v="0"/>
    <x v="584"/>
  </r>
  <r>
    <x v="0"/>
    <x v="543"/>
  </r>
  <r>
    <x v="0"/>
    <x v="585"/>
  </r>
  <r>
    <x v="0"/>
    <x v="586"/>
  </r>
  <r>
    <x v="0"/>
    <x v="151"/>
  </r>
  <r>
    <x v="0"/>
    <x v="127"/>
  </r>
  <r>
    <x v="0"/>
    <x v="587"/>
  </r>
  <r>
    <x v="0"/>
    <x v="118"/>
  </r>
  <r>
    <x v="0"/>
    <x v="143"/>
  </r>
  <r>
    <x v="0"/>
    <x v="588"/>
  </r>
  <r>
    <x v="0"/>
    <x v="487"/>
  </r>
  <r>
    <x v="0"/>
    <x v="142"/>
  </r>
  <r>
    <x v="0"/>
    <x v="408"/>
  </r>
  <r>
    <x v="0"/>
    <x v="303"/>
  </r>
  <r>
    <x v="0"/>
    <x v="99"/>
  </r>
  <r>
    <x v="0"/>
    <x v="589"/>
  </r>
  <r>
    <x v="0"/>
    <x v="389"/>
  </r>
  <r>
    <x v="0"/>
    <x v="4"/>
  </r>
  <r>
    <x v="0"/>
    <x v="590"/>
  </r>
  <r>
    <x v="0"/>
    <x v="591"/>
  </r>
  <r>
    <x v="0"/>
    <x v="149"/>
  </r>
  <r>
    <x v="0"/>
    <x v="592"/>
  </r>
  <r>
    <x v="0"/>
    <x v="593"/>
  </r>
  <r>
    <x v="0"/>
    <x v="251"/>
  </r>
  <r>
    <x v="0"/>
    <x v="594"/>
  </r>
  <r>
    <x v="0"/>
    <x v="530"/>
  </r>
  <r>
    <x v="0"/>
    <x v="430"/>
  </r>
  <r>
    <x v="0"/>
    <x v="282"/>
  </r>
  <r>
    <x v="0"/>
    <x v="80"/>
  </r>
  <r>
    <x v="0"/>
    <x v="122"/>
  </r>
  <r>
    <x v="0"/>
    <x v="258"/>
  </r>
  <r>
    <x v="0"/>
    <x v="58"/>
  </r>
  <r>
    <x v="0"/>
    <x v="105"/>
  </r>
  <r>
    <x v="0"/>
    <x v="595"/>
  </r>
  <r>
    <x v="0"/>
    <x v="12"/>
  </r>
  <r>
    <x v="0"/>
    <x v="94"/>
  </r>
  <r>
    <x v="0"/>
    <x v="181"/>
  </r>
  <r>
    <x v="0"/>
    <x v="596"/>
  </r>
  <r>
    <x v="0"/>
    <x v="399"/>
  </r>
  <r>
    <x v="0"/>
    <x v="528"/>
  </r>
  <r>
    <x v="0"/>
    <x v="423"/>
  </r>
  <r>
    <x v="0"/>
    <x v="75"/>
  </r>
  <r>
    <x v="0"/>
    <x v="597"/>
  </r>
  <r>
    <x v="0"/>
    <x v="172"/>
  </r>
  <r>
    <x v="0"/>
    <x v="7"/>
  </r>
  <r>
    <x v="0"/>
    <x v="3"/>
  </r>
  <r>
    <x v="0"/>
    <x v="178"/>
  </r>
  <r>
    <x v="0"/>
    <x v="430"/>
  </r>
  <r>
    <x v="0"/>
    <x v="323"/>
  </r>
  <r>
    <x v="0"/>
    <x v="46"/>
  </r>
  <r>
    <x v="0"/>
    <x v="35"/>
  </r>
  <r>
    <x v="0"/>
    <x v="569"/>
  </r>
  <r>
    <x v="0"/>
    <x v="122"/>
  </r>
  <r>
    <x v="0"/>
    <x v="162"/>
  </r>
  <r>
    <x v="0"/>
    <x v="598"/>
  </r>
  <r>
    <x v="1"/>
    <x v="599"/>
  </r>
  <r>
    <x v="0"/>
    <x v="561"/>
  </r>
  <r>
    <x v="0"/>
    <x v="99"/>
  </r>
  <r>
    <x v="0"/>
    <x v="254"/>
  </r>
  <r>
    <x v="0"/>
    <x v="5"/>
  </r>
  <r>
    <x v="1"/>
    <x v="600"/>
  </r>
  <r>
    <x v="0"/>
    <x v="144"/>
  </r>
  <r>
    <x v="0"/>
    <x v="35"/>
  </r>
  <r>
    <x v="0"/>
    <x v="89"/>
  </r>
  <r>
    <x v="0"/>
    <x v="257"/>
  </r>
  <r>
    <x v="0"/>
    <x v="601"/>
  </r>
  <r>
    <x v="0"/>
    <x v="47"/>
  </r>
  <r>
    <x v="0"/>
    <x v="100"/>
  </r>
  <r>
    <x v="0"/>
    <x v="316"/>
  </r>
  <r>
    <x v="0"/>
    <x v="602"/>
  </r>
  <r>
    <x v="0"/>
    <x v="289"/>
  </r>
  <r>
    <x v="1"/>
    <x v="52"/>
  </r>
  <r>
    <x v="0"/>
    <x v="603"/>
  </r>
  <r>
    <x v="0"/>
    <x v="198"/>
  </r>
  <r>
    <x v="0"/>
    <x v="530"/>
  </r>
  <r>
    <x v="0"/>
    <x v="215"/>
  </r>
  <r>
    <x v="0"/>
    <x v="604"/>
  </r>
  <r>
    <x v="0"/>
    <x v="472"/>
  </r>
  <r>
    <x v="0"/>
    <x v="605"/>
  </r>
  <r>
    <x v="0"/>
    <x v="40"/>
  </r>
  <r>
    <x v="0"/>
    <x v="606"/>
  </r>
  <r>
    <x v="0"/>
    <x v="22"/>
  </r>
  <r>
    <x v="0"/>
    <x v="94"/>
  </r>
  <r>
    <x v="0"/>
    <x v="607"/>
  </r>
  <r>
    <x v="0"/>
    <x v="608"/>
  </r>
  <r>
    <x v="1"/>
    <x v="10"/>
  </r>
  <r>
    <x v="0"/>
    <x v="239"/>
  </r>
  <r>
    <x v="0"/>
    <x v="67"/>
  </r>
  <r>
    <x v="0"/>
    <x v="609"/>
  </r>
  <r>
    <x v="0"/>
    <x v="52"/>
  </r>
  <r>
    <x v="0"/>
    <x v="610"/>
  </r>
  <r>
    <x v="0"/>
    <x v="611"/>
  </r>
  <r>
    <x v="0"/>
    <x v="136"/>
  </r>
  <r>
    <x v="0"/>
    <x v="612"/>
  </r>
  <r>
    <x v="0"/>
    <x v="613"/>
  </r>
  <r>
    <x v="0"/>
    <x v="100"/>
  </r>
  <r>
    <x v="0"/>
    <x v="196"/>
  </r>
  <r>
    <x v="0"/>
    <x v="111"/>
  </r>
  <r>
    <x v="0"/>
    <x v="614"/>
  </r>
  <r>
    <x v="0"/>
    <x v="457"/>
  </r>
  <r>
    <x v="0"/>
    <x v="53"/>
  </r>
  <r>
    <x v="0"/>
    <x v="111"/>
  </r>
  <r>
    <x v="0"/>
    <x v="615"/>
  </r>
  <r>
    <x v="1"/>
    <x v="125"/>
  </r>
  <r>
    <x v="0"/>
    <x v="616"/>
  </r>
  <r>
    <x v="0"/>
    <x v="617"/>
  </r>
  <r>
    <x v="0"/>
    <x v="12"/>
  </r>
  <r>
    <x v="0"/>
    <x v="79"/>
  </r>
  <r>
    <x v="0"/>
    <x v="618"/>
  </r>
  <r>
    <x v="0"/>
    <x v="193"/>
  </r>
  <r>
    <x v="0"/>
    <x v="48"/>
  </r>
  <r>
    <x v="0"/>
    <x v="19"/>
  </r>
  <r>
    <x v="0"/>
    <x v="193"/>
  </r>
  <r>
    <x v="0"/>
    <x v="259"/>
  </r>
  <r>
    <x v="0"/>
    <x v="399"/>
  </r>
  <r>
    <x v="0"/>
    <x v="479"/>
  </r>
  <r>
    <x v="0"/>
    <x v="619"/>
  </r>
  <r>
    <x v="0"/>
    <x v="540"/>
  </r>
  <r>
    <x v="0"/>
    <x v="63"/>
  </r>
  <r>
    <x v="0"/>
    <x v="620"/>
  </r>
  <r>
    <x v="0"/>
    <x v="19"/>
  </r>
  <r>
    <x v="0"/>
    <x v="486"/>
  </r>
  <r>
    <x v="0"/>
    <x v="316"/>
  </r>
  <r>
    <x v="0"/>
    <x v="5"/>
  </r>
  <r>
    <x v="0"/>
    <x v="100"/>
  </r>
  <r>
    <x v="0"/>
    <x v="551"/>
  </r>
  <r>
    <x v="0"/>
    <x v="621"/>
  </r>
  <r>
    <x v="0"/>
    <x v="53"/>
  </r>
  <r>
    <x v="0"/>
    <x v="303"/>
  </r>
  <r>
    <x v="1"/>
    <x v="344"/>
  </r>
  <r>
    <x v="0"/>
    <x v="301"/>
  </r>
  <r>
    <x v="0"/>
    <x v="99"/>
  </r>
  <r>
    <x v="0"/>
    <x v="419"/>
  </r>
  <r>
    <x v="0"/>
    <x v="106"/>
  </r>
  <r>
    <x v="0"/>
    <x v="3"/>
  </r>
  <r>
    <x v="0"/>
    <x v="39"/>
  </r>
  <r>
    <x v="0"/>
    <x v="23"/>
  </r>
  <r>
    <x v="0"/>
    <x v="66"/>
  </r>
  <r>
    <x v="0"/>
    <x v="253"/>
  </r>
  <r>
    <x v="0"/>
    <x v="178"/>
  </r>
  <r>
    <x v="0"/>
    <x v="537"/>
  </r>
  <r>
    <x v="0"/>
    <x v="52"/>
  </r>
  <r>
    <x v="0"/>
    <x v="357"/>
  </r>
  <r>
    <x v="0"/>
    <x v="60"/>
  </r>
  <r>
    <x v="0"/>
    <x v="371"/>
  </r>
  <r>
    <x v="0"/>
    <x v="257"/>
  </r>
  <r>
    <x v="0"/>
    <x v="207"/>
  </r>
  <r>
    <x v="0"/>
    <x v="414"/>
  </r>
  <r>
    <x v="0"/>
    <x v="541"/>
  </r>
  <r>
    <x v="0"/>
    <x v="425"/>
  </r>
  <r>
    <x v="0"/>
    <x v="622"/>
  </r>
  <r>
    <x v="0"/>
    <x v="239"/>
  </r>
  <r>
    <x v="0"/>
    <x v="623"/>
  </r>
  <r>
    <x v="0"/>
    <x v="624"/>
  </r>
  <r>
    <x v="0"/>
    <x v="317"/>
  </r>
  <r>
    <x v="0"/>
    <x v="291"/>
  </r>
  <r>
    <x v="0"/>
    <x v="625"/>
  </r>
  <r>
    <x v="0"/>
    <x v="626"/>
  </r>
  <r>
    <x v="1"/>
    <x v="627"/>
  </r>
  <r>
    <x v="0"/>
    <x v="100"/>
  </r>
  <r>
    <x v="0"/>
    <x v="222"/>
  </r>
  <r>
    <x v="0"/>
    <x v="257"/>
  </r>
  <r>
    <x v="1"/>
    <x v="424"/>
  </r>
  <r>
    <x v="0"/>
    <x v="128"/>
  </r>
  <r>
    <x v="0"/>
    <x v="431"/>
  </r>
  <r>
    <x v="0"/>
    <x v="305"/>
  </r>
  <r>
    <x v="0"/>
    <x v="504"/>
  </r>
  <r>
    <x v="0"/>
    <x v="540"/>
  </r>
  <r>
    <x v="0"/>
    <x v="316"/>
  </r>
  <r>
    <x v="0"/>
    <x v="98"/>
  </r>
  <r>
    <x v="0"/>
    <x v="497"/>
  </r>
  <r>
    <x v="0"/>
    <x v="122"/>
  </r>
  <r>
    <x v="0"/>
    <x v="559"/>
  </r>
  <r>
    <x v="0"/>
    <x v="152"/>
  </r>
  <r>
    <x v="1"/>
    <x v="628"/>
  </r>
  <r>
    <x v="0"/>
    <x v="7"/>
  </r>
  <r>
    <x v="0"/>
    <x v="140"/>
  </r>
  <r>
    <x v="0"/>
    <x v="262"/>
  </r>
  <r>
    <x v="0"/>
    <x v="106"/>
  </r>
  <r>
    <x v="0"/>
    <x v="205"/>
  </r>
  <r>
    <x v="0"/>
    <x v="48"/>
  </r>
  <r>
    <x v="0"/>
    <x v="629"/>
  </r>
  <r>
    <x v="0"/>
    <x v="630"/>
  </r>
  <r>
    <x v="0"/>
    <x v="190"/>
  </r>
  <r>
    <x v="0"/>
    <x v="631"/>
  </r>
  <r>
    <x v="0"/>
    <x v="141"/>
  </r>
  <r>
    <x v="1"/>
    <x v="125"/>
  </r>
  <r>
    <x v="0"/>
    <x v="7"/>
  </r>
  <r>
    <x v="0"/>
    <x v="118"/>
  </r>
  <r>
    <x v="0"/>
    <x v="451"/>
  </r>
  <r>
    <x v="0"/>
    <x v="632"/>
  </r>
  <r>
    <x v="0"/>
    <x v="127"/>
  </r>
  <r>
    <x v="0"/>
    <x v="40"/>
  </r>
  <r>
    <x v="0"/>
    <x v="50"/>
  </r>
  <r>
    <x v="0"/>
    <x v="219"/>
  </r>
  <r>
    <x v="0"/>
    <x v="253"/>
  </r>
  <r>
    <x v="0"/>
    <x v="155"/>
  </r>
  <r>
    <x v="0"/>
    <x v="430"/>
  </r>
  <r>
    <x v="0"/>
    <x v="79"/>
  </r>
  <r>
    <x v="0"/>
    <x v="593"/>
  </r>
  <r>
    <x v="0"/>
    <x v="633"/>
  </r>
  <r>
    <x v="0"/>
    <x v="634"/>
  </r>
  <r>
    <x v="0"/>
    <x v="635"/>
  </r>
  <r>
    <x v="0"/>
    <x v="507"/>
  </r>
  <r>
    <x v="0"/>
    <x v="47"/>
  </r>
  <r>
    <x v="0"/>
    <x v="12"/>
  </r>
  <r>
    <x v="0"/>
    <x v="537"/>
  </r>
  <r>
    <x v="0"/>
    <x v="123"/>
  </r>
  <r>
    <x v="0"/>
    <x v="32"/>
  </r>
  <r>
    <x v="0"/>
    <x v="636"/>
  </r>
  <r>
    <x v="0"/>
    <x v="637"/>
  </r>
  <r>
    <x v="0"/>
    <x v="4"/>
  </r>
  <r>
    <x v="0"/>
    <x v="142"/>
  </r>
  <r>
    <x v="1"/>
    <x v="71"/>
  </r>
  <r>
    <x v="0"/>
    <x v="528"/>
  </r>
  <r>
    <x v="0"/>
    <x v="91"/>
  </r>
  <r>
    <x v="0"/>
    <x v="522"/>
  </r>
  <r>
    <x v="1"/>
    <x v="638"/>
  </r>
  <r>
    <x v="0"/>
    <x v="639"/>
  </r>
  <r>
    <x v="0"/>
    <x v="14"/>
  </r>
  <r>
    <x v="0"/>
    <x v="162"/>
  </r>
  <r>
    <x v="0"/>
    <x v="123"/>
  </r>
  <r>
    <x v="0"/>
    <x v="497"/>
  </r>
  <r>
    <x v="0"/>
    <x v="4"/>
  </r>
  <r>
    <x v="1"/>
    <x v="109"/>
  </r>
  <r>
    <x v="0"/>
    <x v="640"/>
  </r>
  <r>
    <x v="0"/>
    <x v="213"/>
  </r>
  <r>
    <x v="0"/>
    <x v="127"/>
  </r>
  <r>
    <x v="0"/>
    <x v="310"/>
  </r>
  <r>
    <x v="0"/>
    <x v="262"/>
  </r>
  <r>
    <x v="1"/>
    <x v="143"/>
  </r>
  <r>
    <x v="0"/>
    <x v="641"/>
  </r>
  <r>
    <x v="0"/>
    <x v="642"/>
  </r>
  <r>
    <x v="0"/>
    <x v="39"/>
  </r>
  <r>
    <x v="0"/>
    <x v="381"/>
  </r>
  <r>
    <x v="0"/>
    <x v="371"/>
  </r>
  <r>
    <x v="0"/>
    <x v="643"/>
  </r>
  <r>
    <x v="0"/>
    <x v="149"/>
  </r>
  <r>
    <x v="0"/>
    <x v="507"/>
  </r>
  <r>
    <x v="0"/>
    <x v="644"/>
  </r>
  <r>
    <x v="0"/>
    <x v="645"/>
  </r>
  <r>
    <x v="0"/>
    <x v="123"/>
  </r>
  <r>
    <x v="0"/>
    <x v="291"/>
  </r>
  <r>
    <x v="0"/>
    <x v="325"/>
  </r>
  <r>
    <x v="0"/>
    <x v="162"/>
  </r>
  <r>
    <x v="0"/>
    <x v="497"/>
  </r>
  <r>
    <x v="0"/>
    <x v="141"/>
  </r>
  <r>
    <x v="0"/>
    <x v="22"/>
  </r>
  <r>
    <x v="0"/>
    <x v="3"/>
  </r>
  <r>
    <x v="1"/>
    <x v="17"/>
  </r>
  <r>
    <x v="0"/>
    <x v="646"/>
  </r>
  <r>
    <x v="0"/>
    <x v="241"/>
  </r>
  <r>
    <x v="0"/>
    <x v="455"/>
  </r>
  <r>
    <x v="0"/>
    <x v="296"/>
  </r>
  <r>
    <x v="0"/>
    <x v="264"/>
  </r>
  <r>
    <x v="0"/>
    <x v="310"/>
  </r>
  <r>
    <x v="0"/>
    <x v="647"/>
  </r>
  <r>
    <x v="0"/>
    <x v="31"/>
  </r>
  <r>
    <x v="0"/>
    <x v="136"/>
  </r>
  <r>
    <x v="0"/>
    <x v="73"/>
  </r>
  <r>
    <x v="0"/>
    <x v="648"/>
  </r>
  <r>
    <x v="0"/>
    <x v="12"/>
  </r>
  <r>
    <x v="0"/>
    <x v="289"/>
  </r>
  <r>
    <x v="0"/>
    <x v="473"/>
  </r>
  <r>
    <x v="0"/>
    <x v="3"/>
  </r>
  <r>
    <x v="0"/>
    <x v="239"/>
  </r>
  <r>
    <x v="0"/>
    <x v="649"/>
  </r>
  <r>
    <x v="0"/>
    <x v="650"/>
  </r>
  <r>
    <x v="0"/>
    <x v="651"/>
  </r>
  <r>
    <x v="0"/>
    <x v="652"/>
  </r>
  <r>
    <x v="0"/>
    <x v="607"/>
  </r>
  <r>
    <x v="0"/>
    <x v="39"/>
  </r>
  <r>
    <x v="0"/>
    <x v="80"/>
  </r>
  <r>
    <x v="0"/>
    <x v="200"/>
  </r>
  <r>
    <x v="0"/>
    <x v="653"/>
  </r>
  <r>
    <x v="0"/>
    <x v="654"/>
  </r>
  <r>
    <x v="0"/>
    <x v="531"/>
  </r>
  <r>
    <x v="0"/>
    <x v="272"/>
  </r>
  <r>
    <x v="0"/>
    <x v="655"/>
  </r>
  <r>
    <x v="0"/>
    <x v="546"/>
  </r>
  <r>
    <x v="1"/>
    <x v="656"/>
  </r>
  <r>
    <x v="0"/>
    <x v="657"/>
  </r>
  <r>
    <x v="0"/>
    <x v="275"/>
  </r>
  <r>
    <x v="0"/>
    <x v="471"/>
  </r>
  <r>
    <x v="0"/>
    <x v="270"/>
  </r>
  <r>
    <x v="1"/>
    <x v="162"/>
  </r>
  <r>
    <x v="0"/>
    <x v="658"/>
  </r>
  <r>
    <x v="0"/>
    <x v="109"/>
  </r>
  <r>
    <x v="0"/>
    <x v="659"/>
  </r>
  <r>
    <x v="0"/>
    <x v="35"/>
  </r>
  <r>
    <x v="0"/>
    <x v="112"/>
  </r>
  <r>
    <x v="0"/>
    <x v="68"/>
  </r>
  <r>
    <x v="0"/>
    <x v="216"/>
  </r>
  <r>
    <x v="0"/>
    <x v="171"/>
  </r>
  <r>
    <x v="0"/>
    <x v="660"/>
  </r>
  <r>
    <x v="0"/>
    <x v="661"/>
  </r>
  <r>
    <x v="0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B11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6">
        <item x="3"/>
        <item x="2"/>
        <item x="1"/>
        <item x="4"/>
        <item x="0"/>
        <item t="default"/>
      </items>
    </pivotField>
    <pivotField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>
      <items count="10">
        <item x="2"/>
        <item x="7"/>
        <item x="3"/>
        <item x="4"/>
        <item x="6"/>
        <item x="5"/>
        <item x="1"/>
        <item x="8"/>
        <item x="0"/>
        <item t="default"/>
      </items>
    </pivotField>
    <pivotField showAll="0">
      <items count="7">
        <item x="1"/>
        <item x="3"/>
        <item x="4"/>
        <item x="5"/>
        <item x="0"/>
        <item x="2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7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alePrice" fld="80" subtotal="average" baseField="77" baseItem="2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:B14" firstHeaderRow="1" firstDataRow="1" firstDataCol="1"/>
  <pivotFields count="2">
    <pivotField axis="axisRow" showAll="0">
      <items count="8">
        <item x="1"/>
        <item x="3"/>
        <item x="4"/>
        <item x="5"/>
        <item x="0"/>
        <item x="2"/>
        <item x="6"/>
        <item t="default"/>
      </items>
    </pivotField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alePrice" fld="1" subtotal="average" baseField="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2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L4:M866" firstHeaderRow="1" firstDataRow="1" firstDataCol="1"/>
  <pivotFields count="2">
    <pivotField axis="axisRow" showAll="0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dataField="1" showAll="0"/>
  </pivotFields>
  <rowFields count="1">
    <field x="0"/>
  </rowFields>
  <rowItems count="8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 t="grand">
      <x/>
    </i>
  </rowItems>
  <colItems count="1">
    <i/>
  </colItems>
  <dataFields count="1">
    <dataField name="Average of SalePrice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65" firstHeaderRow="1" firstDataRow="1" firstDataCol="1"/>
  <pivotFields count="1">
    <pivotField axis="axisRow" dataField="1" showAll="0" sortType="de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62">
    <i>
      <x v="50"/>
    </i>
    <i>
      <x v="125"/>
    </i>
    <i>
      <x v="61"/>
    </i>
    <i>
      <x v="368"/>
    </i>
    <i>
      <x v="45"/>
    </i>
    <i>
      <x v="69"/>
    </i>
    <i>
      <x v="221"/>
    </i>
    <i>
      <x v="153"/>
    </i>
    <i>
      <x v="35"/>
    </i>
    <i>
      <x v="544"/>
    </i>
    <i>
      <x v="304"/>
    </i>
    <i>
      <x v="104"/>
    </i>
    <i>
      <x v="387"/>
    </i>
    <i>
      <x v="563"/>
    </i>
    <i>
      <x v="393"/>
    </i>
    <i>
      <x v="134"/>
    </i>
    <i>
      <x v="235"/>
    </i>
    <i>
      <x v="6"/>
    </i>
    <i>
      <x v="493"/>
    </i>
    <i>
      <x v="287"/>
    </i>
    <i>
      <x v="531"/>
    </i>
    <i>
      <x v="336"/>
    </i>
    <i>
      <x v="91"/>
    </i>
    <i>
      <x v="106"/>
    </i>
    <i>
      <x v="231"/>
    </i>
    <i>
      <x v="254"/>
    </i>
    <i>
      <x v="105"/>
    </i>
    <i>
      <x v="192"/>
    </i>
    <i>
      <x v="281"/>
    </i>
    <i>
      <x v="574"/>
    </i>
    <i>
      <x v="578"/>
    </i>
    <i>
      <x v="509"/>
    </i>
    <i>
      <x v="491"/>
    </i>
    <i>
      <x v="479"/>
    </i>
    <i>
      <x v="384"/>
    </i>
    <i>
      <x v="500"/>
    </i>
    <i>
      <x v="315"/>
    </i>
    <i>
      <x v="530"/>
    </i>
    <i>
      <x v="348"/>
    </i>
    <i>
      <x v="488"/>
    </i>
    <i>
      <x v="535"/>
    </i>
    <i>
      <x v="363"/>
    </i>
    <i>
      <x v="329"/>
    </i>
    <i>
      <x v="503"/>
    </i>
    <i>
      <x v="347"/>
    </i>
    <i>
      <x v="520"/>
    </i>
    <i>
      <x v="361"/>
    </i>
    <i>
      <x v="298"/>
    </i>
    <i>
      <x v="445"/>
    </i>
    <i>
      <x v="398"/>
    </i>
    <i>
      <x v="547"/>
    </i>
    <i>
      <x v="224"/>
    </i>
    <i>
      <x v="56"/>
    </i>
    <i>
      <x v="252"/>
    </i>
    <i>
      <x v="47"/>
    </i>
    <i>
      <x v="257"/>
    </i>
    <i>
      <x v="575"/>
    </i>
    <i>
      <x v="701"/>
    </i>
    <i>
      <x v="627"/>
    </i>
    <i>
      <x v="647"/>
    </i>
    <i>
      <x v="677"/>
    </i>
    <i>
      <x v="587"/>
    </i>
    <i>
      <x v="704"/>
    </i>
    <i>
      <x v="593"/>
    </i>
    <i>
      <x v="752"/>
    </i>
    <i>
      <x v="596"/>
    </i>
    <i>
      <x v="631"/>
    </i>
    <i>
      <x v="377"/>
    </i>
    <i>
      <x v="487"/>
    </i>
    <i>
      <x v="537"/>
    </i>
    <i>
      <x v="396"/>
    </i>
    <i>
      <x v="372"/>
    </i>
    <i>
      <x v="397"/>
    </i>
    <i>
      <x v="386"/>
    </i>
    <i>
      <x v="310"/>
    </i>
    <i>
      <x v="295"/>
    </i>
    <i>
      <x v="399"/>
    </i>
    <i>
      <x v="489"/>
    </i>
    <i>
      <x v="314"/>
    </i>
    <i>
      <x v="498"/>
    </i>
    <i>
      <x v="350"/>
    </i>
    <i>
      <x v="516"/>
    </i>
    <i>
      <x v="567"/>
    </i>
    <i>
      <x v="390"/>
    </i>
    <i>
      <x v="570"/>
    </i>
    <i>
      <x v="346"/>
    </i>
    <i>
      <x v="420"/>
    </i>
    <i>
      <x v="485"/>
    </i>
    <i>
      <x v="355"/>
    </i>
    <i>
      <x v="316"/>
    </i>
    <i>
      <x v="357"/>
    </i>
    <i>
      <x v="320"/>
    </i>
    <i>
      <x v="448"/>
    </i>
    <i>
      <x v="497"/>
    </i>
    <i>
      <x v="455"/>
    </i>
    <i>
      <x v="375"/>
    </i>
    <i>
      <x v="457"/>
    </i>
    <i>
      <x v="383"/>
    </i>
    <i>
      <x v="459"/>
    </i>
    <i>
      <x v="288"/>
    </i>
    <i>
      <x v="460"/>
    </i>
    <i>
      <x v="293"/>
    </i>
    <i>
      <x v="463"/>
    </i>
    <i>
      <x v="536"/>
    </i>
    <i>
      <x v="469"/>
    </i>
    <i>
      <x v="539"/>
    </i>
    <i>
      <x v="471"/>
    </i>
    <i>
      <x v="476"/>
    </i>
    <i>
      <x v="403"/>
    </i>
    <i>
      <x v="63"/>
    </i>
    <i>
      <x v="80"/>
    </i>
    <i>
      <x v="90"/>
    </i>
    <i>
      <x v="276"/>
    </i>
    <i>
      <x v="218"/>
    </i>
    <i>
      <x v="13"/>
    </i>
    <i>
      <x v="227"/>
    </i>
    <i>
      <x v="20"/>
    </i>
    <i>
      <x v="66"/>
    </i>
    <i>
      <x v="146"/>
    </i>
    <i>
      <x v="197"/>
    </i>
    <i>
      <x v="148"/>
    </i>
    <i>
      <x v="84"/>
    </i>
    <i>
      <x v="74"/>
    </i>
    <i>
      <x v="226"/>
    </i>
    <i>
      <x v="166"/>
    </i>
    <i>
      <x v="87"/>
    </i>
    <i>
      <x v="100"/>
    </i>
    <i>
      <x v="244"/>
    </i>
    <i>
      <x v="263"/>
    </i>
    <i>
      <x v="108"/>
    </i>
    <i>
      <x v="180"/>
    </i>
    <i>
      <x v="172"/>
    </i>
    <i>
      <x v="94"/>
    </i>
    <i>
      <x v="179"/>
    </i>
    <i>
      <x v="283"/>
    </i>
    <i>
      <x v="129"/>
    </i>
    <i>
      <x v="143"/>
    </i>
    <i>
      <x v="759"/>
    </i>
    <i>
      <x v="697"/>
    </i>
    <i>
      <x v="588"/>
    </i>
    <i>
      <x v="602"/>
    </i>
    <i>
      <x v="707"/>
    </i>
    <i>
      <x v="603"/>
    </i>
    <i>
      <x v="788"/>
    </i>
    <i>
      <x v="609"/>
    </i>
    <i>
      <x v="687"/>
    </i>
    <i>
      <x v="610"/>
    </i>
    <i>
      <x v="591"/>
    </i>
    <i>
      <x v="611"/>
    </i>
    <i>
      <x v="584"/>
    </i>
    <i>
      <x v="618"/>
    </i>
    <i>
      <x v="771"/>
    </i>
    <i>
      <x v="619"/>
    </i>
    <i>
      <x v="600"/>
    </i>
    <i>
      <x v="621"/>
    </i>
    <i>
      <x v="682"/>
    </i>
    <i>
      <x v="586"/>
    </i>
    <i>
      <x v="691"/>
    </i>
    <i>
      <x v="628"/>
    </i>
    <i>
      <x v="699"/>
    </i>
    <i>
      <x v="801"/>
    </i>
    <i>
      <x v="592"/>
    </i>
    <i>
      <x v="839"/>
    </i>
    <i>
      <x v="579"/>
    </i>
    <i>
      <x v="644"/>
    </i>
    <i>
      <x v="758"/>
    </i>
    <i>
      <x v="646"/>
    </i>
    <i>
      <x v="762"/>
    </i>
    <i>
      <x v="576"/>
    </i>
    <i>
      <x v="778"/>
    </i>
    <i>
      <x v="648"/>
    </i>
    <i>
      <x v="798"/>
    </i>
    <i>
      <x v="651"/>
    </i>
    <i>
      <x v="652"/>
    </i>
    <i>
      <x v="635"/>
    </i>
    <i>
      <x v="714"/>
    </i>
    <i>
      <x v="291"/>
    </i>
    <i>
      <x v="546"/>
    </i>
    <i>
      <x v="301"/>
    </i>
    <i>
      <x v="424"/>
    </i>
    <i>
      <x v="540"/>
    </i>
    <i>
      <x v="426"/>
    </i>
    <i>
      <x v="394"/>
    </i>
    <i>
      <x v="428"/>
    </i>
    <i>
      <x v="400"/>
    </i>
    <i>
      <x v="572"/>
    </i>
    <i>
      <x v="297"/>
    </i>
    <i>
      <x v="319"/>
    </i>
    <i>
      <x v="334"/>
    </i>
    <i>
      <x v="431"/>
    </i>
    <i>
      <x v="311"/>
    </i>
    <i>
      <x v="432"/>
    </i>
    <i>
      <x v="300"/>
    </i>
    <i>
      <x v="434"/>
    </i>
    <i>
      <x v="352"/>
    </i>
    <i>
      <x v="436"/>
    </i>
    <i>
      <x v="401"/>
    </i>
    <i>
      <x v="439"/>
    </i>
    <i>
      <x v="353"/>
    </i>
    <i>
      <x v="441"/>
    </i>
    <i>
      <x v="318"/>
    </i>
    <i>
      <x v="443"/>
    </i>
    <i>
      <x v="360"/>
    </i>
    <i>
      <x v="444"/>
    </i>
    <i>
      <x v="481"/>
    </i>
    <i>
      <x v="362"/>
    </i>
    <i>
      <x v="338"/>
    </i>
    <i>
      <x v="446"/>
    </i>
    <i>
      <x v="313"/>
    </i>
    <i>
      <x v="307"/>
    </i>
    <i>
      <x v="395"/>
    </i>
    <i>
      <x v="450"/>
    </i>
    <i>
      <x v="349"/>
    </i>
    <i>
      <x v="452"/>
    </i>
    <i>
      <x v="501"/>
    </i>
    <i>
      <x v="366"/>
    </i>
    <i>
      <x v="506"/>
    </i>
    <i>
      <x v="322"/>
    </i>
    <i>
      <x v="510"/>
    </i>
    <i>
      <x v="369"/>
    </i>
    <i>
      <x v="517"/>
    </i>
    <i>
      <x v="371"/>
    </i>
    <i>
      <x v="524"/>
    </i>
    <i>
      <x v="325"/>
    </i>
    <i>
      <x v="555"/>
    </i>
    <i>
      <x v="326"/>
    </i>
    <i>
      <x v="356"/>
    </i>
    <i>
      <x v="309"/>
    </i>
    <i>
      <x v="418"/>
    </i>
    <i>
      <x v="330"/>
    </i>
    <i>
      <x v="541"/>
    </i>
    <i>
      <x v="477"/>
    </i>
    <i>
      <x v="423"/>
    </i>
    <i>
      <x v="478"/>
    </i>
    <i>
      <x v="551"/>
    </i>
    <i>
      <x v="409"/>
    </i>
    <i>
      <x v="556"/>
    </i>
    <i>
      <x v="411"/>
    </i>
    <i>
      <x v="565"/>
    </i>
    <i>
      <x v="414"/>
    </i>
    <i>
      <x v="568"/>
    </i>
    <i>
      <x v="415"/>
    </i>
    <i>
      <x v="416"/>
    </i>
    <i>
      <x v="573"/>
    </i>
    <i>
      <x v="7"/>
    </i>
    <i>
      <x v="230"/>
    </i>
    <i>
      <x v="206"/>
    </i>
    <i>
      <x v="59"/>
    </i>
    <i>
      <x v="251"/>
    </i>
    <i>
      <x v="65"/>
    </i>
    <i>
      <x v="195"/>
    </i>
    <i>
      <x v="73"/>
    </i>
    <i>
      <x v="216"/>
    </i>
    <i>
      <x v="76"/>
    </i>
    <i>
      <x v="239"/>
    </i>
    <i>
      <x v="79"/>
    </i>
    <i>
      <x v="264"/>
    </i>
    <i>
      <x v="15"/>
    </i>
    <i>
      <x v="184"/>
    </i>
    <i>
      <x v="88"/>
    </i>
    <i>
      <x v="200"/>
    </i>
    <i>
      <x v="107"/>
    </i>
    <i>
      <x v="209"/>
    </i>
    <i>
      <x v="111"/>
    </i>
    <i>
      <x v="39"/>
    </i>
    <i>
      <x v="114"/>
    </i>
    <i>
      <x v="233"/>
    </i>
    <i>
      <x v="119"/>
    </i>
    <i>
      <x v="241"/>
    </i>
    <i>
      <x v="123"/>
    </i>
    <i>
      <x v="259"/>
    </i>
    <i>
      <x v="25"/>
    </i>
    <i>
      <x v="277"/>
    </i>
    <i>
      <x v="130"/>
    </i>
    <i>
      <x v="182"/>
    </i>
    <i>
      <x v="131"/>
    </i>
    <i>
      <x v="189"/>
    </i>
    <i>
      <x v="132"/>
    </i>
    <i>
      <x v="198"/>
    </i>
    <i>
      <x v="133"/>
    </i>
    <i>
      <x v="203"/>
    </i>
    <i>
      <x v="27"/>
    </i>
    <i>
      <x v="208"/>
    </i>
    <i>
      <x v="135"/>
    </i>
    <i>
      <x v="214"/>
    </i>
    <i>
      <x v="136"/>
    </i>
    <i>
      <x v="217"/>
    </i>
    <i>
      <x v="142"/>
    </i>
    <i>
      <x v="229"/>
    </i>
    <i>
      <x v="144"/>
    </i>
    <i>
      <x v="232"/>
    </i>
    <i>
      <x v="147"/>
    </i>
    <i>
      <x v="238"/>
    </i>
    <i>
      <x v="150"/>
    </i>
    <i>
      <x v="240"/>
    </i>
    <i>
      <x v="30"/>
    </i>
    <i>
      <x v="44"/>
    </i>
    <i>
      <x v="156"/>
    </i>
    <i>
      <x v="255"/>
    </i>
    <i>
      <x v="157"/>
    </i>
    <i>
      <x v="262"/>
    </i>
    <i>
      <x v="168"/>
    </i>
    <i>
      <x v="272"/>
    </i>
    <i>
      <x v="173"/>
    </i>
    <i>
      <x v="280"/>
    </i>
    <i>
      <x v="174"/>
    </i>
    <i>
      <x v="286"/>
    </i>
    <i>
      <x v="178"/>
    </i>
    <i>
      <x v="169"/>
    </i>
    <i>
      <x v="753"/>
    </i>
    <i>
      <x v="817"/>
    </i>
    <i>
      <x v="785"/>
    </i>
    <i>
      <x v="580"/>
    </i>
    <i>
      <x v="849"/>
    </i>
    <i>
      <x v="597"/>
    </i>
    <i>
      <x v="769"/>
    </i>
    <i>
      <x v="629"/>
    </i>
    <i>
      <x v="624"/>
    </i>
    <i>
      <x v="630"/>
    </i>
    <i>
      <x v="833"/>
    </i>
    <i>
      <x v="598"/>
    </i>
    <i>
      <x v="745"/>
    </i>
    <i>
      <x v="632"/>
    </i>
    <i>
      <x v="761"/>
    </i>
    <i>
      <x v="633"/>
    </i>
    <i>
      <x v="777"/>
    </i>
    <i>
      <x v="634"/>
    </i>
    <i>
      <x v="793"/>
    </i>
    <i>
      <x v="599"/>
    </i>
    <i>
      <x v="809"/>
    </i>
    <i>
      <x v="636"/>
    </i>
    <i>
      <x v="825"/>
    </i>
    <i>
      <x v="637"/>
    </i>
    <i>
      <x v="841"/>
    </i>
    <i>
      <x v="638"/>
    </i>
    <i>
      <x v="741"/>
    </i>
    <i>
      <x v="639"/>
    </i>
    <i>
      <x v="749"/>
    </i>
    <i>
      <x v="640"/>
    </i>
    <i>
      <x v="757"/>
    </i>
    <i>
      <x v="641"/>
    </i>
    <i>
      <x v="765"/>
    </i>
    <i>
      <x v="642"/>
    </i>
    <i>
      <x v="773"/>
    </i>
    <i>
      <x v="643"/>
    </i>
    <i>
      <x v="781"/>
    </i>
    <i>
      <x v="581"/>
    </i>
    <i>
      <x v="789"/>
    </i>
    <i>
      <x v="645"/>
    </i>
    <i>
      <x v="797"/>
    </i>
    <i>
      <x v="601"/>
    </i>
    <i>
      <x v="805"/>
    </i>
    <i>
      <x v="582"/>
    </i>
    <i>
      <x v="813"/>
    </i>
    <i>
      <x v="589"/>
    </i>
    <i>
      <x v="821"/>
    </i>
    <i>
      <x v="649"/>
    </i>
    <i>
      <x v="829"/>
    </i>
    <i>
      <x v="650"/>
    </i>
    <i>
      <x v="837"/>
    </i>
    <i>
      <x v="604"/>
    </i>
    <i>
      <x v="845"/>
    </i>
    <i>
      <x v="605"/>
    </i>
    <i>
      <x v="853"/>
    </i>
    <i>
      <x v="653"/>
    </i>
    <i>
      <x v="743"/>
    </i>
    <i>
      <x v="654"/>
    </i>
    <i>
      <x v="747"/>
    </i>
    <i>
      <x v="655"/>
    </i>
    <i>
      <x v="751"/>
    </i>
    <i>
      <x v="656"/>
    </i>
    <i>
      <x v="755"/>
    </i>
    <i>
      <x v="657"/>
    </i>
    <i>
      <x v="585"/>
    </i>
    <i>
      <x v="658"/>
    </i>
    <i>
      <x v="763"/>
    </i>
    <i>
      <x v="659"/>
    </i>
    <i>
      <x v="767"/>
    </i>
    <i>
      <x v="660"/>
    </i>
    <i>
      <x v="620"/>
    </i>
    <i>
      <x v="661"/>
    </i>
    <i>
      <x v="775"/>
    </i>
    <i>
      <x v="662"/>
    </i>
    <i>
      <x v="779"/>
    </i>
    <i>
      <x v="663"/>
    </i>
    <i>
      <x v="783"/>
    </i>
    <i>
      <x v="664"/>
    </i>
    <i>
      <x v="787"/>
    </i>
    <i>
      <x v="665"/>
    </i>
    <i>
      <x v="791"/>
    </i>
    <i>
      <x v="666"/>
    </i>
    <i>
      <x v="795"/>
    </i>
    <i>
      <x v="667"/>
    </i>
    <i>
      <x v="799"/>
    </i>
    <i>
      <x v="668"/>
    </i>
    <i>
      <x v="803"/>
    </i>
    <i>
      <x v="669"/>
    </i>
    <i>
      <x v="807"/>
    </i>
    <i>
      <x v="670"/>
    </i>
    <i>
      <x v="811"/>
    </i>
    <i>
      <x v="671"/>
    </i>
    <i>
      <x v="815"/>
    </i>
    <i>
      <x v="672"/>
    </i>
    <i>
      <x v="819"/>
    </i>
    <i>
      <x v="673"/>
    </i>
    <i>
      <x v="823"/>
    </i>
    <i>
      <x v="674"/>
    </i>
    <i>
      <x v="827"/>
    </i>
    <i>
      <x v="675"/>
    </i>
    <i>
      <x v="831"/>
    </i>
    <i>
      <x v="676"/>
    </i>
    <i>
      <x v="835"/>
    </i>
    <i>
      <x v="606"/>
    </i>
    <i>
      <x v="625"/>
    </i>
    <i>
      <x v="678"/>
    </i>
    <i>
      <x v="843"/>
    </i>
    <i>
      <x v="679"/>
    </i>
    <i>
      <x v="847"/>
    </i>
    <i>
      <x v="680"/>
    </i>
    <i>
      <x v="851"/>
    </i>
    <i>
      <x v="681"/>
    </i>
    <i>
      <x v="855"/>
    </i>
    <i>
      <x v="607"/>
    </i>
    <i>
      <x v="742"/>
    </i>
    <i>
      <x v="683"/>
    </i>
    <i>
      <x v="744"/>
    </i>
    <i>
      <x v="684"/>
    </i>
    <i>
      <x v="746"/>
    </i>
    <i>
      <x v="685"/>
    </i>
    <i>
      <x v="748"/>
    </i>
    <i>
      <x v="686"/>
    </i>
    <i>
      <x v="750"/>
    </i>
    <i>
      <x v="608"/>
    </i>
    <i>
      <x v="616"/>
    </i>
    <i>
      <x v="688"/>
    </i>
    <i>
      <x v="754"/>
    </i>
    <i>
      <x v="689"/>
    </i>
    <i>
      <x v="756"/>
    </i>
    <i>
      <x v="690"/>
    </i>
    <i>
      <x v="617"/>
    </i>
    <i>
      <x v="590"/>
    </i>
    <i>
      <x v="760"/>
    </i>
    <i>
      <x v="692"/>
    </i>
    <i>
      <x v="594"/>
    </i>
    <i>
      <x v="693"/>
    </i>
    <i>
      <x v="764"/>
    </i>
    <i>
      <x v="694"/>
    </i>
    <i>
      <x v="766"/>
    </i>
    <i>
      <x v="695"/>
    </i>
    <i>
      <x v="768"/>
    </i>
    <i>
      <x v="696"/>
    </i>
    <i>
      <x v="770"/>
    </i>
    <i>
      <x v="583"/>
    </i>
    <i>
      <x v="772"/>
    </i>
    <i>
      <x v="698"/>
    </i>
    <i>
      <x v="774"/>
    </i>
    <i>
      <x v="577"/>
    </i>
    <i>
      <x v="776"/>
    </i>
    <i>
      <x v="700"/>
    </i>
    <i>
      <x v="595"/>
    </i>
    <i>
      <x v="612"/>
    </i>
    <i>
      <x v="780"/>
    </i>
    <i>
      <x v="702"/>
    </i>
    <i>
      <x v="782"/>
    </i>
    <i>
      <x v="703"/>
    </i>
    <i>
      <x v="784"/>
    </i>
    <i>
      <x v="613"/>
    </i>
    <i>
      <x v="786"/>
    </i>
    <i>
      <x v="705"/>
    </i>
    <i>
      <x v="622"/>
    </i>
    <i>
      <x v="706"/>
    </i>
    <i>
      <x v="790"/>
    </i>
    <i>
      <x v="614"/>
    </i>
    <i>
      <x v="792"/>
    </i>
    <i>
      <x v="708"/>
    </i>
    <i>
      <x v="794"/>
    </i>
    <i>
      <x v="709"/>
    </i>
    <i>
      <x v="796"/>
    </i>
    <i>
      <x v="710"/>
    </i>
    <i>
      <x v="623"/>
    </i>
    <i>
      <x v="711"/>
    </i>
    <i>
      <x v="800"/>
    </i>
    <i>
      <x v="712"/>
    </i>
    <i>
      <x v="802"/>
    </i>
    <i>
      <x v="713"/>
    </i>
    <i>
      <x v="804"/>
    </i>
    <i>
      <x v="856"/>
    </i>
    <i>
      <x v="806"/>
    </i>
    <i>
      <x v="857"/>
    </i>
    <i>
      <x v="808"/>
    </i>
    <i>
      <x v="859"/>
    </i>
    <i>
      <x v="810"/>
    </i>
    <i>
      <x v="615"/>
    </i>
    <i>
      <x v="812"/>
    </i>
    <i>
      <x v="718"/>
    </i>
    <i>
      <x v="814"/>
    </i>
    <i>
      <x v="719"/>
    </i>
    <i>
      <x v="816"/>
    </i>
    <i>
      <x v="720"/>
    </i>
    <i>
      <x v="818"/>
    </i>
    <i>
      <x v="721"/>
    </i>
    <i>
      <x v="820"/>
    </i>
    <i>
      <x v="722"/>
    </i>
    <i>
      <x v="822"/>
    </i>
    <i>
      <x v="723"/>
    </i>
    <i>
      <x v="824"/>
    </i>
    <i>
      <x v="724"/>
    </i>
    <i>
      <x v="826"/>
    </i>
    <i>
      <x v="725"/>
    </i>
    <i>
      <x v="828"/>
    </i>
    <i>
      <x v="726"/>
    </i>
    <i>
      <x v="830"/>
    </i>
    <i>
      <x v="727"/>
    </i>
    <i>
      <x v="832"/>
    </i>
    <i>
      <x v="728"/>
    </i>
    <i>
      <x v="834"/>
    </i>
    <i>
      <x v="729"/>
    </i>
    <i>
      <x v="836"/>
    </i>
    <i>
      <x v="730"/>
    </i>
    <i>
      <x v="838"/>
    </i>
    <i>
      <x v="731"/>
    </i>
    <i>
      <x v="840"/>
    </i>
    <i>
      <x v="732"/>
    </i>
    <i>
      <x v="842"/>
    </i>
    <i>
      <x v="733"/>
    </i>
    <i>
      <x v="844"/>
    </i>
    <i>
      <x v="734"/>
    </i>
    <i>
      <x v="846"/>
    </i>
    <i>
      <x v="735"/>
    </i>
    <i>
      <x v="848"/>
    </i>
    <i>
      <x v="736"/>
    </i>
    <i>
      <x v="850"/>
    </i>
    <i>
      <x v="737"/>
    </i>
    <i>
      <x v="852"/>
    </i>
    <i>
      <x v="738"/>
    </i>
    <i>
      <x v="854"/>
    </i>
    <i>
      <x v="739"/>
    </i>
    <i>
      <x v="626"/>
    </i>
    <i>
      <x v="740"/>
    </i>
    <i>
      <x v="858"/>
    </i>
    <i>
      <x v="715"/>
    </i>
    <i>
      <x v="860"/>
    </i>
    <i>
      <x v="716"/>
    </i>
    <i>
      <x v="717"/>
    </i>
    <i>
      <x v="554"/>
    </i>
    <i>
      <x v="522"/>
    </i>
    <i>
      <x v="292"/>
    </i>
    <i>
      <x v="328"/>
    </i>
    <i>
      <x v="538"/>
    </i>
    <i>
      <x v="294"/>
    </i>
    <i>
      <x v="327"/>
    </i>
    <i>
      <x v="364"/>
    </i>
    <i>
      <x v="514"/>
    </i>
    <i>
      <x v="365"/>
    </i>
    <i>
      <x v="408"/>
    </i>
    <i>
      <x v="312"/>
    </i>
    <i>
      <x v="417"/>
    </i>
    <i>
      <x v="433"/>
    </i>
    <i>
      <x v="562"/>
    </i>
    <i>
      <x v="367"/>
    </i>
    <i>
      <x v="502"/>
    </i>
    <i>
      <x v="435"/>
    </i>
    <i>
      <x v="351"/>
    </i>
    <i>
      <x v="331"/>
    </i>
    <i>
      <x v="518"/>
    </i>
    <i>
      <x v="437"/>
    </i>
    <i>
      <x v="526"/>
    </i>
    <i>
      <x v="438"/>
    </i>
    <i>
      <x v="534"/>
    </i>
    <i>
      <x v="332"/>
    </i>
    <i>
      <x v="542"/>
    </i>
    <i>
      <x v="440"/>
    </i>
    <i>
      <x v="550"/>
    </i>
    <i>
      <x v="370"/>
    </i>
    <i>
      <x v="558"/>
    </i>
    <i>
      <x v="442"/>
    </i>
    <i>
      <x v="566"/>
    </i>
    <i>
      <x v="333"/>
    </i>
    <i>
      <x v="317"/>
    </i>
    <i>
      <x v="289"/>
    </i>
    <i>
      <x v="504"/>
    </i>
    <i>
      <x v="373"/>
    </i>
    <i>
      <x v="508"/>
    </i>
    <i>
      <x v="374"/>
    </i>
    <i>
      <x v="512"/>
    </i>
    <i>
      <x v="447"/>
    </i>
    <i>
      <x v="404"/>
    </i>
    <i>
      <x v="335"/>
    </i>
    <i>
      <x v="406"/>
    </i>
    <i>
      <x v="449"/>
    </i>
    <i>
      <x v="407"/>
    </i>
    <i>
      <x v="376"/>
    </i>
    <i>
      <x v="528"/>
    </i>
    <i>
      <x v="451"/>
    </i>
    <i>
      <x v="532"/>
    </i>
    <i>
      <x v="302"/>
    </i>
    <i>
      <x v="308"/>
    </i>
    <i>
      <x v="453"/>
    </i>
    <i>
      <x v="354"/>
    </i>
    <i>
      <x v="454"/>
    </i>
    <i>
      <x v="324"/>
    </i>
    <i>
      <x v="378"/>
    </i>
    <i>
      <x v="548"/>
    </i>
    <i>
      <x v="456"/>
    </i>
    <i>
      <x v="552"/>
    </i>
    <i>
      <x v="379"/>
    </i>
    <i>
      <x v="421"/>
    </i>
    <i>
      <x v="458"/>
    </i>
    <i>
      <x v="560"/>
    </i>
    <i>
      <x v="380"/>
    </i>
    <i>
      <x v="564"/>
    </i>
    <i>
      <x v="381"/>
    </i>
    <i>
      <x v="425"/>
    </i>
    <i>
      <x v="461"/>
    </i>
    <i>
      <x v="427"/>
    </i>
    <i>
      <x v="462"/>
    </i>
    <i>
      <x v="305"/>
    </i>
    <i>
      <x v="382"/>
    </i>
    <i>
      <x v="306"/>
    </i>
    <i>
      <x v="464"/>
    </i>
    <i>
      <x v="505"/>
    </i>
    <i>
      <x v="465"/>
    </i>
    <i>
      <x v="507"/>
    </i>
    <i>
      <x v="466"/>
    </i>
    <i>
      <x v="402"/>
    </i>
    <i>
      <x v="467"/>
    </i>
    <i>
      <x v="511"/>
    </i>
    <i>
      <x v="468"/>
    </i>
    <i>
      <x v="513"/>
    </i>
    <i>
      <x v="337"/>
    </i>
    <i>
      <x v="515"/>
    </i>
    <i>
      <x v="470"/>
    </i>
    <i>
      <x v="405"/>
    </i>
    <i>
      <x v="303"/>
    </i>
    <i>
      <x v="519"/>
    </i>
    <i>
      <x v="472"/>
    </i>
    <i>
      <x v="521"/>
    </i>
    <i>
      <x v="473"/>
    </i>
    <i>
      <x v="523"/>
    </i>
    <i>
      <x v="474"/>
    </i>
    <i>
      <x v="525"/>
    </i>
    <i>
      <x v="475"/>
    </i>
    <i>
      <x v="527"/>
    </i>
    <i>
      <x v="385"/>
    </i>
    <i>
      <x v="529"/>
    </i>
    <i>
      <x v="339"/>
    </i>
    <i>
      <x v="321"/>
    </i>
    <i>
      <x v="340"/>
    </i>
    <i>
      <x v="533"/>
    </i>
    <i>
      <x v="388"/>
    </i>
    <i>
      <x v="410"/>
    </i>
    <i>
      <x v="480"/>
    </i>
    <i>
      <x v="412"/>
    </i>
    <i>
      <x v="389"/>
    </i>
    <i>
      <x v="413"/>
    </i>
    <i>
      <x v="482"/>
    </i>
    <i>
      <x v="323"/>
    </i>
    <i>
      <x v="483"/>
    </i>
    <i>
      <x v="543"/>
    </i>
    <i>
      <x v="484"/>
    </i>
    <i>
      <x v="545"/>
    </i>
    <i>
      <x v="341"/>
    </i>
    <i>
      <x v="290"/>
    </i>
    <i>
      <x v="486"/>
    </i>
    <i>
      <x v="549"/>
    </i>
    <i>
      <x v="391"/>
    </i>
    <i>
      <x v="419"/>
    </i>
    <i>
      <x v="392"/>
    </i>
    <i>
      <x v="553"/>
    </i>
    <i>
      <x v="342"/>
    </i>
    <i>
      <x v="358"/>
    </i>
    <i>
      <x v="490"/>
    </i>
    <i>
      <x v="557"/>
    </i>
    <i>
      <x v="343"/>
    </i>
    <i>
      <x v="559"/>
    </i>
    <i>
      <x v="492"/>
    </i>
    <i>
      <x v="561"/>
    </i>
    <i>
      <x v="344"/>
    </i>
    <i>
      <x v="422"/>
    </i>
    <i>
      <x v="494"/>
    </i>
    <i>
      <x v="359"/>
    </i>
    <i>
      <x v="495"/>
    </i>
    <i>
      <x v="299"/>
    </i>
    <i>
      <x v="496"/>
    </i>
    <i>
      <x v="569"/>
    </i>
    <i>
      <x v="345"/>
    </i>
    <i>
      <x v="571"/>
    </i>
    <i>
      <x v="296"/>
    </i>
    <i>
      <x v="499"/>
    </i>
    <i>
      <x v="429"/>
    </i>
    <i>
      <x v="430"/>
    </i>
    <i>
      <x v="23"/>
    </i>
    <i>
      <x v="212"/>
    </i>
    <i>
      <x v="49"/>
    </i>
    <i>
      <x v="118"/>
    </i>
    <i>
      <x v="228"/>
    </i>
    <i>
      <x v="10"/>
    </i>
    <i>
      <x v="260"/>
    </i>
    <i>
      <x v="120"/>
    </i>
    <i>
      <x v="204"/>
    </i>
    <i>
      <x v="121"/>
    </i>
    <i>
      <x v="220"/>
    </i>
    <i>
      <x v="122"/>
    </i>
    <i>
      <x v="236"/>
    </i>
    <i>
      <x v="64"/>
    </i>
    <i>
      <x v="5"/>
    </i>
    <i>
      <x v="124"/>
    </i>
    <i>
      <x v="268"/>
    </i>
    <i>
      <x v="54"/>
    </i>
    <i>
      <x v="284"/>
    </i>
    <i>
      <x v="126"/>
    </i>
    <i>
      <x v="92"/>
    </i>
    <i>
      <x v="127"/>
    </i>
    <i>
      <x v="95"/>
    </i>
    <i>
      <x v="128"/>
    </i>
    <i>
      <x v="97"/>
    </i>
    <i>
      <x v="26"/>
    </i>
    <i>
      <x v="3"/>
    </i>
    <i>
      <x v="11"/>
    </i>
    <i>
      <x v="21"/>
    </i>
    <i>
      <x v="67"/>
    </i>
    <i>
      <x v="248"/>
    </i>
    <i>
      <x v="68"/>
    </i>
    <i>
      <x v="256"/>
    </i>
    <i>
      <x v="12"/>
    </i>
    <i>
      <x v="9"/>
    </i>
    <i>
      <x v="70"/>
    </i>
    <i>
      <x v="112"/>
    </i>
    <i>
      <x v="71"/>
    </i>
    <i>
      <x v="62"/>
    </i>
    <i>
      <x v="72"/>
    </i>
    <i>
      <x v="202"/>
    </i>
    <i>
      <x v="137"/>
    </i>
    <i>
      <x v="18"/>
    </i>
    <i>
      <x v="138"/>
    </i>
    <i>
      <x v="210"/>
    </i>
    <i>
      <x v="139"/>
    </i>
    <i>
      <x v="19"/>
    </i>
    <i>
      <x v="140"/>
    </i>
    <i>
      <x v="37"/>
    </i>
    <i>
      <x v="141"/>
    </i>
    <i>
      <x v="222"/>
    </i>
    <i>
      <x v="55"/>
    </i>
    <i>
      <x v="40"/>
    </i>
    <i>
      <x/>
    </i>
    <i>
      <x v="99"/>
    </i>
    <i>
      <x v="2"/>
    </i>
    <i>
      <x v="234"/>
    </i>
    <i>
      <x v="145"/>
    </i>
    <i>
      <x v="102"/>
    </i>
    <i>
      <x v="28"/>
    </i>
    <i>
      <x v="242"/>
    </i>
    <i>
      <x v="75"/>
    </i>
    <i>
      <x v="246"/>
    </i>
    <i>
      <x v="29"/>
    </i>
    <i>
      <x v="250"/>
    </i>
    <i>
      <x v="149"/>
    </i>
    <i>
      <x v="46"/>
    </i>
    <i>
      <x v="8"/>
    </i>
    <i>
      <x v="258"/>
    </i>
    <i>
      <x v="151"/>
    </i>
    <i>
      <x v="110"/>
    </i>
    <i>
      <x v="152"/>
    </i>
    <i>
      <x v="266"/>
    </i>
    <i>
      <x v="77"/>
    </i>
    <i>
      <x v="270"/>
    </i>
    <i>
      <x v="154"/>
    </i>
    <i>
      <x v="274"/>
    </i>
    <i>
      <x v="155"/>
    </i>
    <i>
      <x v="278"/>
    </i>
    <i>
      <x v="78"/>
    </i>
    <i>
      <x v="282"/>
    </i>
    <i>
      <x v="57"/>
    </i>
    <i>
      <x v="116"/>
    </i>
    <i>
      <x v="158"/>
    </i>
    <i>
      <x v="17"/>
    </i>
    <i>
      <x v="159"/>
    </i>
    <i>
      <x v="205"/>
    </i>
    <i>
      <x v="160"/>
    </i>
    <i>
      <x v="207"/>
    </i>
    <i>
      <x v="161"/>
    </i>
    <i>
      <x v="93"/>
    </i>
    <i>
      <x v="162"/>
    </i>
    <i>
      <x v="211"/>
    </i>
    <i>
      <x v="163"/>
    </i>
    <i>
      <x v="213"/>
    </i>
    <i>
      <x v="164"/>
    </i>
    <i>
      <x v="215"/>
    </i>
    <i>
      <x v="165"/>
    </i>
    <i>
      <x v="96"/>
    </i>
    <i>
      <x v="31"/>
    </i>
    <i>
      <x v="219"/>
    </i>
    <i>
      <x v="167"/>
    </i>
    <i>
      <x v="38"/>
    </i>
    <i>
      <x v="14"/>
    </i>
    <i>
      <x v="223"/>
    </i>
    <i>
      <x v="52"/>
    </i>
    <i>
      <x v="225"/>
    </i>
    <i>
      <x v="170"/>
    </i>
    <i>
      <x v="41"/>
    </i>
    <i>
      <x v="171"/>
    </i>
    <i>
      <x v="98"/>
    </i>
    <i>
      <x v="32"/>
    </i>
    <i>
      <x v="42"/>
    </i>
    <i>
      <x v="81"/>
    </i>
    <i>
      <x v="101"/>
    </i>
    <i>
      <x v="82"/>
    </i>
    <i>
      <x v="43"/>
    </i>
    <i>
      <x v="175"/>
    </i>
    <i>
      <x v="237"/>
    </i>
    <i>
      <x v="176"/>
    </i>
    <i>
      <x v="103"/>
    </i>
    <i>
      <x v="177"/>
    </i>
    <i>
      <x v="22"/>
    </i>
    <i>
      <x v="83"/>
    </i>
    <i>
      <x v="243"/>
    </i>
    <i>
      <x v="33"/>
    </i>
    <i>
      <x v="245"/>
    </i>
    <i>
      <x v="34"/>
    </i>
    <i>
      <x v="247"/>
    </i>
    <i>
      <x v="181"/>
    </i>
    <i>
      <x v="249"/>
    </i>
    <i>
      <x v="58"/>
    </i>
    <i>
      <x v="60"/>
    </i>
    <i>
      <x v="183"/>
    </i>
    <i>
      <x v="253"/>
    </i>
    <i>
      <x v="85"/>
    </i>
    <i>
      <x v="24"/>
    </i>
    <i>
      <x v="185"/>
    </i>
    <i>
      <x v="1"/>
    </i>
    <i>
      <x v="186"/>
    </i>
    <i>
      <x v="109"/>
    </i>
    <i>
      <x v="187"/>
    </i>
    <i>
      <x v="261"/>
    </i>
    <i>
      <x v="188"/>
    </i>
    <i>
      <x v="48"/>
    </i>
    <i>
      <x v="86"/>
    </i>
    <i>
      <x v="265"/>
    </i>
    <i>
      <x v="190"/>
    </i>
    <i>
      <x v="267"/>
    </i>
    <i>
      <x v="191"/>
    </i>
    <i>
      <x v="269"/>
    </i>
    <i>
      <x v="4"/>
    </i>
    <i>
      <x v="271"/>
    </i>
    <i>
      <x v="193"/>
    </i>
    <i>
      <x v="273"/>
    </i>
    <i>
      <x v="194"/>
    </i>
    <i>
      <x v="275"/>
    </i>
    <i>
      <x v="16"/>
    </i>
    <i>
      <x v="113"/>
    </i>
    <i>
      <x v="196"/>
    </i>
    <i>
      <x v="279"/>
    </i>
    <i>
      <x v="36"/>
    </i>
    <i>
      <x v="115"/>
    </i>
    <i>
      <x v="53"/>
    </i>
    <i>
      <x v="51"/>
    </i>
    <i>
      <x v="199"/>
    </i>
    <i>
      <x v="285"/>
    </i>
    <i>
      <x v="89"/>
    </i>
    <i>
      <x v="117"/>
    </i>
    <i>
      <x v="201"/>
    </i>
    <i t="grand">
      <x/>
    </i>
  </rowItems>
  <colItems count="1">
    <i/>
  </colItems>
  <dataFields count="1">
    <dataField name="Count of GrLivAre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23:F29" firstHeaderRow="1" firstDataRow="1" firstDataCol="1"/>
  <pivotFields count="2">
    <pivotField axis="axisRow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/>
    </i>
    <i>
      <x v="4"/>
    </i>
    <i>
      <x v="2"/>
    </i>
    <i>
      <x v="1"/>
    </i>
    <i>
      <x v="3"/>
    </i>
    <i t="grand">
      <x/>
    </i>
  </rowItems>
  <colItems count="1">
    <i/>
  </colItems>
  <dataFields count="1">
    <dataField name="Average of Tot Sales Prices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5:I16" firstHeaderRow="1" firstDataRow="1" firstDataCol="1"/>
  <pivotFields count="16">
    <pivotField axis="axisRow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SalePrice" fld="15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4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6:H637" firstHeaderRow="1" firstDataRow="1" firstDataCol="1" rowPageCount="1" colPageCount="1"/>
  <pivotFields count="2">
    <pivotField axis="axisPage" showAll="0">
      <items count="3">
        <item x="1"/>
        <item x="0"/>
        <item t="default"/>
      </items>
    </pivotField>
    <pivotField axis="axisRow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"/>
  </rowFields>
  <rowItems count="631">
    <i>
      <x v="5"/>
    </i>
    <i>
      <x v="10"/>
    </i>
    <i>
      <x v="12"/>
    </i>
    <i>
      <x v="13"/>
    </i>
    <i>
      <x v="14"/>
    </i>
    <i>
      <x v="15"/>
    </i>
    <i>
      <x v="16"/>
    </i>
    <i>
      <x v="20"/>
    </i>
    <i>
      <x v="21"/>
    </i>
    <i>
      <x v="23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3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</rowItems>
  <colItems count="1">
    <i/>
  </colItems>
  <pageFields count="1">
    <pageField fld="0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27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K6:K87" firstHeaderRow="1" firstDataRow="1" firstDataCol="1" rowPageCount="1" colPageCount="1"/>
  <pivotFields count="2">
    <pivotField axis="axisPage" showAll="0">
      <items count="3">
        <item x="1"/>
        <item x="0"/>
        <item t="default"/>
      </items>
    </pivotField>
    <pivotField axis="axisRow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"/>
  </rowFields>
  <rowItems count="81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5"/>
    </i>
    <i>
      <x v="17"/>
    </i>
    <i>
      <x v="18"/>
    </i>
    <i>
      <x v="19"/>
    </i>
    <i>
      <x v="22"/>
    </i>
    <i>
      <x v="24"/>
    </i>
    <i>
      <x v="25"/>
    </i>
    <i>
      <x v="28"/>
    </i>
    <i>
      <x v="29"/>
    </i>
    <i>
      <x v="31"/>
    </i>
    <i>
      <x v="33"/>
    </i>
    <i>
      <x v="35"/>
    </i>
    <i>
      <x v="36"/>
    </i>
    <i>
      <x v="38"/>
    </i>
    <i>
      <x v="42"/>
    </i>
    <i>
      <x v="43"/>
    </i>
    <i>
      <x v="44"/>
    </i>
    <i>
      <x v="48"/>
    </i>
    <i>
      <x v="49"/>
    </i>
    <i>
      <x v="50"/>
    </i>
    <i>
      <x v="54"/>
    </i>
    <i>
      <x v="55"/>
    </i>
    <i>
      <x v="56"/>
    </i>
    <i>
      <x v="57"/>
    </i>
    <i>
      <x v="60"/>
    </i>
    <i>
      <x v="61"/>
    </i>
    <i>
      <x v="64"/>
    </i>
    <i>
      <x v="69"/>
    </i>
    <i>
      <x v="70"/>
    </i>
    <i>
      <x v="72"/>
    </i>
    <i>
      <x v="76"/>
    </i>
    <i>
      <x v="82"/>
    </i>
    <i>
      <x v="83"/>
    </i>
    <i>
      <x v="84"/>
    </i>
    <i>
      <x v="85"/>
    </i>
    <i>
      <x v="86"/>
    </i>
    <i>
      <x v="87"/>
    </i>
    <i>
      <x v="95"/>
    </i>
    <i>
      <x v="97"/>
    </i>
    <i>
      <x v="101"/>
    </i>
    <i>
      <x v="105"/>
    </i>
    <i>
      <x v="106"/>
    </i>
    <i>
      <x v="113"/>
    </i>
    <i>
      <x v="115"/>
    </i>
    <i>
      <x v="125"/>
    </i>
    <i>
      <x v="128"/>
    </i>
    <i>
      <x v="137"/>
    </i>
    <i>
      <x v="139"/>
    </i>
    <i>
      <x v="144"/>
    </i>
    <i>
      <x v="149"/>
    </i>
    <i>
      <x v="150"/>
    </i>
    <i>
      <x v="152"/>
    </i>
    <i>
      <x v="157"/>
    </i>
    <i>
      <x v="164"/>
    </i>
    <i>
      <x v="171"/>
    </i>
    <i>
      <x v="174"/>
    </i>
    <i>
      <x v="176"/>
    </i>
    <i>
      <x v="177"/>
    </i>
    <i>
      <x v="180"/>
    </i>
    <i>
      <x v="183"/>
    </i>
    <i>
      <x v="194"/>
    </i>
    <i>
      <x v="196"/>
    </i>
    <i>
      <x v="212"/>
    </i>
    <i>
      <x v="265"/>
    </i>
    <i>
      <x v="273"/>
    </i>
    <i>
      <x v="290"/>
    </i>
    <i>
      <x v="404"/>
    </i>
    <i>
      <x v="424"/>
    </i>
    <i>
      <x v="473"/>
    </i>
    <i>
      <x v="525"/>
    </i>
  </rowItems>
  <colItems count="1">
    <i/>
  </colItems>
  <pageFields count="1">
    <pageField fld="0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zoomScale="85" zoomScaleNormal="85" workbookViewId="0">
      <selection activeCell="B7" sqref="B7"/>
    </sheetView>
  </sheetViews>
  <sheetFormatPr defaultRowHeight="14.5" x14ac:dyDescent="0.35"/>
  <cols>
    <col min="13" max="13" width="12.6328125" customWidth="1"/>
  </cols>
  <sheetData>
    <row r="1" spans="1:4" x14ac:dyDescent="0.35">
      <c r="A1" s="8" t="s">
        <v>275</v>
      </c>
      <c r="B1" s="8"/>
      <c r="C1" s="8"/>
      <c r="D1" s="8"/>
    </row>
    <row r="4" spans="1:4" x14ac:dyDescent="0.35">
      <c r="A4" t="s">
        <v>339</v>
      </c>
    </row>
    <row r="5" spans="1:4" x14ac:dyDescent="0.35">
      <c r="A5" t="s">
        <v>340</v>
      </c>
    </row>
    <row r="6" spans="1:4" x14ac:dyDescent="0.35">
      <c r="A6" t="s">
        <v>341</v>
      </c>
    </row>
    <row r="7" spans="1:4" x14ac:dyDescent="0.35">
      <c r="A7" t="s">
        <v>342</v>
      </c>
    </row>
    <row r="8" spans="1:4" x14ac:dyDescent="0.35">
      <c r="A8" t="s">
        <v>343</v>
      </c>
    </row>
    <row r="9" spans="1:4" x14ac:dyDescent="0.35">
      <c r="A9" t="s">
        <v>344</v>
      </c>
    </row>
    <row r="10" spans="1:4" x14ac:dyDescent="0.35">
      <c r="A10" t="s">
        <v>348</v>
      </c>
    </row>
    <row r="11" spans="1:4" x14ac:dyDescent="0.35">
      <c r="A11" t="s">
        <v>347</v>
      </c>
    </row>
    <row r="12" spans="1:4" x14ac:dyDescent="0.35">
      <c r="A12" t="s">
        <v>346</v>
      </c>
    </row>
    <row r="13" spans="1:4" x14ac:dyDescent="0.35">
      <c r="A13" t="s">
        <v>345</v>
      </c>
    </row>
    <row r="15" spans="1:4" x14ac:dyDescent="0.35">
      <c r="A15" s="8" t="s">
        <v>278</v>
      </c>
    </row>
    <row r="16" spans="1:4" x14ac:dyDescent="0.35">
      <c r="A16" t="s">
        <v>279</v>
      </c>
    </row>
    <row r="17" spans="1:1" x14ac:dyDescent="0.35">
      <c r="A17" t="s">
        <v>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461"/>
  <sheetViews>
    <sheetView topLeftCell="B1" zoomScale="106" workbookViewId="0">
      <selection activeCell="T1" sqref="T1"/>
    </sheetView>
  </sheetViews>
  <sheetFormatPr defaultRowHeight="14.5" x14ac:dyDescent="0.35"/>
  <sheetData>
    <row r="1" spans="1: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P1463"/>
  <sheetViews>
    <sheetView tabSelected="1" topLeftCell="B1" zoomScale="85" zoomScaleNormal="85" workbookViewId="0">
      <selection activeCell="L3" sqref="L3"/>
    </sheetView>
  </sheetViews>
  <sheetFormatPr defaultRowHeight="14.5" x14ac:dyDescent="0.35"/>
  <cols>
    <col min="2" max="2" width="11.08984375" bestFit="1" customWidth="1"/>
    <col min="7" max="7" width="8.7265625" customWidth="1"/>
  </cols>
  <sheetData>
    <row r="3" spans="1:16" x14ac:dyDescent="0.35">
      <c r="A3" s="8" t="s">
        <v>17</v>
      </c>
      <c r="B3" s="8" t="s">
        <v>18</v>
      </c>
      <c r="C3" s="8" t="s">
        <v>40</v>
      </c>
      <c r="D3" s="8" t="s">
        <v>41</v>
      </c>
      <c r="E3" s="8" t="s">
        <v>43</v>
      </c>
      <c r="F3" s="8" t="s">
        <v>44</v>
      </c>
      <c r="G3" s="8" t="s">
        <v>47</v>
      </c>
      <c r="H3" s="8" t="s">
        <v>48</v>
      </c>
      <c r="I3" s="8" t="s">
        <v>49</v>
      </c>
      <c r="J3" s="8" t="s">
        <v>50</v>
      </c>
      <c r="K3" s="8" t="s">
        <v>51</v>
      </c>
      <c r="L3" s="8" t="s">
        <v>52</v>
      </c>
      <c r="M3" s="8" t="s">
        <v>53</v>
      </c>
      <c r="N3" s="8" t="s">
        <v>61</v>
      </c>
      <c r="O3" s="8" t="s">
        <v>62</v>
      </c>
      <c r="P3" s="8" t="s">
        <v>80</v>
      </c>
    </row>
    <row r="4" spans="1:16" x14ac:dyDescent="0.35">
      <c r="A4">
        <v>7</v>
      </c>
      <c r="B4">
        <v>5</v>
      </c>
      <c r="C4" t="s">
        <v>104</v>
      </c>
      <c r="D4" t="s">
        <v>105</v>
      </c>
      <c r="E4">
        <v>856</v>
      </c>
      <c r="F4">
        <v>854</v>
      </c>
      <c r="G4">
        <v>1</v>
      </c>
      <c r="H4">
        <v>0</v>
      </c>
      <c r="I4">
        <v>2</v>
      </c>
      <c r="J4">
        <v>1</v>
      </c>
      <c r="K4">
        <v>3</v>
      </c>
      <c r="L4">
        <v>1</v>
      </c>
      <c r="M4" t="s">
        <v>97</v>
      </c>
      <c r="N4">
        <v>2</v>
      </c>
      <c r="O4">
        <v>548</v>
      </c>
      <c r="P4">
        <v>208500</v>
      </c>
    </row>
    <row r="5" spans="1:16" x14ac:dyDescent="0.35">
      <c r="A5">
        <v>6</v>
      </c>
      <c r="B5">
        <v>8</v>
      </c>
      <c r="C5" t="s">
        <v>104</v>
      </c>
      <c r="D5" t="s">
        <v>105</v>
      </c>
      <c r="E5">
        <v>1262</v>
      </c>
      <c r="F5">
        <v>0</v>
      </c>
      <c r="G5">
        <v>0</v>
      </c>
      <c r="H5">
        <v>1</v>
      </c>
      <c r="I5">
        <v>2</v>
      </c>
      <c r="J5">
        <v>0</v>
      </c>
      <c r="K5">
        <v>3</v>
      </c>
      <c r="L5">
        <v>1</v>
      </c>
      <c r="M5" t="s">
        <v>98</v>
      </c>
      <c r="N5">
        <v>2</v>
      </c>
      <c r="O5">
        <v>460</v>
      </c>
      <c r="P5">
        <v>181500</v>
      </c>
    </row>
    <row r="6" spans="1:16" x14ac:dyDescent="0.35">
      <c r="A6">
        <v>7</v>
      </c>
      <c r="B6">
        <v>5</v>
      </c>
      <c r="C6" t="s">
        <v>104</v>
      </c>
      <c r="D6" t="s">
        <v>105</v>
      </c>
      <c r="E6">
        <v>920</v>
      </c>
      <c r="F6">
        <v>866</v>
      </c>
      <c r="G6">
        <v>1</v>
      </c>
      <c r="H6">
        <v>0</v>
      </c>
      <c r="I6">
        <v>2</v>
      </c>
      <c r="J6">
        <v>1</v>
      </c>
      <c r="K6">
        <v>3</v>
      </c>
      <c r="L6">
        <v>1</v>
      </c>
      <c r="M6" t="s">
        <v>97</v>
      </c>
      <c r="N6">
        <v>2</v>
      </c>
      <c r="O6">
        <v>608</v>
      </c>
      <c r="P6">
        <v>223500</v>
      </c>
    </row>
    <row r="7" spans="1:16" x14ac:dyDescent="0.35">
      <c r="A7">
        <v>7</v>
      </c>
      <c r="B7">
        <v>5</v>
      </c>
      <c r="C7" t="s">
        <v>97</v>
      </c>
      <c r="D7" t="s">
        <v>105</v>
      </c>
      <c r="E7">
        <v>961</v>
      </c>
      <c r="F7">
        <v>756</v>
      </c>
      <c r="G7">
        <v>1</v>
      </c>
      <c r="H7">
        <v>0</v>
      </c>
      <c r="I7">
        <v>1</v>
      </c>
      <c r="J7">
        <v>0</v>
      </c>
      <c r="K7">
        <v>3</v>
      </c>
      <c r="L7">
        <v>1</v>
      </c>
      <c r="M7" t="s">
        <v>97</v>
      </c>
      <c r="N7">
        <v>3</v>
      </c>
      <c r="O7">
        <v>642</v>
      </c>
      <c r="P7">
        <v>140000</v>
      </c>
    </row>
    <row r="8" spans="1:16" x14ac:dyDescent="0.35">
      <c r="A8">
        <v>8</v>
      </c>
      <c r="B8">
        <v>5</v>
      </c>
      <c r="C8" t="s">
        <v>104</v>
      </c>
      <c r="D8" t="s">
        <v>105</v>
      </c>
      <c r="E8">
        <v>1145</v>
      </c>
      <c r="F8">
        <v>1053</v>
      </c>
      <c r="G8">
        <v>1</v>
      </c>
      <c r="H8">
        <v>0</v>
      </c>
      <c r="I8">
        <v>2</v>
      </c>
      <c r="J8">
        <v>1</v>
      </c>
      <c r="K8">
        <v>4</v>
      </c>
      <c r="L8">
        <v>1</v>
      </c>
      <c r="M8" t="s">
        <v>97</v>
      </c>
      <c r="N8">
        <v>3</v>
      </c>
      <c r="O8">
        <v>836</v>
      </c>
      <c r="P8">
        <v>250000</v>
      </c>
    </row>
    <row r="9" spans="1:16" x14ac:dyDescent="0.35">
      <c r="A9">
        <v>5</v>
      </c>
      <c r="B9">
        <v>5</v>
      </c>
      <c r="C9" t="s">
        <v>104</v>
      </c>
      <c r="D9" t="s">
        <v>105</v>
      </c>
      <c r="E9">
        <v>796</v>
      </c>
      <c r="F9">
        <v>566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 t="s">
        <v>98</v>
      </c>
      <c r="N9">
        <v>2</v>
      </c>
      <c r="O9">
        <v>480</v>
      </c>
      <c r="P9">
        <v>143000</v>
      </c>
    </row>
    <row r="10" spans="1:16" x14ac:dyDescent="0.35">
      <c r="A10">
        <v>8</v>
      </c>
      <c r="B10">
        <v>5</v>
      </c>
      <c r="C10" t="s">
        <v>104</v>
      </c>
      <c r="D10" t="s">
        <v>105</v>
      </c>
      <c r="E10">
        <v>1694</v>
      </c>
      <c r="F10">
        <v>0</v>
      </c>
      <c r="G10">
        <v>1</v>
      </c>
      <c r="H10">
        <v>0</v>
      </c>
      <c r="I10">
        <v>2</v>
      </c>
      <c r="J10">
        <v>0</v>
      </c>
      <c r="K10">
        <v>3</v>
      </c>
      <c r="L10">
        <v>1</v>
      </c>
      <c r="M10" t="s">
        <v>97</v>
      </c>
      <c r="N10">
        <v>2</v>
      </c>
      <c r="O10">
        <v>636</v>
      </c>
      <c r="P10">
        <v>307000</v>
      </c>
    </row>
    <row r="11" spans="1:16" x14ac:dyDescent="0.35">
      <c r="A11">
        <v>7</v>
      </c>
      <c r="B11">
        <v>6</v>
      </c>
      <c r="C11" t="s">
        <v>104</v>
      </c>
      <c r="D11" t="s">
        <v>105</v>
      </c>
      <c r="E11">
        <v>1107</v>
      </c>
      <c r="F11">
        <v>983</v>
      </c>
      <c r="G11">
        <v>1</v>
      </c>
      <c r="H11">
        <v>0</v>
      </c>
      <c r="I11">
        <v>2</v>
      </c>
      <c r="J11">
        <v>1</v>
      </c>
      <c r="K11">
        <v>3</v>
      </c>
      <c r="L11">
        <v>1</v>
      </c>
      <c r="M11" t="s">
        <v>98</v>
      </c>
      <c r="N11">
        <v>2</v>
      </c>
      <c r="O11">
        <v>484</v>
      </c>
      <c r="P11">
        <v>200000</v>
      </c>
    </row>
    <row r="12" spans="1:16" x14ac:dyDescent="0.35">
      <c r="A12">
        <v>7</v>
      </c>
      <c r="B12">
        <v>5</v>
      </c>
      <c r="C12" t="s">
        <v>97</v>
      </c>
      <c r="D12" t="s">
        <v>105</v>
      </c>
      <c r="E12">
        <v>1022</v>
      </c>
      <c r="F12">
        <v>752</v>
      </c>
      <c r="G12">
        <v>0</v>
      </c>
      <c r="H12">
        <v>0</v>
      </c>
      <c r="I12">
        <v>2</v>
      </c>
      <c r="J12">
        <v>0</v>
      </c>
      <c r="K12">
        <v>2</v>
      </c>
      <c r="L12">
        <v>2</v>
      </c>
      <c r="M12" t="s">
        <v>98</v>
      </c>
      <c r="N12">
        <v>2</v>
      </c>
      <c r="O12">
        <v>468</v>
      </c>
      <c r="P12">
        <v>129900</v>
      </c>
    </row>
    <row r="13" spans="1:16" x14ac:dyDescent="0.35">
      <c r="A13">
        <v>5</v>
      </c>
      <c r="B13">
        <v>6</v>
      </c>
      <c r="C13" t="s">
        <v>104</v>
      </c>
      <c r="D13" t="s">
        <v>105</v>
      </c>
      <c r="E13">
        <v>1077</v>
      </c>
      <c r="F13">
        <v>0</v>
      </c>
      <c r="G13">
        <v>1</v>
      </c>
      <c r="H13">
        <v>0</v>
      </c>
      <c r="I13">
        <v>1</v>
      </c>
      <c r="J13">
        <v>0</v>
      </c>
      <c r="K13">
        <v>2</v>
      </c>
      <c r="L13">
        <v>2</v>
      </c>
      <c r="M13" t="s">
        <v>98</v>
      </c>
      <c r="N13">
        <v>1</v>
      </c>
      <c r="O13">
        <v>205</v>
      </c>
      <c r="P13">
        <v>118000</v>
      </c>
    </row>
    <row r="14" spans="1:16" x14ac:dyDescent="0.35">
      <c r="A14">
        <v>5</v>
      </c>
      <c r="B14">
        <v>5</v>
      </c>
      <c r="C14" t="s">
        <v>104</v>
      </c>
      <c r="D14" t="s">
        <v>105</v>
      </c>
      <c r="E14">
        <v>1040</v>
      </c>
      <c r="F14">
        <v>0</v>
      </c>
      <c r="G14">
        <v>1</v>
      </c>
      <c r="H14">
        <v>0</v>
      </c>
      <c r="I14">
        <v>1</v>
      </c>
      <c r="J14">
        <v>0</v>
      </c>
      <c r="K14">
        <v>3</v>
      </c>
      <c r="L14">
        <v>1</v>
      </c>
      <c r="M14" t="s">
        <v>98</v>
      </c>
      <c r="N14">
        <v>1</v>
      </c>
      <c r="O14">
        <v>384</v>
      </c>
      <c r="P14">
        <v>129500</v>
      </c>
    </row>
    <row r="15" spans="1:16" x14ac:dyDescent="0.35">
      <c r="A15">
        <v>9</v>
      </c>
      <c r="B15">
        <v>5</v>
      </c>
      <c r="C15" t="s">
        <v>104</v>
      </c>
      <c r="D15" t="s">
        <v>105</v>
      </c>
      <c r="E15">
        <v>1182</v>
      </c>
      <c r="F15">
        <v>1142</v>
      </c>
      <c r="G15">
        <v>1</v>
      </c>
      <c r="H15">
        <v>0</v>
      </c>
      <c r="I15">
        <v>3</v>
      </c>
      <c r="J15">
        <v>0</v>
      </c>
      <c r="K15">
        <v>4</v>
      </c>
      <c r="L15">
        <v>1</v>
      </c>
      <c r="M15" t="s">
        <v>104</v>
      </c>
      <c r="N15">
        <v>3</v>
      </c>
      <c r="O15">
        <v>736</v>
      </c>
      <c r="P15">
        <v>345000</v>
      </c>
    </row>
    <row r="16" spans="1:16" x14ac:dyDescent="0.35">
      <c r="A16">
        <v>5</v>
      </c>
      <c r="B16">
        <v>6</v>
      </c>
      <c r="C16" t="s">
        <v>98</v>
      </c>
      <c r="D16" t="s">
        <v>105</v>
      </c>
      <c r="E16">
        <v>912</v>
      </c>
      <c r="F16">
        <v>0</v>
      </c>
      <c r="G16">
        <v>1</v>
      </c>
      <c r="H16">
        <v>0</v>
      </c>
      <c r="I16">
        <v>1</v>
      </c>
      <c r="J16">
        <v>0</v>
      </c>
      <c r="K16">
        <v>2</v>
      </c>
      <c r="L16">
        <v>1</v>
      </c>
      <c r="M16" t="s">
        <v>98</v>
      </c>
      <c r="N16">
        <v>1</v>
      </c>
      <c r="O16">
        <v>352</v>
      </c>
      <c r="P16">
        <v>144000</v>
      </c>
    </row>
    <row r="17" spans="1:16" x14ac:dyDescent="0.35">
      <c r="A17">
        <v>7</v>
      </c>
      <c r="B17">
        <v>5</v>
      </c>
      <c r="C17" t="s">
        <v>104</v>
      </c>
      <c r="D17" t="s">
        <v>105</v>
      </c>
      <c r="E17">
        <v>1494</v>
      </c>
      <c r="F17">
        <v>0</v>
      </c>
      <c r="G17">
        <v>0</v>
      </c>
      <c r="H17">
        <v>0</v>
      </c>
      <c r="I17">
        <v>2</v>
      </c>
      <c r="J17">
        <v>0</v>
      </c>
      <c r="K17">
        <v>3</v>
      </c>
      <c r="L17">
        <v>1</v>
      </c>
      <c r="M17" t="s">
        <v>97</v>
      </c>
      <c r="N17">
        <v>3</v>
      </c>
      <c r="O17">
        <v>840</v>
      </c>
      <c r="P17">
        <v>279500</v>
      </c>
    </row>
    <row r="18" spans="1:16" x14ac:dyDescent="0.35">
      <c r="A18">
        <v>6</v>
      </c>
      <c r="B18">
        <v>5</v>
      </c>
      <c r="C18" t="s">
        <v>98</v>
      </c>
      <c r="D18" t="s">
        <v>105</v>
      </c>
      <c r="E18">
        <v>1253</v>
      </c>
      <c r="F18">
        <v>0</v>
      </c>
      <c r="G18">
        <v>1</v>
      </c>
      <c r="H18">
        <v>0</v>
      </c>
      <c r="I18">
        <v>1</v>
      </c>
      <c r="J18">
        <v>1</v>
      </c>
      <c r="K18">
        <v>2</v>
      </c>
      <c r="L18">
        <v>1</v>
      </c>
      <c r="M18" t="s">
        <v>98</v>
      </c>
      <c r="N18">
        <v>1</v>
      </c>
      <c r="O18">
        <v>352</v>
      </c>
      <c r="P18">
        <v>157000</v>
      </c>
    </row>
    <row r="19" spans="1:16" x14ac:dyDescent="0.35">
      <c r="A19">
        <v>7</v>
      </c>
      <c r="B19">
        <v>8</v>
      </c>
      <c r="C19" t="s">
        <v>104</v>
      </c>
      <c r="D19" t="s">
        <v>105</v>
      </c>
      <c r="E19">
        <v>854</v>
      </c>
      <c r="F19">
        <v>0</v>
      </c>
      <c r="G19">
        <v>0</v>
      </c>
      <c r="H19">
        <v>0</v>
      </c>
      <c r="I19">
        <v>1</v>
      </c>
      <c r="J19">
        <v>0</v>
      </c>
      <c r="K19">
        <v>2</v>
      </c>
      <c r="L19">
        <v>1</v>
      </c>
      <c r="M19" t="s">
        <v>98</v>
      </c>
      <c r="N19">
        <v>2</v>
      </c>
      <c r="O19">
        <v>576</v>
      </c>
      <c r="P19">
        <v>132000</v>
      </c>
    </row>
    <row r="20" spans="1:16" x14ac:dyDescent="0.35">
      <c r="A20">
        <v>6</v>
      </c>
      <c r="B20">
        <v>7</v>
      </c>
      <c r="C20" t="s">
        <v>104</v>
      </c>
      <c r="D20" t="s">
        <v>105</v>
      </c>
      <c r="E20">
        <v>1004</v>
      </c>
      <c r="F20">
        <v>0</v>
      </c>
      <c r="G20">
        <v>1</v>
      </c>
      <c r="H20">
        <v>0</v>
      </c>
      <c r="I20">
        <v>1</v>
      </c>
      <c r="J20">
        <v>0</v>
      </c>
      <c r="K20">
        <v>2</v>
      </c>
      <c r="L20">
        <v>1</v>
      </c>
      <c r="M20" t="s">
        <v>98</v>
      </c>
      <c r="N20">
        <v>2</v>
      </c>
      <c r="O20">
        <v>480</v>
      </c>
      <c r="P20">
        <v>149000</v>
      </c>
    </row>
    <row r="21" spans="1:16" x14ac:dyDescent="0.35">
      <c r="A21">
        <v>4</v>
      </c>
      <c r="B21">
        <v>5</v>
      </c>
      <c r="C21" t="s">
        <v>98</v>
      </c>
      <c r="D21" t="s">
        <v>105</v>
      </c>
      <c r="E21">
        <v>1296</v>
      </c>
      <c r="F21">
        <v>0</v>
      </c>
      <c r="G21">
        <v>0</v>
      </c>
      <c r="H21">
        <v>0</v>
      </c>
      <c r="I21">
        <v>2</v>
      </c>
      <c r="J21">
        <v>0</v>
      </c>
      <c r="K21">
        <v>2</v>
      </c>
      <c r="L21">
        <v>2</v>
      </c>
      <c r="M21" t="s">
        <v>98</v>
      </c>
      <c r="N21">
        <v>2</v>
      </c>
      <c r="O21">
        <v>516</v>
      </c>
      <c r="P21">
        <v>90000</v>
      </c>
    </row>
    <row r="22" spans="1:16" x14ac:dyDescent="0.35">
      <c r="A22">
        <v>5</v>
      </c>
      <c r="B22">
        <v>5</v>
      </c>
      <c r="C22" t="s">
        <v>104</v>
      </c>
      <c r="D22" t="s">
        <v>105</v>
      </c>
      <c r="E22">
        <v>1114</v>
      </c>
      <c r="F22">
        <v>0</v>
      </c>
      <c r="G22">
        <v>1</v>
      </c>
      <c r="H22">
        <v>0</v>
      </c>
      <c r="I22">
        <v>1</v>
      </c>
      <c r="J22">
        <v>1</v>
      </c>
      <c r="K22">
        <v>3</v>
      </c>
      <c r="L22">
        <v>1</v>
      </c>
      <c r="M22" t="s">
        <v>97</v>
      </c>
      <c r="N22">
        <v>2</v>
      </c>
      <c r="O22">
        <v>576</v>
      </c>
      <c r="P22">
        <v>159000</v>
      </c>
    </row>
    <row r="23" spans="1:16" x14ac:dyDescent="0.35">
      <c r="A23">
        <v>5</v>
      </c>
      <c r="B23">
        <v>6</v>
      </c>
      <c r="C23" t="s">
        <v>98</v>
      </c>
      <c r="D23" t="s">
        <v>105</v>
      </c>
      <c r="E23">
        <v>1339</v>
      </c>
      <c r="F23">
        <v>0</v>
      </c>
      <c r="G23">
        <v>0</v>
      </c>
      <c r="H23">
        <v>0</v>
      </c>
      <c r="I23">
        <v>1</v>
      </c>
      <c r="J23">
        <v>0</v>
      </c>
      <c r="K23">
        <v>3</v>
      </c>
      <c r="L23">
        <v>1</v>
      </c>
      <c r="M23" t="s">
        <v>98</v>
      </c>
      <c r="N23">
        <v>1</v>
      </c>
      <c r="O23">
        <v>294</v>
      </c>
      <c r="P23">
        <v>139000</v>
      </c>
    </row>
    <row r="24" spans="1:16" x14ac:dyDescent="0.35">
      <c r="A24">
        <v>8</v>
      </c>
      <c r="B24">
        <v>5</v>
      </c>
      <c r="C24" t="s">
        <v>104</v>
      </c>
      <c r="D24" t="s">
        <v>105</v>
      </c>
      <c r="E24">
        <v>1158</v>
      </c>
      <c r="F24">
        <v>1218</v>
      </c>
      <c r="G24">
        <v>0</v>
      </c>
      <c r="H24">
        <v>0</v>
      </c>
      <c r="I24">
        <v>3</v>
      </c>
      <c r="J24">
        <v>1</v>
      </c>
      <c r="K24">
        <v>4</v>
      </c>
      <c r="L24">
        <v>1</v>
      </c>
      <c r="M24" t="s">
        <v>97</v>
      </c>
      <c r="N24">
        <v>3</v>
      </c>
      <c r="O24">
        <v>853</v>
      </c>
      <c r="P24">
        <v>325300</v>
      </c>
    </row>
    <row r="25" spans="1:16" x14ac:dyDescent="0.35">
      <c r="A25">
        <v>7</v>
      </c>
      <c r="B25">
        <v>7</v>
      </c>
      <c r="C25" t="s">
        <v>104</v>
      </c>
      <c r="D25" t="s">
        <v>105</v>
      </c>
      <c r="E25">
        <v>1108</v>
      </c>
      <c r="F25">
        <v>0</v>
      </c>
      <c r="G25">
        <v>0</v>
      </c>
      <c r="H25">
        <v>0</v>
      </c>
      <c r="I25">
        <v>1</v>
      </c>
      <c r="J25">
        <v>0</v>
      </c>
      <c r="K25">
        <v>3</v>
      </c>
      <c r="L25">
        <v>1</v>
      </c>
      <c r="M25" t="s">
        <v>97</v>
      </c>
      <c r="N25">
        <v>1</v>
      </c>
      <c r="O25">
        <v>280</v>
      </c>
      <c r="P25">
        <v>139400</v>
      </c>
    </row>
    <row r="26" spans="1:16" x14ac:dyDescent="0.35">
      <c r="A26">
        <v>8</v>
      </c>
      <c r="B26">
        <v>5</v>
      </c>
      <c r="C26" t="s">
        <v>104</v>
      </c>
      <c r="D26" t="s">
        <v>105</v>
      </c>
      <c r="E26">
        <v>1795</v>
      </c>
      <c r="F26">
        <v>0</v>
      </c>
      <c r="G26">
        <v>0</v>
      </c>
      <c r="H26">
        <v>0</v>
      </c>
      <c r="I26">
        <v>2</v>
      </c>
      <c r="J26">
        <v>0</v>
      </c>
      <c r="K26">
        <v>3</v>
      </c>
      <c r="L26">
        <v>1</v>
      </c>
      <c r="M26" t="s">
        <v>97</v>
      </c>
      <c r="N26">
        <v>2</v>
      </c>
      <c r="O26">
        <v>534</v>
      </c>
      <c r="P26">
        <v>230000</v>
      </c>
    </row>
    <row r="27" spans="1:16" x14ac:dyDescent="0.35">
      <c r="A27">
        <v>5</v>
      </c>
      <c r="B27">
        <v>7</v>
      </c>
      <c r="C27" t="s">
        <v>98</v>
      </c>
      <c r="D27" t="s">
        <v>105</v>
      </c>
      <c r="E27">
        <v>1060</v>
      </c>
      <c r="F27">
        <v>0</v>
      </c>
      <c r="G27">
        <v>1</v>
      </c>
      <c r="H27">
        <v>0</v>
      </c>
      <c r="I27">
        <v>1</v>
      </c>
      <c r="J27">
        <v>0</v>
      </c>
      <c r="K27">
        <v>3</v>
      </c>
      <c r="L27">
        <v>1</v>
      </c>
      <c r="M27" t="s">
        <v>98</v>
      </c>
      <c r="N27">
        <v>2</v>
      </c>
      <c r="O27">
        <v>572</v>
      </c>
      <c r="P27">
        <v>129900</v>
      </c>
    </row>
    <row r="28" spans="1:16" x14ac:dyDescent="0.35">
      <c r="A28">
        <v>5</v>
      </c>
      <c r="B28">
        <v>8</v>
      </c>
      <c r="C28" t="s">
        <v>104</v>
      </c>
      <c r="D28" t="s">
        <v>105</v>
      </c>
      <c r="E28">
        <v>1060</v>
      </c>
      <c r="F28">
        <v>0</v>
      </c>
      <c r="G28">
        <v>1</v>
      </c>
      <c r="H28">
        <v>0</v>
      </c>
      <c r="I28">
        <v>1</v>
      </c>
      <c r="J28">
        <v>0</v>
      </c>
      <c r="K28">
        <v>3</v>
      </c>
      <c r="L28">
        <v>1</v>
      </c>
      <c r="M28" t="s">
        <v>97</v>
      </c>
      <c r="N28">
        <v>1</v>
      </c>
      <c r="O28">
        <v>270</v>
      </c>
      <c r="P28">
        <v>154000</v>
      </c>
    </row>
    <row r="29" spans="1:16" x14ac:dyDescent="0.35">
      <c r="A29">
        <v>8</v>
      </c>
      <c r="B29">
        <v>5</v>
      </c>
      <c r="C29" t="s">
        <v>104</v>
      </c>
      <c r="D29" t="s">
        <v>105</v>
      </c>
      <c r="E29">
        <v>1600</v>
      </c>
      <c r="F29">
        <v>0</v>
      </c>
      <c r="G29">
        <v>0</v>
      </c>
      <c r="H29">
        <v>0</v>
      </c>
      <c r="I29">
        <v>2</v>
      </c>
      <c r="J29">
        <v>0</v>
      </c>
      <c r="K29">
        <v>3</v>
      </c>
      <c r="L29">
        <v>1</v>
      </c>
      <c r="M29" t="s">
        <v>97</v>
      </c>
      <c r="N29">
        <v>3</v>
      </c>
      <c r="O29">
        <v>890</v>
      </c>
      <c r="P29">
        <v>256300</v>
      </c>
    </row>
    <row r="30" spans="1:16" x14ac:dyDescent="0.35">
      <c r="A30">
        <v>5</v>
      </c>
      <c r="B30">
        <v>7</v>
      </c>
      <c r="C30" t="s">
        <v>98</v>
      </c>
      <c r="D30" t="s">
        <v>105</v>
      </c>
      <c r="E30">
        <v>900</v>
      </c>
      <c r="F30">
        <v>0</v>
      </c>
      <c r="G30">
        <v>0</v>
      </c>
      <c r="H30">
        <v>1</v>
      </c>
      <c r="I30">
        <v>1</v>
      </c>
      <c r="J30">
        <v>0</v>
      </c>
      <c r="K30">
        <v>3</v>
      </c>
      <c r="L30">
        <v>1</v>
      </c>
      <c r="M30" t="s">
        <v>97</v>
      </c>
      <c r="N30">
        <v>2</v>
      </c>
      <c r="O30">
        <v>576</v>
      </c>
      <c r="P30">
        <v>134800</v>
      </c>
    </row>
    <row r="31" spans="1:16" x14ac:dyDescent="0.35">
      <c r="A31">
        <v>8</v>
      </c>
      <c r="B31">
        <v>5</v>
      </c>
      <c r="C31" t="s">
        <v>104</v>
      </c>
      <c r="D31" t="s">
        <v>105</v>
      </c>
      <c r="E31">
        <v>1704</v>
      </c>
      <c r="F31">
        <v>0</v>
      </c>
      <c r="G31">
        <v>1</v>
      </c>
      <c r="H31">
        <v>0</v>
      </c>
      <c r="I31">
        <v>2</v>
      </c>
      <c r="J31">
        <v>0</v>
      </c>
      <c r="K31">
        <v>3</v>
      </c>
      <c r="L31">
        <v>1</v>
      </c>
      <c r="M31" t="s">
        <v>97</v>
      </c>
      <c r="N31">
        <v>3</v>
      </c>
      <c r="O31">
        <v>772</v>
      </c>
      <c r="P31">
        <v>306000</v>
      </c>
    </row>
    <row r="32" spans="1:16" x14ac:dyDescent="0.35">
      <c r="A32">
        <v>5</v>
      </c>
      <c r="B32">
        <v>6</v>
      </c>
      <c r="C32" t="s">
        <v>98</v>
      </c>
      <c r="D32" t="s">
        <v>105</v>
      </c>
      <c r="E32">
        <v>1600</v>
      </c>
      <c r="F32">
        <v>0</v>
      </c>
      <c r="G32">
        <v>1</v>
      </c>
      <c r="H32">
        <v>0</v>
      </c>
      <c r="I32">
        <v>1</v>
      </c>
      <c r="J32">
        <v>0</v>
      </c>
      <c r="K32">
        <v>2</v>
      </c>
      <c r="L32">
        <v>1</v>
      </c>
      <c r="M32" t="s">
        <v>98</v>
      </c>
      <c r="N32">
        <v>1</v>
      </c>
      <c r="O32">
        <v>319</v>
      </c>
      <c r="P32">
        <v>207500</v>
      </c>
    </row>
    <row r="33" spans="1:16" x14ac:dyDescent="0.35">
      <c r="A33">
        <v>4</v>
      </c>
      <c r="B33">
        <v>6</v>
      </c>
      <c r="C33" t="s">
        <v>147</v>
      </c>
      <c r="D33" t="s">
        <v>177</v>
      </c>
      <c r="E33">
        <v>520</v>
      </c>
      <c r="F33">
        <v>0</v>
      </c>
      <c r="G33">
        <v>0</v>
      </c>
      <c r="H33">
        <v>0</v>
      </c>
      <c r="I33">
        <v>1</v>
      </c>
      <c r="J33">
        <v>0</v>
      </c>
      <c r="K33">
        <v>1</v>
      </c>
      <c r="L33">
        <v>1</v>
      </c>
      <c r="M33" t="s">
        <v>147</v>
      </c>
      <c r="N33">
        <v>1</v>
      </c>
      <c r="O33">
        <v>240</v>
      </c>
      <c r="P33">
        <v>68500</v>
      </c>
    </row>
    <row r="34" spans="1:16" x14ac:dyDescent="0.35">
      <c r="A34">
        <v>4</v>
      </c>
      <c r="B34">
        <v>4</v>
      </c>
      <c r="C34" t="s">
        <v>98</v>
      </c>
      <c r="D34" t="s">
        <v>177</v>
      </c>
      <c r="E34">
        <v>649</v>
      </c>
      <c r="F34">
        <v>668</v>
      </c>
      <c r="G34">
        <v>0</v>
      </c>
      <c r="H34">
        <v>0</v>
      </c>
      <c r="I34">
        <v>1</v>
      </c>
      <c r="J34">
        <v>0</v>
      </c>
      <c r="K34">
        <v>3</v>
      </c>
      <c r="L34">
        <v>1</v>
      </c>
      <c r="M34" t="s">
        <v>98</v>
      </c>
      <c r="N34">
        <v>1</v>
      </c>
      <c r="O34">
        <v>250</v>
      </c>
      <c r="P34">
        <v>40000</v>
      </c>
    </row>
    <row r="35" spans="1:16" x14ac:dyDescent="0.35">
      <c r="A35">
        <v>5</v>
      </c>
      <c r="B35">
        <v>6</v>
      </c>
      <c r="C35" t="s">
        <v>97</v>
      </c>
      <c r="D35" t="s">
        <v>105</v>
      </c>
      <c r="E35">
        <v>1228</v>
      </c>
      <c r="F35">
        <v>0</v>
      </c>
      <c r="G35">
        <v>0</v>
      </c>
      <c r="H35">
        <v>0</v>
      </c>
      <c r="I35">
        <v>1</v>
      </c>
      <c r="J35">
        <v>1</v>
      </c>
      <c r="K35">
        <v>3</v>
      </c>
      <c r="L35">
        <v>1</v>
      </c>
      <c r="M35" t="s">
        <v>97</v>
      </c>
      <c r="N35">
        <v>1</v>
      </c>
      <c r="O35">
        <v>271</v>
      </c>
      <c r="P35">
        <v>149350</v>
      </c>
    </row>
    <row r="36" spans="1:16" x14ac:dyDescent="0.35">
      <c r="A36">
        <v>8</v>
      </c>
      <c r="B36">
        <v>5</v>
      </c>
      <c r="C36" t="s">
        <v>104</v>
      </c>
      <c r="D36" t="s">
        <v>105</v>
      </c>
      <c r="E36">
        <v>1234</v>
      </c>
      <c r="F36">
        <v>0</v>
      </c>
      <c r="G36">
        <v>0</v>
      </c>
      <c r="H36">
        <v>0</v>
      </c>
      <c r="I36">
        <v>2</v>
      </c>
      <c r="J36">
        <v>0</v>
      </c>
      <c r="K36">
        <v>3</v>
      </c>
      <c r="L36">
        <v>1</v>
      </c>
      <c r="M36" t="s">
        <v>97</v>
      </c>
      <c r="N36">
        <v>2</v>
      </c>
      <c r="O36">
        <v>484</v>
      </c>
      <c r="P36">
        <v>179900</v>
      </c>
    </row>
    <row r="37" spans="1:16" x14ac:dyDescent="0.35">
      <c r="A37">
        <v>5</v>
      </c>
      <c r="B37">
        <v>5</v>
      </c>
      <c r="C37" t="s">
        <v>97</v>
      </c>
      <c r="D37" t="s">
        <v>105</v>
      </c>
      <c r="E37">
        <v>1700</v>
      </c>
      <c r="F37">
        <v>0</v>
      </c>
      <c r="G37">
        <v>0</v>
      </c>
      <c r="H37">
        <v>1</v>
      </c>
      <c r="I37">
        <v>1</v>
      </c>
      <c r="J37">
        <v>1</v>
      </c>
      <c r="K37">
        <v>4</v>
      </c>
      <c r="L37">
        <v>1</v>
      </c>
      <c r="M37" t="s">
        <v>97</v>
      </c>
      <c r="N37">
        <v>2</v>
      </c>
      <c r="O37">
        <v>447</v>
      </c>
      <c r="P37">
        <v>165500</v>
      </c>
    </row>
    <row r="38" spans="1:16" x14ac:dyDescent="0.35">
      <c r="A38">
        <v>9</v>
      </c>
      <c r="B38">
        <v>5</v>
      </c>
      <c r="C38" t="s">
        <v>104</v>
      </c>
      <c r="D38" t="s">
        <v>105</v>
      </c>
      <c r="E38">
        <v>1561</v>
      </c>
      <c r="F38">
        <v>0</v>
      </c>
      <c r="G38">
        <v>1</v>
      </c>
      <c r="H38">
        <v>0</v>
      </c>
      <c r="I38">
        <v>2</v>
      </c>
      <c r="J38">
        <v>0</v>
      </c>
      <c r="K38">
        <v>2</v>
      </c>
      <c r="L38">
        <v>1</v>
      </c>
      <c r="M38" t="s">
        <v>104</v>
      </c>
      <c r="N38">
        <v>2</v>
      </c>
      <c r="O38">
        <v>556</v>
      </c>
      <c r="P38">
        <v>277500</v>
      </c>
    </row>
    <row r="39" spans="1:16" x14ac:dyDescent="0.35">
      <c r="A39">
        <v>8</v>
      </c>
      <c r="B39">
        <v>5</v>
      </c>
      <c r="C39" t="s">
        <v>104</v>
      </c>
      <c r="D39" t="s">
        <v>105</v>
      </c>
      <c r="E39">
        <v>1132</v>
      </c>
      <c r="F39">
        <v>1320</v>
      </c>
      <c r="G39">
        <v>0</v>
      </c>
      <c r="H39">
        <v>0</v>
      </c>
      <c r="I39">
        <v>3</v>
      </c>
      <c r="J39">
        <v>1</v>
      </c>
      <c r="K39">
        <v>4</v>
      </c>
      <c r="L39">
        <v>1</v>
      </c>
      <c r="M39" t="s">
        <v>97</v>
      </c>
      <c r="N39">
        <v>3</v>
      </c>
      <c r="O39">
        <v>691</v>
      </c>
      <c r="P39">
        <v>309000</v>
      </c>
    </row>
    <row r="40" spans="1:16" x14ac:dyDescent="0.35">
      <c r="A40">
        <v>5</v>
      </c>
      <c r="B40">
        <v>5</v>
      </c>
      <c r="C40" t="s">
        <v>104</v>
      </c>
      <c r="D40" t="s">
        <v>105</v>
      </c>
      <c r="E40">
        <v>1097</v>
      </c>
      <c r="F40">
        <v>0</v>
      </c>
      <c r="G40">
        <v>0</v>
      </c>
      <c r="H40">
        <v>0</v>
      </c>
      <c r="I40">
        <v>1</v>
      </c>
      <c r="J40">
        <v>1</v>
      </c>
      <c r="K40">
        <v>3</v>
      </c>
      <c r="L40">
        <v>1</v>
      </c>
      <c r="M40" t="s">
        <v>98</v>
      </c>
      <c r="N40">
        <v>2</v>
      </c>
      <c r="O40">
        <v>672</v>
      </c>
      <c r="P40">
        <v>145000</v>
      </c>
    </row>
    <row r="41" spans="1:16" x14ac:dyDescent="0.35">
      <c r="A41">
        <v>5</v>
      </c>
      <c r="B41">
        <v>6</v>
      </c>
      <c r="C41" t="s">
        <v>97</v>
      </c>
      <c r="D41" t="s">
        <v>105</v>
      </c>
      <c r="E41">
        <v>1297</v>
      </c>
      <c r="F41">
        <v>0</v>
      </c>
      <c r="G41">
        <v>0</v>
      </c>
      <c r="H41">
        <v>1</v>
      </c>
      <c r="I41">
        <v>1</v>
      </c>
      <c r="J41">
        <v>0</v>
      </c>
      <c r="K41">
        <v>3</v>
      </c>
      <c r="L41">
        <v>1</v>
      </c>
      <c r="M41" t="s">
        <v>98</v>
      </c>
      <c r="N41">
        <v>2</v>
      </c>
      <c r="O41">
        <v>498</v>
      </c>
      <c r="P41">
        <v>153000</v>
      </c>
    </row>
    <row r="42" spans="1:16" x14ac:dyDescent="0.35">
      <c r="A42">
        <v>5</v>
      </c>
      <c r="B42">
        <v>7</v>
      </c>
      <c r="C42" t="s">
        <v>98</v>
      </c>
      <c r="D42" t="s">
        <v>105</v>
      </c>
      <c r="E42">
        <v>1057</v>
      </c>
      <c r="F42">
        <v>0</v>
      </c>
      <c r="G42">
        <v>1</v>
      </c>
      <c r="H42">
        <v>0</v>
      </c>
      <c r="I42">
        <v>1</v>
      </c>
      <c r="J42">
        <v>0</v>
      </c>
      <c r="K42">
        <v>3</v>
      </c>
      <c r="L42">
        <v>1</v>
      </c>
      <c r="M42" t="s">
        <v>97</v>
      </c>
      <c r="N42">
        <v>1</v>
      </c>
      <c r="O42">
        <v>246</v>
      </c>
      <c r="P42">
        <v>109000</v>
      </c>
    </row>
    <row r="43" spans="1:16" x14ac:dyDescent="0.35">
      <c r="A43">
        <v>4</v>
      </c>
      <c r="B43">
        <v>5</v>
      </c>
      <c r="C43" t="s">
        <v>98</v>
      </c>
      <c r="D43" t="s">
        <v>177</v>
      </c>
      <c r="E43">
        <v>1152</v>
      </c>
      <c r="F43">
        <v>0</v>
      </c>
      <c r="G43">
        <v>0</v>
      </c>
      <c r="H43">
        <v>0</v>
      </c>
      <c r="I43">
        <v>2</v>
      </c>
      <c r="J43">
        <v>0</v>
      </c>
      <c r="K43">
        <v>2</v>
      </c>
      <c r="L43">
        <v>2</v>
      </c>
      <c r="M43" t="s">
        <v>147</v>
      </c>
      <c r="N43">
        <v>0</v>
      </c>
      <c r="O43">
        <v>0</v>
      </c>
      <c r="P43">
        <v>82000</v>
      </c>
    </row>
    <row r="44" spans="1:16" x14ac:dyDescent="0.35">
      <c r="A44">
        <v>6</v>
      </c>
      <c r="B44">
        <v>5</v>
      </c>
      <c r="C44" t="s">
        <v>104</v>
      </c>
      <c r="D44" t="s">
        <v>105</v>
      </c>
      <c r="E44">
        <v>1324</v>
      </c>
      <c r="F44">
        <v>0</v>
      </c>
      <c r="G44">
        <v>0</v>
      </c>
      <c r="H44">
        <v>0</v>
      </c>
      <c r="I44">
        <v>2</v>
      </c>
      <c r="J44">
        <v>0</v>
      </c>
      <c r="K44">
        <v>3</v>
      </c>
      <c r="L44">
        <v>1</v>
      </c>
      <c r="M44" t="s">
        <v>98</v>
      </c>
      <c r="N44">
        <v>2</v>
      </c>
      <c r="O44">
        <v>440</v>
      </c>
      <c r="P44">
        <v>160000</v>
      </c>
    </row>
    <row r="45" spans="1:16" x14ac:dyDescent="0.35">
      <c r="A45">
        <v>5</v>
      </c>
      <c r="B45">
        <v>6</v>
      </c>
      <c r="C45" t="s">
        <v>97</v>
      </c>
      <c r="D45" t="s">
        <v>105</v>
      </c>
      <c r="E45">
        <v>1328</v>
      </c>
      <c r="F45">
        <v>0</v>
      </c>
      <c r="G45">
        <v>0</v>
      </c>
      <c r="H45">
        <v>1</v>
      </c>
      <c r="I45">
        <v>1</v>
      </c>
      <c r="J45">
        <v>1</v>
      </c>
      <c r="K45">
        <v>2</v>
      </c>
      <c r="L45">
        <v>1</v>
      </c>
      <c r="M45" t="s">
        <v>98</v>
      </c>
      <c r="N45">
        <v>1</v>
      </c>
      <c r="O45">
        <v>308</v>
      </c>
      <c r="P45">
        <v>170000</v>
      </c>
    </row>
    <row r="46" spans="1:16" x14ac:dyDescent="0.35">
      <c r="A46">
        <v>5</v>
      </c>
      <c r="B46">
        <v>7</v>
      </c>
      <c r="C46" t="s">
        <v>97</v>
      </c>
      <c r="D46" t="s">
        <v>105</v>
      </c>
      <c r="E46">
        <v>884</v>
      </c>
      <c r="F46">
        <v>0</v>
      </c>
      <c r="G46">
        <v>1</v>
      </c>
      <c r="H46">
        <v>0</v>
      </c>
      <c r="I46">
        <v>1</v>
      </c>
      <c r="J46">
        <v>0</v>
      </c>
      <c r="K46">
        <v>2</v>
      </c>
      <c r="L46">
        <v>1</v>
      </c>
      <c r="M46" t="s">
        <v>97</v>
      </c>
      <c r="N46">
        <v>2</v>
      </c>
      <c r="O46">
        <v>504</v>
      </c>
      <c r="P46">
        <v>144000</v>
      </c>
    </row>
    <row r="47" spans="1:16" x14ac:dyDescent="0.35">
      <c r="A47">
        <v>5</v>
      </c>
      <c r="B47">
        <v>6</v>
      </c>
      <c r="C47" t="s">
        <v>98</v>
      </c>
      <c r="D47" t="s">
        <v>105</v>
      </c>
      <c r="E47">
        <v>938</v>
      </c>
      <c r="F47">
        <v>0</v>
      </c>
      <c r="G47">
        <v>1</v>
      </c>
      <c r="H47">
        <v>0</v>
      </c>
      <c r="I47">
        <v>1</v>
      </c>
      <c r="J47">
        <v>0</v>
      </c>
      <c r="K47">
        <v>3</v>
      </c>
      <c r="L47">
        <v>1</v>
      </c>
      <c r="M47" t="s">
        <v>98</v>
      </c>
      <c r="N47">
        <v>1</v>
      </c>
      <c r="O47">
        <v>308</v>
      </c>
      <c r="P47">
        <v>130250</v>
      </c>
    </row>
    <row r="48" spans="1:16" x14ac:dyDescent="0.35">
      <c r="A48">
        <v>5</v>
      </c>
      <c r="B48">
        <v>6</v>
      </c>
      <c r="C48" t="s">
        <v>104</v>
      </c>
      <c r="D48" t="s">
        <v>105</v>
      </c>
      <c r="E48">
        <v>1150</v>
      </c>
      <c r="F48">
        <v>0</v>
      </c>
      <c r="G48">
        <v>1</v>
      </c>
      <c r="H48">
        <v>0</v>
      </c>
      <c r="I48">
        <v>1</v>
      </c>
      <c r="J48">
        <v>0</v>
      </c>
      <c r="K48">
        <v>3</v>
      </c>
      <c r="L48">
        <v>1</v>
      </c>
      <c r="M48" t="s">
        <v>98</v>
      </c>
      <c r="N48">
        <v>1</v>
      </c>
      <c r="O48">
        <v>300</v>
      </c>
      <c r="P48">
        <v>141000</v>
      </c>
    </row>
    <row r="49" spans="1:16" x14ac:dyDescent="0.35">
      <c r="A49">
        <v>9</v>
      </c>
      <c r="B49">
        <v>5</v>
      </c>
      <c r="C49" t="s">
        <v>104</v>
      </c>
      <c r="D49" t="s">
        <v>105</v>
      </c>
      <c r="E49">
        <v>1752</v>
      </c>
      <c r="F49">
        <v>0</v>
      </c>
      <c r="G49">
        <v>1</v>
      </c>
      <c r="H49">
        <v>0</v>
      </c>
      <c r="I49">
        <v>2</v>
      </c>
      <c r="J49">
        <v>0</v>
      </c>
      <c r="K49">
        <v>2</v>
      </c>
      <c r="L49">
        <v>1</v>
      </c>
      <c r="M49" t="s">
        <v>104</v>
      </c>
      <c r="N49">
        <v>2</v>
      </c>
      <c r="O49">
        <v>576</v>
      </c>
      <c r="P49">
        <v>319900</v>
      </c>
    </row>
    <row r="50" spans="1:16" x14ac:dyDescent="0.35">
      <c r="A50">
        <v>7</v>
      </c>
      <c r="B50">
        <v>5</v>
      </c>
      <c r="C50" t="s">
        <v>104</v>
      </c>
      <c r="D50" t="s">
        <v>105</v>
      </c>
      <c r="E50">
        <v>1518</v>
      </c>
      <c r="F50">
        <v>631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 t="s">
        <v>97</v>
      </c>
      <c r="N50">
        <v>2</v>
      </c>
      <c r="O50">
        <v>670</v>
      </c>
      <c r="P50">
        <v>239686</v>
      </c>
    </row>
    <row r="51" spans="1:16" x14ac:dyDescent="0.35">
      <c r="A51">
        <v>8</v>
      </c>
      <c r="B51">
        <v>5</v>
      </c>
      <c r="C51" t="s">
        <v>104</v>
      </c>
      <c r="D51" t="s">
        <v>105</v>
      </c>
      <c r="E51">
        <v>1656</v>
      </c>
      <c r="F51">
        <v>0</v>
      </c>
      <c r="G51">
        <v>0</v>
      </c>
      <c r="H51">
        <v>0</v>
      </c>
      <c r="I51">
        <v>2</v>
      </c>
      <c r="J51">
        <v>0</v>
      </c>
      <c r="K51">
        <v>3</v>
      </c>
      <c r="L51">
        <v>1</v>
      </c>
      <c r="M51" t="s">
        <v>97</v>
      </c>
      <c r="N51">
        <v>3</v>
      </c>
      <c r="O51">
        <v>826</v>
      </c>
      <c r="P51">
        <v>249700</v>
      </c>
    </row>
    <row r="52" spans="1:16" x14ac:dyDescent="0.35">
      <c r="A52">
        <v>4</v>
      </c>
      <c r="B52">
        <v>5</v>
      </c>
      <c r="C52" t="s">
        <v>97</v>
      </c>
      <c r="D52" t="s">
        <v>105</v>
      </c>
      <c r="E52">
        <v>736</v>
      </c>
      <c r="F52">
        <v>716</v>
      </c>
      <c r="G52">
        <v>0</v>
      </c>
      <c r="H52">
        <v>0</v>
      </c>
      <c r="I52">
        <v>2</v>
      </c>
      <c r="J52">
        <v>0</v>
      </c>
      <c r="K52">
        <v>2</v>
      </c>
      <c r="L52">
        <v>3</v>
      </c>
      <c r="M52" t="s">
        <v>98</v>
      </c>
      <c r="N52">
        <v>0</v>
      </c>
      <c r="O52">
        <v>0</v>
      </c>
      <c r="P52">
        <v>113000</v>
      </c>
    </row>
    <row r="53" spans="1:16" x14ac:dyDescent="0.35">
      <c r="A53">
        <v>5</v>
      </c>
      <c r="B53">
        <v>7</v>
      </c>
      <c r="C53" t="s">
        <v>104</v>
      </c>
      <c r="D53" t="s">
        <v>105</v>
      </c>
      <c r="E53">
        <v>955</v>
      </c>
      <c r="F53">
        <v>0</v>
      </c>
      <c r="G53">
        <v>1</v>
      </c>
      <c r="H53">
        <v>0</v>
      </c>
      <c r="I53">
        <v>1</v>
      </c>
      <c r="J53">
        <v>0</v>
      </c>
      <c r="K53">
        <v>3</v>
      </c>
      <c r="L53">
        <v>1</v>
      </c>
      <c r="M53" t="s">
        <v>98</v>
      </c>
      <c r="N53">
        <v>1</v>
      </c>
      <c r="O53">
        <v>386</v>
      </c>
      <c r="P53">
        <v>127000</v>
      </c>
    </row>
    <row r="54" spans="1:16" x14ac:dyDescent="0.35">
      <c r="A54">
        <v>6</v>
      </c>
      <c r="B54">
        <v>6</v>
      </c>
      <c r="C54" t="s">
        <v>97</v>
      </c>
      <c r="D54" t="s">
        <v>105</v>
      </c>
      <c r="E54">
        <v>794</v>
      </c>
      <c r="F54">
        <v>676</v>
      </c>
      <c r="G54">
        <v>0</v>
      </c>
      <c r="H54">
        <v>1</v>
      </c>
      <c r="I54">
        <v>2</v>
      </c>
      <c r="J54">
        <v>0</v>
      </c>
      <c r="K54">
        <v>3</v>
      </c>
      <c r="L54">
        <v>1</v>
      </c>
      <c r="M54" t="s">
        <v>98</v>
      </c>
      <c r="N54">
        <v>2</v>
      </c>
      <c r="O54">
        <v>388</v>
      </c>
      <c r="P54">
        <v>177000</v>
      </c>
    </row>
    <row r="55" spans="1:16" x14ac:dyDescent="0.35">
      <c r="A55">
        <v>6</v>
      </c>
      <c r="B55">
        <v>6</v>
      </c>
      <c r="C55" t="s">
        <v>98</v>
      </c>
      <c r="D55" t="s">
        <v>105</v>
      </c>
      <c r="E55">
        <v>816</v>
      </c>
      <c r="F55">
        <v>0</v>
      </c>
      <c r="G55">
        <v>0</v>
      </c>
      <c r="H55">
        <v>0</v>
      </c>
      <c r="I55">
        <v>1</v>
      </c>
      <c r="J55">
        <v>0</v>
      </c>
      <c r="K55">
        <v>3</v>
      </c>
      <c r="L55">
        <v>1</v>
      </c>
      <c r="M55" t="s">
        <v>98</v>
      </c>
      <c r="N55">
        <v>2</v>
      </c>
      <c r="O55">
        <v>528</v>
      </c>
      <c r="P55">
        <v>114500</v>
      </c>
    </row>
    <row r="56" spans="1:16" x14ac:dyDescent="0.35">
      <c r="A56">
        <v>5</v>
      </c>
      <c r="B56">
        <v>5</v>
      </c>
      <c r="C56" t="s">
        <v>98</v>
      </c>
      <c r="D56" t="s">
        <v>177</v>
      </c>
      <c r="E56">
        <v>816</v>
      </c>
      <c r="F56">
        <v>0</v>
      </c>
      <c r="G56">
        <v>1</v>
      </c>
      <c r="H56">
        <v>0</v>
      </c>
      <c r="I56">
        <v>1</v>
      </c>
      <c r="J56">
        <v>0</v>
      </c>
      <c r="K56">
        <v>2</v>
      </c>
      <c r="L56">
        <v>1</v>
      </c>
      <c r="M56" t="s">
        <v>98</v>
      </c>
      <c r="N56">
        <v>2</v>
      </c>
      <c r="O56">
        <v>516</v>
      </c>
      <c r="P56">
        <v>110000</v>
      </c>
    </row>
    <row r="57" spans="1:16" x14ac:dyDescent="0.35">
      <c r="A57">
        <v>9</v>
      </c>
      <c r="B57">
        <v>5</v>
      </c>
      <c r="C57" t="s">
        <v>97</v>
      </c>
      <c r="D57" t="s">
        <v>105</v>
      </c>
      <c r="E57">
        <v>1842</v>
      </c>
      <c r="F57">
        <v>0</v>
      </c>
      <c r="G57">
        <v>2</v>
      </c>
      <c r="H57">
        <v>0</v>
      </c>
      <c r="I57">
        <v>0</v>
      </c>
      <c r="J57">
        <v>1</v>
      </c>
      <c r="K57">
        <v>0</v>
      </c>
      <c r="L57">
        <v>1</v>
      </c>
      <c r="M57" t="s">
        <v>97</v>
      </c>
      <c r="N57">
        <v>3</v>
      </c>
      <c r="O57">
        <v>894</v>
      </c>
      <c r="P57">
        <v>385000</v>
      </c>
    </row>
    <row r="58" spans="1:16" x14ac:dyDescent="0.35">
      <c r="A58">
        <v>5</v>
      </c>
      <c r="B58">
        <v>5</v>
      </c>
      <c r="C58" t="s">
        <v>98</v>
      </c>
      <c r="D58" t="s">
        <v>105</v>
      </c>
      <c r="E58">
        <v>1360</v>
      </c>
      <c r="F58">
        <v>0</v>
      </c>
      <c r="G58">
        <v>0</v>
      </c>
      <c r="H58">
        <v>0</v>
      </c>
      <c r="I58">
        <v>1</v>
      </c>
      <c r="J58">
        <v>0</v>
      </c>
      <c r="K58">
        <v>3</v>
      </c>
      <c r="L58">
        <v>1</v>
      </c>
      <c r="M58" t="s">
        <v>98</v>
      </c>
      <c r="N58">
        <v>2</v>
      </c>
      <c r="O58">
        <v>572</v>
      </c>
      <c r="P58">
        <v>130000</v>
      </c>
    </row>
    <row r="59" spans="1:16" x14ac:dyDescent="0.35">
      <c r="A59">
        <v>6</v>
      </c>
      <c r="B59">
        <v>5</v>
      </c>
      <c r="C59" t="s">
        <v>97</v>
      </c>
      <c r="D59" t="s">
        <v>105</v>
      </c>
      <c r="E59">
        <v>1425</v>
      </c>
      <c r="F59">
        <v>0</v>
      </c>
      <c r="G59">
        <v>0</v>
      </c>
      <c r="H59">
        <v>0</v>
      </c>
      <c r="I59">
        <v>2</v>
      </c>
      <c r="J59">
        <v>0</v>
      </c>
      <c r="K59">
        <v>3</v>
      </c>
      <c r="L59">
        <v>1</v>
      </c>
      <c r="M59" t="s">
        <v>98</v>
      </c>
      <c r="N59">
        <v>2</v>
      </c>
      <c r="O59">
        <v>576</v>
      </c>
      <c r="P59">
        <v>180500</v>
      </c>
    </row>
    <row r="60" spans="1:16" x14ac:dyDescent="0.35">
      <c r="A60">
        <v>8</v>
      </c>
      <c r="B60">
        <v>5</v>
      </c>
      <c r="C60" t="s">
        <v>104</v>
      </c>
      <c r="D60" t="s">
        <v>105</v>
      </c>
      <c r="E60">
        <v>983</v>
      </c>
      <c r="F60">
        <v>756</v>
      </c>
      <c r="G60">
        <v>1</v>
      </c>
      <c r="H60">
        <v>0</v>
      </c>
      <c r="I60">
        <v>2</v>
      </c>
      <c r="J60">
        <v>1</v>
      </c>
      <c r="K60">
        <v>3</v>
      </c>
      <c r="L60">
        <v>1</v>
      </c>
      <c r="M60" t="s">
        <v>97</v>
      </c>
      <c r="N60">
        <v>2</v>
      </c>
      <c r="O60">
        <v>480</v>
      </c>
      <c r="P60">
        <v>172500</v>
      </c>
    </row>
    <row r="61" spans="1:16" x14ac:dyDescent="0.35">
      <c r="A61">
        <v>7</v>
      </c>
      <c r="B61">
        <v>5</v>
      </c>
      <c r="C61" t="s">
        <v>104</v>
      </c>
      <c r="D61" t="s">
        <v>105</v>
      </c>
      <c r="E61">
        <v>860</v>
      </c>
      <c r="F61">
        <v>860</v>
      </c>
      <c r="G61">
        <v>0</v>
      </c>
      <c r="H61">
        <v>0</v>
      </c>
      <c r="I61">
        <v>2</v>
      </c>
      <c r="J61">
        <v>1</v>
      </c>
      <c r="K61">
        <v>3</v>
      </c>
      <c r="L61">
        <v>1</v>
      </c>
      <c r="M61" t="s">
        <v>97</v>
      </c>
      <c r="N61">
        <v>2</v>
      </c>
      <c r="O61">
        <v>565</v>
      </c>
      <c r="P61">
        <v>196500</v>
      </c>
    </row>
    <row r="62" spans="1:16" x14ac:dyDescent="0.35">
      <c r="A62">
        <v>10</v>
      </c>
      <c r="B62">
        <v>5</v>
      </c>
      <c r="C62" t="s">
        <v>104</v>
      </c>
      <c r="D62" t="s">
        <v>105</v>
      </c>
      <c r="E62">
        <v>1426</v>
      </c>
      <c r="F62">
        <v>1519</v>
      </c>
      <c r="G62">
        <v>0</v>
      </c>
      <c r="H62">
        <v>0</v>
      </c>
      <c r="I62">
        <v>3</v>
      </c>
      <c r="J62">
        <v>1</v>
      </c>
      <c r="K62">
        <v>3</v>
      </c>
      <c r="L62">
        <v>1</v>
      </c>
      <c r="M62" t="s">
        <v>97</v>
      </c>
      <c r="N62">
        <v>3</v>
      </c>
      <c r="O62">
        <v>641</v>
      </c>
      <c r="P62">
        <v>438780</v>
      </c>
    </row>
    <row r="63" spans="1:16" x14ac:dyDescent="0.35">
      <c r="A63">
        <v>5</v>
      </c>
      <c r="B63">
        <v>7</v>
      </c>
      <c r="C63" t="s">
        <v>104</v>
      </c>
      <c r="D63" t="s">
        <v>105</v>
      </c>
      <c r="E63">
        <v>780</v>
      </c>
      <c r="F63">
        <v>0</v>
      </c>
      <c r="G63">
        <v>0</v>
      </c>
      <c r="H63">
        <v>0</v>
      </c>
      <c r="I63">
        <v>1</v>
      </c>
      <c r="J63">
        <v>0</v>
      </c>
      <c r="K63">
        <v>2</v>
      </c>
      <c r="L63">
        <v>1</v>
      </c>
      <c r="M63" t="s">
        <v>98</v>
      </c>
      <c r="N63">
        <v>1</v>
      </c>
      <c r="O63">
        <v>352</v>
      </c>
      <c r="P63">
        <v>124900</v>
      </c>
    </row>
    <row r="64" spans="1:16" x14ac:dyDescent="0.35">
      <c r="A64">
        <v>6</v>
      </c>
      <c r="B64">
        <v>5</v>
      </c>
      <c r="C64" t="s">
        <v>104</v>
      </c>
      <c r="D64" t="s">
        <v>105</v>
      </c>
      <c r="E64">
        <v>1158</v>
      </c>
      <c r="F64">
        <v>0</v>
      </c>
      <c r="G64">
        <v>1</v>
      </c>
      <c r="H64">
        <v>0</v>
      </c>
      <c r="I64">
        <v>1</v>
      </c>
      <c r="J64">
        <v>1</v>
      </c>
      <c r="K64">
        <v>3</v>
      </c>
      <c r="L64">
        <v>1</v>
      </c>
      <c r="M64" t="s">
        <v>97</v>
      </c>
      <c r="N64">
        <v>2</v>
      </c>
      <c r="O64">
        <v>576</v>
      </c>
      <c r="P64">
        <v>158000</v>
      </c>
    </row>
    <row r="65" spans="1:16" x14ac:dyDescent="0.35">
      <c r="A65">
        <v>5</v>
      </c>
      <c r="B65">
        <v>7</v>
      </c>
      <c r="C65" t="s">
        <v>98</v>
      </c>
      <c r="D65" t="s">
        <v>177</v>
      </c>
      <c r="E65">
        <v>581</v>
      </c>
      <c r="F65">
        <v>530</v>
      </c>
      <c r="G65">
        <v>0</v>
      </c>
      <c r="H65">
        <v>0</v>
      </c>
      <c r="I65">
        <v>1</v>
      </c>
      <c r="J65">
        <v>0</v>
      </c>
      <c r="K65">
        <v>3</v>
      </c>
      <c r="L65">
        <v>1</v>
      </c>
      <c r="M65" t="s">
        <v>147</v>
      </c>
      <c r="N65">
        <v>1</v>
      </c>
      <c r="O65">
        <v>288</v>
      </c>
      <c r="P65">
        <v>101000</v>
      </c>
    </row>
    <row r="66" spans="1:16" x14ac:dyDescent="0.35">
      <c r="A66">
        <v>8</v>
      </c>
      <c r="B66">
        <v>5</v>
      </c>
      <c r="C66" t="s">
        <v>104</v>
      </c>
      <c r="D66" t="s">
        <v>105</v>
      </c>
      <c r="E66">
        <v>1370</v>
      </c>
      <c r="F66">
        <v>0</v>
      </c>
      <c r="G66">
        <v>0</v>
      </c>
      <c r="H66">
        <v>0</v>
      </c>
      <c r="I66">
        <v>2</v>
      </c>
      <c r="J66">
        <v>0</v>
      </c>
      <c r="K66">
        <v>2</v>
      </c>
      <c r="L66">
        <v>1</v>
      </c>
      <c r="M66" t="s">
        <v>97</v>
      </c>
      <c r="N66">
        <v>2</v>
      </c>
      <c r="O66">
        <v>484</v>
      </c>
      <c r="P66">
        <v>202500</v>
      </c>
    </row>
    <row r="67" spans="1:16" x14ac:dyDescent="0.35">
      <c r="A67">
        <v>7</v>
      </c>
      <c r="B67">
        <v>6</v>
      </c>
      <c r="C67" t="s">
        <v>97</v>
      </c>
      <c r="D67" t="s">
        <v>105</v>
      </c>
      <c r="E67">
        <v>902</v>
      </c>
      <c r="F67">
        <v>808</v>
      </c>
      <c r="G67">
        <v>0</v>
      </c>
      <c r="H67">
        <v>0</v>
      </c>
      <c r="I67">
        <v>2</v>
      </c>
      <c r="J67">
        <v>0</v>
      </c>
      <c r="K67">
        <v>3</v>
      </c>
      <c r="L67">
        <v>1</v>
      </c>
      <c r="M67" t="s">
        <v>98</v>
      </c>
      <c r="N67">
        <v>2</v>
      </c>
      <c r="O67">
        <v>480</v>
      </c>
      <c r="P67">
        <v>140000</v>
      </c>
    </row>
    <row r="68" spans="1:16" x14ac:dyDescent="0.35">
      <c r="A68">
        <v>7</v>
      </c>
      <c r="B68">
        <v>5</v>
      </c>
      <c r="C68" t="s">
        <v>104</v>
      </c>
      <c r="D68" t="s">
        <v>105</v>
      </c>
      <c r="E68">
        <v>1057</v>
      </c>
      <c r="F68">
        <v>977</v>
      </c>
      <c r="G68">
        <v>1</v>
      </c>
      <c r="H68">
        <v>0</v>
      </c>
      <c r="I68">
        <v>2</v>
      </c>
      <c r="J68">
        <v>1</v>
      </c>
      <c r="K68">
        <v>3</v>
      </c>
      <c r="L68">
        <v>1</v>
      </c>
      <c r="M68" t="s">
        <v>97</v>
      </c>
      <c r="N68">
        <v>2</v>
      </c>
      <c r="O68">
        <v>645</v>
      </c>
      <c r="P68">
        <v>219500</v>
      </c>
    </row>
    <row r="69" spans="1:16" x14ac:dyDescent="0.35">
      <c r="A69">
        <v>8</v>
      </c>
      <c r="B69">
        <v>5</v>
      </c>
      <c r="C69" t="s">
        <v>104</v>
      </c>
      <c r="D69" t="s">
        <v>105</v>
      </c>
      <c r="E69">
        <v>1143</v>
      </c>
      <c r="F69">
        <v>1330</v>
      </c>
      <c r="G69">
        <v>0</v>
      </c>
      <c r="H69">
        <v>0</v>
      </c>
      <c r="I69">
        <v>2</v>
      </c>
      <c r="J69">
        <v>1</v>
      </c>
      <c r="K69">
        <v>4</v>
      </c>
      <c r="L69">
        <v>1</v>
      </c>
      <c r="M69" t="s">
        <v>97</v>
      </c>
      <c r="N69">
        <v>3</v>
      </c>
      <c r="O69">
        <v>852</v>
      </c>
      <c r="P69">
        <v>317000</v>
      </c>
    </row>
    <row r="70" spans="1:16" x14ac:dyDescent="0.35">
      <c r="A70">
        <v>7</v>
      </c>
      <c r="B70">
        <v>5</v>
      </c>
      <c r="C70" t="s">
        <v>98</v>
      </c>
      <c r="D70" t="s">
        <v>105</v>
      </c>
      <c r="E70">
        <v>2207</v>
      </c>
      <c r="F70">
        <v>0</v>
      </c>
      <c r="G70">
        <v>1</v>
      </c>
      <c r="H70">
        <v>0</v>
      </c>
      <c r="I70">
        <v>2</v>
      </c>
      <c r="J70">
        <v>0</v>
      </c>
      <c r="K70">
        <v>3</v>
      </c>
      <c r="L70">
        <v>1</v>
      </c>
      <c r="M70" t="s">
        <v>98</v>
      </c>
      <c r="N70">
        <v>2</v>
      </c>
      <c r="O70">
        <v>576</v>
      </c>
      <c r="P70">
        <v>180000</v>
      </c>
    </row>
    <row r="71" spans="1:16" x14ac:dyDescent="0.35">
      <c r="A71">
        <v>7</v>
      </c>
      <c r="B71">
        <v>5</v>
      </c>
      <c r="C71" t="s">
        <v>104</v>
      </c>
      <c r="D71" t="s">
        <v>105</v>
      </c>
      <c r="E71">
        <v>1479</v>
      </c>
      <c r="F71">
        <v>0</v>
      </c>
      <c r="G71">
        <v>1</v>
      </c>
      <c r="H71">
        <v>0</v>
      </c>
      <c r="I71">
        <v>2</v>
      </c>
      <c r="J71">
        <v>0</v>
      </c>
      <c r="K71">
        <v>3</v>
      </c>
      <c r="L71">
        <v>1</v>
      </c>
      <c r="M71" t="s">
        <v>97</v>
      </c>
      <c r="N71">
        <v>2</v>
      </c>
      <c r="O71">
        <v>558</v>
      </c>
      <c r="P71">
        <v>226000</v>
      </c>
    </row>
    <row r="72" spans="1:16" x14ac:dyDescent="0.35">
      <c r="A72">
        <v>4</v>
      </c>
      <c r="B72">
        <v>6</v>
      </c>
      <c r="C72" t="s">
        <v>98</v>
      </c>
      <c r="D72" t="s">
        <v>105</v>
      </c>
      <c r="E72">
        <v>747</v>
      </c>
      <c r="F72">
        <v>0</v>
      </c>
      <c r="G72">
        <v>0</v>
      </c>
      <c r="H72">
        <v>0</v>
      </c>
      <c r="I72">
        <v>1</v>
      </c>
      <c r="J72">
        <v>0</v>
      </c>
      <c r="K72">
        <v>2</v>
      </c>
      <c r="L72">
        <v>1</v>
      </c>
      <c r="M72" t="s">
        <v>98</v>
      </c>
      <c r="N72">
        <v>1</v>
      </c>
      <c r="O72">
        <v>220</v>
      </c>
      <c r="P72">
        <v>80000</v>
      </c>
    </row>
    <row r="73" spans="1:16" x14ac:dyDescent="0.35">
      <c r="A73">
        <v>7</v>
      </c>
      <c r="B73">
        <v>4</v>
      </c>
      <c r="C73" t="s">
        <v>98</v>
      </c>
      <c r="D73" t="s">
        <v>105</v>
      </c>
      <c r="E73">
        <v>1304</v>
      </c>
      <c r="F73">
        <v>983</v>
      </c>
      <c r="G73">
        <v>0</v>
      </c>
      <c r="H73">
        <v>0</v>
      </c>
      <c r="I73">
        <v>2</v>
      </c>
      <c r="J73">
        <v>0</v>
      </c>
      <c r="K73">
        <v>3</v>
      </c>
      <c r="L73">
        <v>1</v>
      </c>
      <c r="M73" t="s">
        <v>98</v>
      </c>
      <c r="N73">
        <v>2</v>
      </c>
      <c r="O73">
        <v>667</v>
      </c>
      <c r="P73">
        <v>225000</v>
      </c>
    </row>
    <row r="74" spans="1:16" x14ac:dyDescent="0.35">
      <c r="A74">
        <v>7</v>
      </c>
      <c r="B74">
        <v>6</v>
      </c>
      <c r="C74" t="s">
        <v>104</v>
      </c>
      <c r="D74" t="s">
        <v>105</v>
      </c>
      <c r="E74">
        <v>2223</v>
      </c>
      <c r="F74">
        <v>0</v>
      </c>
      <c r="G74">
        <v>1</v>
      </c>
      <c r="H74">
        <v>0</v>
      </c>
      <c r="I74">
        <v>2</v>
      </c>
      <c r="J74">
        <v>0</v>
      </c>
      <c r="K74">
        <v>3</v>
      </c>
      <c r="L74">
        <v>1</v>
      </c>
      <c r="M74" t="s">
        <v>98</v>
      </c>
      <c r="N74">
        <v>2</v>
      </c>
      <c r="O74">
        <v>516</v>
      </c>
      <c r="P74">
        <v>244000</v>
      </c>
    </row>
    <row r="75" spans="1:16" x14ac:dyDescent="0.35">
      <c r="A75">
        <v>4</v>
      </c>
      <c r="B75">
        <v>6</v>
      </c>
      <c r="C75" t="s">
        <v>98</v>
      </c>
      <c r="D75" t="s">
        <v>105</v>
      </c>
      <c r="E75">
        <v>845</v>
      </c>
      <c r="F75">
        <v>0</v>
      </c>
      <c r="G75">
        <v>1</v>
      </c>
      <c r="H75">
        <v>0</v>
      </c>
      <c r="I75">
        <v>1</v>
      </c>
      <c r="J75">
        <v>0</v>
      </c>
      <c r="K75">
        <v>2</v>
      </c>
      <c r="L75">
        <v>1</v>
      </c>
      <c r="M75" t="s">
        <v>98</v>
      </c>
      <c r="N75">
        <v>2</v>
      </c>
      <c r="O75">
        <v>360</v>
      </c>
      <c r="P75">
        <v>129500</v>
      </c>
    </row>
    <row r="76" spans="1:16" x14ac:dyDescent="0.35">
      <c r="A76">
        <v>7</v>
      </c>
      <c r="B76">
        <v>5</v>
      </c>
      <c r="C76" t="s">
        <v>97</v>
      </c>
      <c r="D76" t="s">
        <v>105</v>
      </c>
      <c r="E76">
        <v>885</v>
      </c>
      <c r="F76">
        <v>833</v>
      </c>
      <c r="G76">
        <v>0</v>
      </c>
      <c r="H76">
        <v>0</v>
      </c>
      <c r="I76">
        <v>2</v>
      </c>
      <c r="J76">
        <v>1</v>
      </c>
      <c r="K76">
        <v>3</v>
      </c>
      <c r="L76">
        <v>1</v>
      </c>
      <c r="M76" t="s">
        <v>98</v>
      </c>
      <c r="N76">
        <v>2</v>
      </c>
      <c r="O76">
        <v>427</v>
      </c>
      <c r="P76">
        <v>185000</v>
      </c>
    </row>
    <row r="77" spans="1:16" x14ac:dyDescent="0.35">
      <c r="A77">
        <v>5</v>
      </c>
      <c r="B77">
        <v>7</v>
      </c>
      <c r="C77" t="s">
        <v>97</v>
      </c>
      <c r="D77" t="s">
        <v>105</v>
      </c>
      <c r="E77">
        <v>1086</v>
      </c>
      <c r="F77">
        <v>0</v>
      </c>
      <c r="G77">
        <v>1</v>
      </c>
      <c r="H77">
        <v>0</v>
      </c>
      <c r="I77">
        <v>1</v>
      </c>
      <c r="J77">
        <v>0</v>
      </c>
      <c r="K77">
        <v>3</v>
      </c>
      <c r="L77">
        <v>1</v>
      </c>
      <c r="M77" t="s">
        <v>98</v>
      </c>
      <c r="N77">
        <v>2</v>
      </c>
      <c r="O77">
        <v>490</v>
      </c>
      <c r="P77">
        <v>144900</v>
      </c>
    </row>
    <row r="78" spans="1:16" x14ac:dyDescent="0.35">
      <c r="A78">
        <v>3</v>
      </c>
      <c r="B78">
        <v>6</v>
      </c>
      <c r="C78" t="s">
        <v>97</v>
      </c>
      <c r="D78" t="s">
        <v>177</v>
      </c>
      <c r="E78">
        <v>840</v>
      </c>
      <c r="F78">
        <v>765</v>
      </c>
      <c r="G78">
        <v>0</v>
      </c>
      <c r="H78">
        <v>0</v>
      </c>
      <c r="I78">
        <v>2</v>
      </c>
      <c r="J78">
        <v>0</v>
      </c>
      <c r="K78">
        <v>3</v>
      </c>
      <c r="L78">
        <v>2</v>
      </c>
      <c r="M78" t="s">
        <v>98</v>
      </c>
      <c r="N78">
        <v>1</v>
      </c>
      <c r="O78">
        <v>379</v>
      </c>
      <c r="P78">
        <v>107400</v>
      </c>
    </row>
    <row r="79" spans="1:16" x14ac:dyDescent="0.35">
      <c r="A79">
        <v>4</v>
      </c>
      <c r="B79">
        <v>5</v>
      </c>
      <c r="C79" t="s">
        <v>98</v>
      </c>
      <c r="D79" t="s">
        <v>105</v>
      </c>
      <c r="E79">
        <v>526</v>
      </c>
      <c r="F79">
        <v>462</v>
      </c>
      <c r="G79">
        <v>1</v>
      </c>
      <c r="H79">
        <v>0</v>
      </c>
      <c r="I79">
        <v>1</v>
      </c>
      <c r="J79">
        <v>0</v>
      </c>
      <c r="K79">
        <v>2</v>
      </c>
      <c r="L79">
        <v>1</v>
      </c>
      <c r="M79" t="s">
        <v>98</v>
      </c>
      <c r="N79">
        <v>1</v>
      </c>
      <c r="O79">
        <v>297</v>
      </c>
      <c r="P79">
        <v>91000</v>
      </c>
    </row>
    <row r="80" spans="1:16" x14ac:dyDescent="0.35">
      <c r="A80">
        <v>4</v>
      </c>
      <c r="B80">
        <v>7</v>
      </c>
      <c r="C80" t="s">
        <v>104</v>
      </c>
      <c r="D80" t="s">
        <v>105</v>
      </c>
      <c r="E80">
        <v>952</v>
      </c>
      <c r="F80">
        <v>0</v>
      </c>
      <c r="G80">
        <v>0</v>
      </c>
      <c r="H80">
        <v>0</v>
      </c>
      <c r="I80">
        <v>1</v>
      </c>
      <c r="J80">
        <v>0</v>
      </c>
      <c r="K80">
        <v>2</v>
      </c>
      <c r="L80">
        <v>1</v>
      </c>
      <c r="M80" t="s">
        <v>98</v>
      </c>
      <c r="N80">
        <v>1</v>
      </c>
      <c r="O80">
        <v>283</v>
      </c>
      <c r="P80">
        <v>135750</v>
      </c>
    </row>
    <row r="81" spans="1:16" x14ac:dyDescent="0.35">
      <c r="A81">
        <v>5</v>
      </c>
      <c r="B81">
        <v>5</v>
      </c>
      <c r="C81" t="s">
        <v>98</v>
      </c>
      <c r="D81" t="s">
        <v>105</v>
      </c>
      <c r="E81">
        <v>1072</v>
      </c>
      <c r="F81">
        <v>213</v>
      </c>
      <c r="G81">
        <v>1</v>
      </c>
      <c r="H81">
        <v>0</v>
      </c>
      <c r="I81">
        <v>1</v>
      </c>
      <c r="J81">
        <v>0</v>
      </c>
      <c r="K81">
        <v>2</v>
      </c>
      <c r="L81">
        <v>1</v>
      </c>
      <c r="M81" t="s">
        <v>98</v>
      </c>
      <c r="N81">
        <v>1</v>
      </c>
      <c r="O81">
        <v>240</v>
      </c>
      <c r="P81">
        <v>127000</v>
      </c>
    </row>
    <row r="82" spans="1:16" x14ac:dyDescent="0.35">
      <c r="A82">
        <v>4</v>
      </c>
      <c r="B82">
        <v>5</v>
      </c>
      <c r="C82" t="s">
        <v>98</v>
      </c>
      <c r="D82" t="s">
        <v>177</v>
      </c>
      <c r="E82">
        <v>1768</v>
      </c>
      <c r="F82">
        <v>0</v>
      </c>
      <c r="G82">
        <v>0</v>
      </c>
      <c r="H82">
        <v>0</v>
      </c>
      <c r="I82">
        <v>2</v>
      </c>
      <c r="J82">
        <v>0</v>
      </c>
      <c r="K82">
        <v>4</v>
      </c>
      <c r="L82">
        <v>2</v>
      </c>
      <c r="M82" t="s">
        <v>98</v>
      </c>
      <c r="N82">
        <v>0</v>
      </c>
      <c r="O82">
        <v>0</v>
      </c>
      <c r="P82">
        <v>136500</v>
      </c>
    </row>
    <row r="83" spans="1:16" x14ac:dyDescent="0.35">
      <c r="A83">
        <v>5</v>
      </c>
      <c r="B83">
        <v>6</v>
      </c>
      <c r="C83" t="s">
        <v>97</v>
      </c>
      <c r="D83" t="s">
        <v>105</v>
      </c>
      <c r="E83">
        <v>682</v>
      </c>
      <c r="F83">
        <v>548</v>
      </c>
      <c r="G83">
        <v>0</v>
      </c>
      <c r="H83">
        <v>0</v>
      </c>
      <c r="I83">
        <v>1</v>
      </c>
      <c r="J83">
        <v>1</v>
      </c>
      <c r="K83">
        <v>2</v>
      </c>
      <c r="L83">
        <v>1</v>
      </c>
      <c r="M83" t="s">
        <v>98</v>
      </c>
      <c r="N83">
        <v>2</v>
      </c>
      <c r="O83">
        <v>440</v>
      </c>
      <c r="P83">
        <v>110000</v>
      </c>
    </row>
    <row r="84" spans="1:16" x14ac:dyDescent="0.35">
      <c r="A84">
        <v>6</v>
      </c>
      <c r="B84">
        <v>6</v>
      </c>
      <c r="C84" t="s">
        <v>98</v>
      </c>
      <c r="D84" t="s">
        <v>105</v>
      </c>
      <c r="E84">
        <v>1182</v>
      </c>
      <c r="F84">
        <v>960</v>
      </c>
      <c r="G84">
        <v>0</v>
      </c>
      <c r="H84">
        <v>0</v>
      </c>
      <c r="I84">
        <v>2</v>
      </c>
      <c r="J84">
        <v>1</v>
      </c>
      <c r="K84">
        <v>4</v>
      </c>
      <c r="L84">
        <v>1</v>
      </c>
      <c r="M84" t="s">
        <v>97</v>
      </c>
      <c r="N84">
        <v>1</v>
      </c>
      <c r="O84">
        <v>509</v>
      </c>
      <c r="P84">
        <v>193500</v>
      </c>
    </row>
    <row r="85" spans="1:16" x14ac:dyDescent="0.35">
      <c r="A85">
        <v>6</v>
      </c>
      <c r="B85">
        <v>5</v>
      </c>
      <c r="C85" t="s">
        <v>104</v>
      </c>
      <c r="D85" t="s">
        <v>105</v>
      </c>
      <c r="E85">
        <v>1337</v>
      </c>
      <c r="F85">
        <v>0</v>
      </c>
      <c r="G85">
        <v>1</v>
      </c>
      <c r="H85">
        <v>0</v>
      </c>
      <c r="I85">
        <v>2</v>
      </c>
      <c r="J85">
        <v>0</v>
      </c>
      <c r="K85">
        <v>2</v>
      </c>
      <c r="L85">
        <v>1</v>
      </c>
      <c r="M85" t="s">
        <v>98</v>
      </c>
      <c r="N85">
        <v>2</v>
      </c>
      <c r="O85">
        <v>405</v>
      </c>
      <c r="P85">
        <v>153500</v>
      </c>
    </row>
    <row r="86" spans="1:16" x14ac:dyDescent="0.35">
      <c r="A86">
        <v>8</v>
      </c>
      <c r="B86">
        <v>5</v>
      </c>
      <c r="C86" t="s">
        <v>104</v>
      </c>
      <c r="D86" t="s">
        <v>105</v>
      </c>
      <c r="E86">
        <v>1563</v>
      </c>
      <c r="F86">
        <v>0</v>
      </c>
      <c r="G86">
        <v>0</v>
      </c>
      <c r="H86">
        <v>0</v>
      </c>
      <c r="I86">
        <v>2</v>
      </c>
      <c r="J86">
        <v>0</v>
      </c>
      <c r="K86">
        <v>3</v>
      </c>
      <c r="L86">
        <v>1</v>
      </c>
      <c r="M86" t="s">
        <v>97</v>
      </c>
      <c r="N86">
        <v>3</v>
      </c>
      <c r="O86">
        <v>758</v>
      </c>
      <c r="P86">
        <v>245000</v>
      </c>
    </row>
    <row r="87" spans="1:16" x14ac:dyDescent="0.35">
      <c r="A87">
        <v>5</v>
      </c>
      <c r="B87">
        <v>5</v>
      </c>
      <c r="C87" t="s">
        <v>97</v>
      </c>
      <c r="D87" t="s">
        <v>105</v>
      </c>
      <c r="E87">
        <v>1065</v>
      </c>
      <c r="F87">
        <v>0</v>
      </c>
      <c r="G87">
        <v>0</v>
      </c>
      <c r="H87">
        <v>0</v>
      </c>
      <c r="I87">
        <v>1</v>
      </c>
      <c r="J87">
        <v>1</v>
      </c>
      <c r="K87">
        <v>3</v>
      </c>
      <c r="L87">
        <v>1</v>
      </c>
      <c r="M87" t="s">
        <v>98</v>
      </c>
      <c r="N87">
        <v>2</v>
      </c>
      <c r="O87">
        <v>461</v>
      </c>
      <c r="P87">
        <v>126500</v>
      </c>
    </row>
    <row r="88" spans="1:16" x14ac:dyDescent="0.35">
      <c r="A88">
        <v>7</v>
      </c>
      <c r="B88">
        <v>5</v>
      </c>
      <c r="C88" t="s">
        <v>97</v>
      </c>
      <c r="D88" t="s">
        <v>105</v>
      </c>
      <c r="E88">
        <v>804</v>
      </c>
      <c r="F88">
        <v>670</v>
      </c>
      <c r="G88">
        <v>0</v>
      </c>
      <c r="H88">
        <v>0</v>
      </c>
      <c r="I88">
        <v>2</v>
      </c>
      <c r="J88">
        <v>1</v>
      </c>
      <c r="K88">
        <v>3</v>
      </c>
      <c r="L88">
        <v>1</v>
      </c>
      <c r="M88" t="s">
        <v>98</v>
      </c>
      <c r="N88">
        <v>2</v>
      </c>
      <c r="O88">
        <v>400</v>
      </c>
      <c r="P88">
        <v>168500</v>
      </c>
    </row>
    <row r="89" spans="1:16" x14ac:dyDescent="0.35">
      <c r="A89">
        <v>8</v>
      </c>
      <c r="B89">
        <v>5</v>
      </c>
      <c r="C89" t="s">
        <v>104</v>
      </c>
      <c r="D89" t="s">
        <v>105</v>
      </c>
      <c r="E89">
        <v>1301</v>
      </c>
      <c r="F89">
        <v>1116</v>
      </c>
      <c r="G89">
        <v>0</v>
      </c>
      <c r="H89">
        <v>0</v>
      </c>
      <c r="I89">
        <v>2</v>
      </c>
      <c r="J89">
        <v>1</v>
      </c>
      <c r="K89">
        <v>4</v>
      </c>
      <c r="L89">
        <v>1</v>
      </c>
      <c r="M89" t="s">
        <v>97</v>
      </c>
      <c r="N89">
        <v>2</v>
      </c>
      <c r="O89">
        <v>462</v>
      </c>
      <c r="P89">
        <v>260000</v>
      </c>
    </row>
    <row r="90" spans="1:16" x14ac:dyDescent="0.35">
      <c r="A90">
        <v>6</v>
      </c>
      <c r="B90">
        <v>5</v>
      </c>
      <c r="C90" t="s">
        <v>104</v>
      </c>
      <c r="D90" t="s">
        <v>105</v>
      </c>
      <c r="E90">
        <v>684</v>
      </c>
      <c r="F90">
        <v>876</v>
      </c>
      <c r="G90">
        <v>0</v>
      </c>
      <c r="H90">
        <v>0</v>
      </c>
      <c r="I90">
        <v>2</v>
      </c>
      <c r="J90">
        <v>1</v>
      </c>
      <c r="K90">
        <v>3</v>
      </c>
      <c r="L90">
        <v>1</v>
      </c>
      <c r="M90" t="s">
        <v>97</v>
      </c>
      <c r="N90">
        <v>2</v>
      </c>
      <c r="O90">
        <v>400</v>
      </c>
      <c r="P90">
        <v>174000</v>
      </c>
    </row>
    <row r="91" spans="1:16" x14ac:dyDescent="0.35">
      <c r="A91">
        <v>6</v>
      </c>
      <c r="B91">
        <v>5</v>
      </c>
      <c r="C91" t="s">
        <v>104</v>
      </c>
      <c r="D91" t="s">
        <v>105</v>
      </c>
      <c r="E91">
        <v>612</v>
      </c>
      <c r="F91">
        <v>612</v>
      </c>
      <c r="G91">
        <v>0</v>
      </c>
      <c r="H91">
        <v>0</v>
      </c>
      <c r="I91">
        <v>2</v>
      </c>
      <c r="J91">
        <v>1</v>
      </c>
      <c r="K91">
        <v>2</v>
      </c>
      <c r="L91">
        <v>1</v>
      </c>
      <c r="M91" t="s">
        <v>97</v>
      </c>
      <c r="N91">
        <v>2</v>
      </c>
      <c r="O91">
        <v>528</v>
      </c>
      <c r="P91">
        <v>164500</v>
      </c>
    </row>
    <row r="92" spans="1:16" x14ac:dyDescent="0.35">
      <c r="A92">
        <v>3</v>
      </c>
      <c r="B92">
        <v>2</v>
      </c>
      <c r="C92" t="s">
        <v>98</v>
      </c>
      <c r="D92" t="s">
        <v>177</v>
      </c>
      <c r="E92">
        <v>1013</v>
      </c>
      <c r="F92">
        <v>0</v>
      </c>
      <c r="G92">
        <v>0</v>
      </c>
      <c r="H92">
        <v>0</v>
      </c>
      <c r="I92">
        <v>1</v>
      </c>
      <c r="J92">
        <v>0</v>
      </c>
      <c r="K92">
        <v>2</v>
      </c>
      <c r="L92">
        <v>1</v>
      </c>
      <c r="M92" t="s">
        <v>147</v>
      </c>
      <c r="N92">
        <v>0</v>
      </c>
      <c r="O92">
        <v>0</v>
      </c>
      <c r="P92">
        <v>85000</v>
      </c>
    </row>
    <row r="93" spans="1:16" x14ac:dyDescent="0.35">
      <c r="A93">
        <v>4</v>
      </c>
      <c r="B93">
        <v>5</v>
      </c>
      <c r="C93" t="s">
        <v>104</v>
      </c>
      <c r="D93" t="s">
        <v>105</v>
      </c>
      <c r="E93">
        <v>990</v>
      </c>
      <c r="F93">
        <v>0</v>
      </c>
      <c r="G93">
        <v>1</v>
      </c>
      <c r="H93">
        <v>0</v>
      </c>
      <c r="I93">
        <v>1</v>
      </c>
      <c r="J93">
        <v>0</v>
      </c>
      <c r="K93">
        <v>3</v>
      </c>
      <c r="L93">
        <v>1</v>
      </c>
      <c r="M93" t="s">
        <v>98</v>
      </c>
      <c r="N93">
        <v>0</v>
      </c>
      <c r="O93">
        <v>0</v>
      </c>
      <c r="P93">
        <v>123600</v>
      </c>
    </row>
    <row r="94" spans="1:16" x14ac:dyDescent="0.35">
      <c r="A94">
        <v>4</v>
      </c>
      <c r="B94">
        <v>5</v>
      </c>
      <c r="C94" t="s">
        <v>98</v>
      </c>
      <c r="D94" t="s">
        <v>105</v>
      </c>
      <c r="E94">
        <v>1040</v>
      </c>
      <c r="F94">
        <v>0</v>
      </c>
      <c r="G94">
        <v>0</v>
      </c>
      <c r="H94">
        <v>0</v>
      </c>
      <c r="I94">
        <v>1</v>
      </c>
      <c r="J94">
        <v>0</v>
      </c>
      <c r="K94">
        <v>2</v>
      </c>
      <c r="L94">
        <v>1</v>
      </c>
      <c r="M94" t="s">
        <v>98</v>
      </c>
      <c r="N94">
        <v>2</v>
      </c>
      <c r="O94">
        <v>420</v>
      </c>
      <c r="P94">
        <v>109900</v>
      </c>
    </row>
    <row r="95" spans="1:16" x14ac:dyDescent="0.35">
      <c r="A95">
        <v>5</v>
      </c>
      <c r="B95">
        <v>3</v>
      </c>
      <c r="C95" t="s">
        <v>98</v>
      </c>
      <c r="D95" t="s">
        <v>105</v>
      </c>
      <c r="E95">
        <v>1235</v>
      </c>
      <c r="F95">
        <v>0</v>
      </c>
      <c r="G95">
        <v>0</v>
      </c>
      <c r="H95">
        <v>0</v>
      </c>
      <c r="I95">
        <v>1</v>
      </c>
      <c r="J95">
        <v>0</v>
      </c>
      <c r="K95">
        <v>2</v>
      </c>
      <c r="L95">
        <v>1</v>
      </c>
      <c r="M95" t="s">
        <v>98</v>
      </c>
      <c r="N95">
        <v>2</v>
      </c>
      <c r="O95">
        <v>480</v>
      </c>
      <c r="P95">
        <v>98600</v>
      </c>
    </row>
    <row r="96" spans="1:16" x14ac:dyDescent="0.35">
      <c r="A96">
        <v>5</v>
      </c>
      <c r="B96">
        <v>7</v>
      </c>
      <c r="C96" t="s">
        <v>104</v>
      </c>
      <c r="D96" t="s">
        <v>105</v>
      </c>
      <c r="E96">
        <v>964</v>
      </c>
      <c r="F96">
        <v>0</v>
      </c>
      <c r="G96">
        <v>1</v>
      </c>
      <c r="H96">
        <v>0</v>
      </c>
      <c r="I96">
        <v>1</v>
      </c>
      <c r="J96">
        <v>0</v>
      </c>
      <c r="K96">
        <v>2</v>
      </c>
      <c r="L96">
        <v>1</v>
      </c>
      <c r="M96" t="s">
        <v>98</v>
      </c>
      <c r="N96">
        <v>2</v>
      </c>
      <c r="O96">
        <v>432</v>
      </c>
      <c r="P96">
        <v>163500</v>
      </c>
    </row>
    <row r="97" spans="1:16" x14ac:dyDescent="0.35">
      <c r="A97">
        <v>6</v>
      </c>
      <c r="B97">
        <v>6</v>
      </c>
      <c r="C97" t="s">
        <v>104</v>
      </c>
      <c r="D97" t="s">
        <v>177</v>
      </c>
      <c r="E97">
        <v>1260</v>
      </c>
      <c r="F97">
        <v>1031</v>
      </c>
      <c r="G97">
        <v>0</v>
      </c>
      <c r="H97">
        <v>1</v>
      </c>
      <c r="I97">
        <v>2</v>
      </c>
      <c r="J97">
        <v>0</v>
      </c>
      <c r="K97">
        <v>4</v>
      </c>
      <c r="L97">
        <v>2</v>
      </c>
      <c r="M97" t="s">
        <v>98</v>
      </c>
      <c r="N97">
        <v>2</v>
      </c>
      <c r="O97">
        <v>506</v>
      </c>
      <c r="P97">
        <v>133900</v>
      </c>
    </row>
    <row r="98" spans="1:16" x14ac:dyDescent="0.35">
      <c r="A98">
        <v>6</v>
      </c>
      <c r="B98">
        <v>5</v>
      </c>
      <c r="C98" t="s">
        <v>104</v>
      </c>
      <c r="D98" t="s">
        <v>105</v>
      </c>
      <c r="E98">
        <v>905</v>
      </c>
      <c r="F98">
        <v>881</v>
      </c>
      <c r="G98">
        <v>1</v>
      </c>
      <c r="H98">
        <v>0</v>
      </c>
      <c r="I98">
        <v>2</v>
      </c>
      <c r="J98">
        <v>1</v>
      </c>
      <c r="K98">
        <v>3</v>
      </c>
      <c r="L98">
        <v>1</v>
      </c>
      <c r="M98" t="s">
        <v>97</v>
      </c>
      <c r="N98">
        <v>2</v>
      </c>
      <c r="O98">
        <v>684</v>
      </c>
      <c r="P98">
        <v>204750</v>
      </c>
    </row>
    <row r="99" spans="1:16" x14ac:dyDescent="0.35">
      <c r="A99">
        <v>6</v>
      </c>
      <c r="B99">
        <v>8</v>
      </c>
      <c r="C99" t="s">
        <v>97</v>
      </c>
      <c r="D99" t="s">
        <v>105</v>
      </c>
      <c r="E99">
        <v>680</v>
      </c>
      <c r="F99">
        <v>790</v>
      </c>
      <c r="G99">
        <v>0</v>
      </c>
      <c r="H99">
        <v>0</v>
      </c>
      <c r="I99">
        <v>2</v>
      </c>
      <c r="J99">
        <v>1</v>
      </c>
      <c r="K99">
        <v>3</v>
      </c>
      <c r="L99">
        <v>1</v>
      </c>
      <c r="M99" t="s">
        <v>98</v>
      </c>
      <c r="N99">
        <v>2</v>
      </c>
      <c r="O99">
        <v>420</v>
      </c>
      <c r="P99">
        <v>185000</v>
      </c>
    </row>
    <row r="100" spans="1:16" x14ac:dyDescent="0.35">
      <c r="A100">
        <v>7</v>
      </c>
      <c r="B100">
        <v>5</v>
      </c>
      <c r="C100" t="s">
        <v>104</v>
      </c>
      <c r="D100" t="s">
        <v>105</v>
      </c>
      <c r="E100">
        <v>1588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3</v>
      </c>
      <c r="L100">
        <v>1</v>
      </c>
      <c r="M100" t="s">
        <v>97</v>
      </c>
      <c r="N100">
        <v>2</v>
      </c>
      <c r="O100">
        <v>472</v>
      </c>
      <c r="P100">
        <v>214000</v>
      </c>
    </row>
    <row r="101" spans="1:16" x14ac:dyDescent="0.35">
      <c r="A101">
        <v>4</v>
      </c>
      <c r="B101">
        <v>5</v>
      </c>
      <c r="C101" t="s">
        <v>98</v>
      </c>
      <c r="D101" t="s">
        <v>105</v>
      </c>
      <c r="E101">
        <v>960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3</v>
      </c>
      <c r="L101">
        <v>1</v>
      </c>
      <c r="M101" t="s">
        <v>98</v>
      </c>
      <c r="N101">
        <v>1</v>
      </c>
      <c r="O101">
        <v>432</v>
      </c>
      <c r="P101">
        <v>94750</v>
      </c>
    </row>
    <row r="102" spans="1:16" x14ac:dyDescent="0.35">
      <c r="A102">
        <v>5</v>
      </c>
      <c r="B102">
        <v>5</v>
      </c>
      <c r="C102" t="s">
        <v>147</v>
      </c>
      <c r="D102" t="s">
        <v>177</v>
      </c>
      <c r="E102">
        <v>835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2</v>
      </c>
      <c r="L102">
        <v>1</v>
      </c>
      <c r="M102" t="s">
        <v>98</v>
      </c>
      <c r="N102">
        <v>1</v>
      </c>
      <c r="O102">
        <v>366</v>
      </c>
      <c r="P102">
        <v>83000</v>
      </c>
    </row>
    <row r="103" spans="1:16" x14ac:dyDescent="0.35">
      <c r="A103">
        <v>4</v>
      </c>
      <c r="B103">
        <v>5</v>
      </c>
      <c r="C103" t="s">
        <v>147</v>
      </c>
      <c r="D103" t="s">
        <v>105</v>
      </c>
      <c r="E103">
        <v>1225</v>
      </c>
      <c r="F103">
        <v>0</v>
      </c>
      <c r="G103">
        <v>1</v>
      </c>
      <c r="H103">
        <v>0</v>
      </c>
      <c r="I103">
        <v>1</v>
      </c>
      <c r="J103">
        <v>1</v>
      </c>
      <c r="K103">
        <v>3</v>
      </c>
      <c r="L103">
        <v>1</v>
      </c>
      <c r="M103" t="s">
        <v>98</v>
      </c>
      <c r="N103">
        <v>0</v>
      </c>
      <c r="O103">
        <v>0</v>
      </c>
      <c r="P103">
        <v>128950</v>
      </c>
    </row>
    <row r="104" spans="1:16" x14ac:dyDescent="0.35">
      <c r="A104">
        <v>6</v>
      </c>
      <c r="B104">
        <v>7</v>
      </c>
      <c r="C104" t="s">
        <v>97</v>
      </c>
      <c r="D104" t="s">
        <v>105</v>
      </c>
      <c r="E104">
        <v>1610</v>
      </c>
      <c r="F104">
        <v>0</v>
      </c>
      <c r="G104">
        <v>1</v>
      </c>
      <c r="H104">
        <v>0</v>
      </c>
      <c r="I104">
        <v>2</v>
      </c>
      <c r="J104">
        <v>0</v>
      </c>
      <c r="K104">
        <v>3</v>
      </c>
      <c r="L104">
        <v>1</v>
      </c>
      <c r="M104" t="s">
        <v>97</v>
      </c>
      <c r="N104">
        <v>2</v>
      </c>
      <c r="O104">
        <v>480</v>
      </c>
      <c r="P104">
        <v>205000</v>
      </c>
    </row>
    <row r="105" spans="1:16" x14ac:dyDescent="0.35">
      <c r="A105">
        <v>6</v>
      </c>
      <c r="B105">
        <v>5</v>
      </c>
      <c r="C105" t="s">
        <v>98</v>
      </c>
      <c r="D105" t="s">
        <v>105</v>
      </c>
      <c r="E105">
        <v>977</v>
      </c>
      <c r="F105">
        <v>755</v>
      </c>
      <c r="G105">
        <v>0</v>
      </c>
      <c r="H105">
        <v>0</v>
      </c>
      <c r="I105">
        <v>2</v>
      </c>
      <c r="J105">
        <v>1</v>
      </c>
      <c r="K105">
        <v>3</v>
      </c>
      <c r="L105">
        <v>1</v>
      </c>
      <c r="M105" t="s">
        <v>97</v>
      </c>
      <c r="N105">
        <v>2</v>
      </c>
      <c r="O105">
        <v>476</v>
      </c>
      <c r="P105">
        <v>178000</v>
      </c>
    </row>
    <row r="106" spans="1:16" x14ac:dyDescent="0.35">
      <c r="A106">
        <v>5</v>
      </c>
      <c r="B106">
        <v>5</v>
      </c>
      <c r="C106" t="s">
        <v>98</v>
      </c>
      <c r="D106" t="s">
        <v>105</v>
      </c>
      <c r="E106">
        <v>1535</v>
      </c>
      <c r="F106">
        <v>0</v>
      </c>
      <c r="G106">
        <v>0</v>
      </c>
      <c r="H106">
        <v>0</v>
      </c>
      <c r="I106">
        <v>2</v>
      </c>
      <c r="J106">
        <v>0</v>
      </c>
      <c r="K106">
        <v>4</v>
      </c>
      <c r="L106">
        <v>2</v>
      </c>
      <c r="M106" t="s">
        <v>98</v>
      </c>
      <c r="N106">
        <v>2</v>
      </c>
      <c r="O106">
        <v>410</v>
      </c>
      <c r="P106">
        <v>118964</v>
      </c>
    </row>
    <row r="107" spans="1:16" x14ac:dyDescent="0.35">
      <c r="A107">
        <v>7</v>
      </c>
      <c r="B107">
        <v>5</v>
      </c>
      <c r="C107" t="s">
        <v>104</v>
      </c>
      <c r="D107" t="s">
        <v>105</v>
      </c>
      <c r="E107">
        <v>1226</v>
      </c>
      <c r="F107">
        <v>0</v>
      </c>
      <c r="G107">
        <v>0</v>
      </c>
      <c r="H107">
        <v>0</v>
      </c>
      <c r="I107">
        <v>2</v>
      </c>
      <c r="J107">
        <v>0</v>
      </c>
      <c r="K107">
        <v>3</v>
      </c>
      <c r="L107">
        <v>1</v>
      </c>
      <c r="M107" t="s">
        <v>97</v>
      </c>
      <c r="N107">
        <v>3</v>
      </c>
      <c r="O107">
        <v>740</v>
      </c>
      <c r="P107">
        <v>198900</v>
      </c>
    </row>
    <row r="108" spans="1:16" x14ac:dyDescent="0.35">
      <c r="A108">
        <v>7</v>
      </c>
      <c r="B108">
        <v>4</v>
      </c>
      <c r="C108" t="s">
        <v>104</v>
      </c>
      <c r="D108" t="s">
        <v>105</v>
      </c>
      <c r="E108">
        <v>1226</v>
      </c>
      <c r="F108">
        <v>592</v>
      </c>
      <c r="G108">
        <v>0</v>
      </c>
      <c r="H108">
        <v>0</v>
      </c>
      <c r="I108">
        <v>1</v>
      </c>
      <c r="J108">
        <v>1</v>
      </c>
      <c r="K108">
        <v>4</v>
      </c>
      <c r="L108">
        <v>1</v>
      </c>
      <c r="M108" t="s">
        <v>98</v>
      </c>
      <c r="N108">
        <v>1</v>
      </c>
      <c r="O108">
        <v>240</v>
      </c>
      <c r="P108">
        <v>169500</v>
      </c>
    </row>
    <row r="109" spans="1:16" x14ac:dyDescent="0.35">
      <c r="A109">
        <v>8</v>
      </c>
      <c r="B109">
        <v>5</v>
      </c>
      <c r="C109" t="s">
        <v>104</v>
      </c>
      <c r="D109" t="s">
        <v>105</v>
      </c>
      <c r="E109">
        <v>1053</v>
      </c>
      <c r="F109">
        <v>939</v>
      </c>
      <c r="G109">
        <v>0</v>
      </c>
      <c r="H109">
        <v>0</v>
      </c>
      <c r="I109">
        <v>2</v>
      </c>
      <c r="J109">
        <v>1</v>
      </c>
      <c r="K109">
        <v>3</v>
      </c>
      <c r="L109">
        <v>1</v>
      </c>
      <c r="M109" t="s">
        <v>97</v>
      </c>
      <c r="N109">
        <v>2</v>
      </c>
      <c r="O109">
        <v>648</v>
      </c>
      <c r="P109">
        <v>250000</v>
      </c>
    </row>
    <row r="110" spans="1:16" x14ac:dyDescent="0.35">
      <c r="A110">
        <v>4</v>
      </c>
      <c r="B110">
        <v>7</v>
      </c>
      <c r="C110" t="s">
        <v>97</v>
      </c>
      <c r="D110" t="s">
        <v>105</v>
      </c>
      <c r="E110">
        <v>1047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2</v>
      </c>
      <c r="L110">
        <v>1</v>
      </c>
      <c r="M110" t="s">
        <v>98</v>
      </c>
      <c r="N110">
        <v>1</v>
      </c>
      <c r="O110">
        <v>273</v>
      </c>
      <c r="P110">
        <v>100000</v>
      </c>
    </row>
    <row r="111" spans="1:16" x14ac:dyDescent="0.35">
      <c r="A111">
        <v>5</v>
      </c>
      <c r="B111">
        <v>5</v>
      </c>
      <c r="C111" t="s">
        <v>104</v>
      </c>
      <c r="D111" t="s">
        <v>105</v>
      </c>
      <c r="E111">
        <v>789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2</v>
      </c>
      <c r="L111">
        <v>1</v>
      </c>
      <c r="M111" t="s">
        <v>98</v>
      </c>
      <c r="N111">
        <v>1</v>
      </c>
      <c r="O111">
        <v>250</v>
      </c>
      <c r="P111">
        <v>115000</v>
      </c>
    </row>
    <row r="112" spans="1:16" x14ac:dyDescent="0.35">
      <c r="A112">
        <v>5</v>
      </c>
      <c r="B112">
        <v>7</v>
      </c>
      <c r="C112" t="s">
        <v>98</v>
      </c>
      <c r="D112" t="s">
        <v>177</v>
      </c>
      <c r="E112">
        <v>997</v>
      </c>
      <c r="F112">
        <v>520</v>
      </c>
      <c r="G112">
        <v>0</v>
      </c>
      <c r="H112">
        <v>0</v>
      </c>
      <c r="I112">
        <v>2</v>
      </c>
      <c r="J112">
        <v>0</v>
      </c>
      <c r="K112">
        <v>3</v>
      </c>
      <c r="L112">
        <v>1</v>
      </c>
      <c r="M112" t="s">
        <v>147</v>
      </c>
      <c r="N112">
        <v>0</v>
      </c>
      <c r="O112">
        <v>0</v>
      </c>
      <c r="P112">
        <v>115000</v>
      </c>
    </row>
    <row r="113" spans="1:16" x14ac:dyDescent="0.35">
      <c r="A113">
        <v>6</v>
      </c>
      <c r="B113">
        <v>6</v>
      </c>
      <c r="C113" t="s">
        <v>104</v>
      </c>
      <c r="D113" t="s">
        <v>105</v>
      </c>
      <c r="E113">
        <v>1844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3</v>
      </c>
      <c r="L113">
        <v>1</v>
      </c>
      <c r="M113" t="s">
        <v>98</v>
      </c>
      <c r="N113">
        <v>2</v>
      </c>
      <c r="O113">
        <v>546</v>
      </c>
      <c r="P113">
        <v>190000</v>
      </c>
    </row>
    <row r="114" spans="1:16" x14ac:dyDescent="0.35">
      <c r="A114">
        <v>6</v>
      </c>
      <c r="B114">
        <v>4</v>
      </c>
      <c r="C114" t="s">
        <v>97</v>
      </c>
      <c r="D114" t="s">
        <v>105</v>
      </c>
      <c r="E114">
        <v>1216</v>
      </c>
      <c r="F114">
        <v>639</v>
      </c>
      <c r="G114">
        <v>0</v>
      </c>
      <c r="H114">
        <v>0</v>
      </c>
      <c r="I114">
        <v>2</v>
      </c>
      <c r="J114">
        <v>0</v>
      </c>
      <c r="K114">
        <v>4</v>
      </c>
      <c r="L114">
        <v>1</v>
      </c>
      <c r="M114" t="s">
        <v>98</v>
      </c>
      <c r="N114">
        <v>1</v>
      </c>
      <c r="O114">
        <v>325</v>
      </c>
      <c r="P114">
        <v>136900</v>
      </c>
    </row>
    <row r="115" spans="1:16" x14ac:dyDescent="0.35">
      <c r="A115">
        <v>7</v>
      </c>
      <c r="B115">
        <v>5</v>
      </c>
      <c r="C115" t="s">
        <v>104</v>
      </c>
      <c r="D115" t="s">
        <v>105</v>
      </c>
      <c r="E115">
        <v>774</v>
      </c>
      <c r="F115">
        <v>656</v>
      </c>
      <c r="G115">
        <v>0</v>
      </c>
      <c r="H115">
        <v>0</v>
      </c>
      <c r="I115">
        <v>2</v>
      </c>
      <c r="J115">
        <v>1</v>
      </c>
      <c r="K115">
        <v>3</v>
      </c>
      <c r="L115">
        <v>1</v>
      </c>
      <c r="M115" t="s">
        <v>98</v>
      </c>
      <c r="N115">
        <v>2</v>
      </c>
      <c r="O115">
        <v>400</v>
      </c>
      <c r="P115">
        <v>180000</v>
      </c>
    </row>
    <row r="116" spans="1:16" x14ac:dyDescent="0.35">
      <c r="A116">
        <v>7</v>
      </c>
      <c r="B116">
        <v>5</v>
      </c>
      <c r="C116" t="s">
        <v>104</v>
      </c>
      <c r="D116" t="s">
        <v>105</v>
      </c>
      <c r="E116">
        <v>1282</v>
      </c>
      <c r="F116">
        <v>1414</v>
      </c>
      <c r="G116">
        <v>1</v>
      </c>
      <c r="H116">
        <v>0</v>
      </c>
      <c r="I116">
        <v>2</v>
      </c>
      <c r="J116">
        <v>1</v>
      </c>
      <c r="K116">
        <v>4</v>
      </c>
      <c r="L116">
        <v>1</v>
      </c>
      <c r="M116" t="s">
        <v>104</v>
      </c>
      <c r="N116">
        <v>3</v>
      </c>
      <c r="O116">
        <v>792</v>
      </c>
      <c r="P116">
        <v>383970</v>
      </c>
    </row>
    <row r="117" spans="1:16" x14ac:dyDescent="0.35">
      <c r="A117">
        <v>6</v>
      </c>
      <c r="B117">
        <v>5</v>
      </c>
      <c r="C117" t="s">
        <v>98</v>
      </c>
      <c r="D117" t="s">
        <v>105</v>
      </c>
      <c r="E117">
        <v>2259</v>
      </c>
      <c r="F117">
        <v>0</v>
      </c>
      <c r="G117">
        <v>1</v>
      </c>
      <c r="H117">
        <v>0</v>
      </c>
      <c r="I117">
        <v>2</v>
      </c>
      <c r="J117">
        <v>0</v>
      </c>
      <c r="K117">
        <v>3</v>
      </c>
      <c r="L117">
        <v>1</v>
      </c>
      <c r="M117" t="s">
        <v>97</v>
      </c>
      <c r="N117">
        <v>2</v>
      </c>
      <c r="O117">
        <v>450</v>
      </c>
      <c r="P117">
        <v>217000</v>
      </c>
    </row>
    <row r="118" spans="1:16" x14ac:dyDescent="0.35">
      <c r="A118">
        <v>6</v>
      </c>
      <c r="B118">
        <v>8</v>
      </c>
      <c r="C118" t="s">
        <v>104</v>
      </c>
      <c r="D118" t="s">
        <v>105</v>
      </c>
      <c r="E118">
        <v>1436</v>
      </c>
      <c r="F118">
        <v>884</v>
      </c>
      <c r="G118">
        <v>1</v>
      </c>
      <c r="H118">
        <v>0</v>
      </c>
      <c r="I118">
        <v>2</v>
      </c>
      <c r="J118">
        <v>1</v>
      </c>
      <c r="K118">
        <v>3</v>
      </c>
      <c r="L118">
        <v>1</v>
      </c>
      <c r="M118" t="s">
        <v>97</v>
      </c>
      <c r="N118">
        <v>1</v>
      </c>
      <c r="O118">
        <v>180</v>
      </c>
      <c r="P118">
        <v>259500</v>
      </c>
    </row>
    <row r="119" spans="1:16" x14ac:dyDescent="0.35">
      <c r="A119">
        <v>6</v>
      </c>
      <c r="B119">
        <v>5</v>
      </c>
      <c r="C119" t="s">
        <v>97</v>
      </c>
      <c r="D119" t="s">
        <v>105</v>
      </c>
      <c r="E119">
        <v>729</v>
      </c>
      <c r="F119">
        <v>729</v>
      </c>
      <c r="G119">
        <v>0</v>
      </c>
      <c r="H119">
        <v>0</v>
      </c>
      <c r="I119">
        <v>2</v>
      </c>
      <c r="J119">
        <v>1</v>
      </c>
      <c r="K119">
        <v>2</v>
      </c>
      <c r="L119">
        <v>1</v>
      </c>
      <c r="M119" t="s">
        <v>98</v>
      </c>
      <c r="N119">
        <v>2</v>
      </c>
      <c r="O119">
        <v>440</v>
      </c>
      <c r="P119">
        <v>176000</v>
      </c>
    </row>
    <row r="120" spans="1:16" x14ac:dyDescent="0.35">
      <c r="A120">
        <v>5</v>
      </c>
      <c r="B120">
        <v>5</v>
      </c>
      <c r="C120" t="s">
        <v>98</v>
      </c>
      <c r="D120" t="s">
        <v>105</v>
      </c>
      <c r="E120">
        <v>1092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3</v>
      </c>
      <c r="L120">
        <v>1</v>
      </c>
      <c r="M120" t="s">
        <v>98</v>
      </c>
      <c r="N120">
        <v>1</v>
      </c>
      <c r="O120">
        <v>288</v>
      </c>
      <c r="P120">
        <v>139000</v>
      </c>
    </row>
    <row r="121" spans="1:16" x14ac:dyDescent="0.35">
      <c r="A121">
        <v>5</v>
      </c>
      <c r="B121">
        <v>5</v>
      </c>
      <c r="C121" t="s">
        <v>97</v>
      </c>
      <c r="D121" t="s">
        <v>105</v>
      </c>
      <c r="E121">
        <v>1125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2</v>
      </c>
      <c r="L121">
        <v>1</v>
      </c>
      <c r="M121" t="s">
        <v>98</v>
      </c>
      <c r="N121">
        <v>2</v>
      </c>
      <c r="O121">
        <v>430</v>
      </c>
      <c r="P121">
        <v>155000</v>
      </c>
    </row>
    <row r="122" spans="1:16" x14ac:dyDescent="0.35">
      <c r="A122">
        <v>7</v>
      </c>
      <c r="B122">
        <v>5</v>
      </c>
      <c r="C122" t="s">
        <v>97</v>
      </c>
      <c r="D122" t="s">
        <v>105</v>
      </c>
      <c r="E122">
        <v>1699</v>
      </c>
      <c r="F122">
        <v>1523</v>
      </c>
      <c r="G122">
        <v>1</v>
      </c>
      <c r="H122">
        <v>0</v>
      </c>
      <c r="I122">
        <v>3</v>
      </c>
      <c r="J122">
        <v>0</v>
      </c>
      <c r="K122">
        <v>5</v>
      </c>
      <c r="L122">
        <v>1</v>
      </c>
      <c r="M122" t="s">
        <v>97</v>
      </c>
      <c r="N122">
        <v>3</v>
      </c>
      <c r="O122">
        <v>594</v>
      </c>
      <c r="P122">
        <v>320000</v>
      </c>
    </row>
    <row r="123" spans="1:16" x14ac:dyDescent="0.35">
      <c r="A123">
        <v>6</v>
      </c>
      <c r="B123">
        <v>5</v>
      </c>
      <c r="C123" t="s">
        <v>104</v>
      </c>
      <c r="D123" t="s">
        <v>105</v>
      </c>
      <c r="E123">
        <v>728</v>
      </c>
      <c r="F123">
        <v>728</v>
      </c>
      <c r="G123">
        <v>0</v>
      </c>
      <c r="H123">
        <v>0</v>
      </c>
      <c r="I123">
        <v>2</v>
      </c>
      <c r="J123">
        <v>1</v>
      </c>
      <c r="K123">
        <v>3</v>
      </c>
      <c r="L123">
        <v>1</v>
      </c>
      <c r="M123" t="s">
        <v>97</v>
      </c>
      <c r="N123">
        <v>2</v>
      </c>
      <c r="O123">
        <v>390</v>
      </c>
      <c r="P123">
        <v>163990</v>
      </c>
    </row>
    <row r="124" spans="1:16" x14ac:dyDescent="0.35">
      <c r="A124">
        <v>6</v>
      </c>
      <c r="B124">
        <v>5</v>
      </c>
      <c r="C124" t="s">
        <v>104</v>
      </c>
      <c r="D124" t="s">
        <v>105</v>
      </c>
      <c r="E124">
        <v>988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1</v>
      </c>
      <c r="M124" t="s">
        <v>98</v>
      </c>
      <c r="N124">
        <v>2</v>
      </c>
      <c r="O124">
        <v>540</v>
      </c>
      <c r="P124">
        <v>180000</v>
      </c>
    </row>
    <row r="125" spans="1:16" x14ac:dyDescent="0.35">
      <c r="A125">
        <v>4</v>
      </c>
      <c r="B125">
        <v>5</v>
      </c>
      <c r="C125" t="s">
        <v>97</v>
      </c>
      <c r="D125" t="s">
        <v>105</v>
      </c>
      <c r="E125">
        <v>772</v>
      </c>
      <c r="F125">
        <v>351</v>
      </c>
      <c r="G125">
        <v>0</v>
      </c>
      <c r="H125">
        <v>0</v>
      </c>
      <c r="I125">
        <v>1</v>
      </c>
      <c r="J125">
        <v>0</v>
      </c>
      <c r="K125">
        <v>3</v>
      </c>
      <c r="L125">
        <v>1</v>
      </c>
      <c r="M125" t="s">
        <v>98</v>
      </c>
      <c r="N125">
        <v>1</v>
      </c>
      <c r="O125">
        <v>264</v>
      </c>
      <c r="P125">
        <v>100000</v>
      </c>
    </row>
    <row r="126" spans="1:16" x14ac:dyDescent="0.35">
      <c r="A126">
        <v>6</v>
      </c>
      <c r="B126">
        <v>7</v>
      </c>
      <c r="C126" t="s">
        <v>97</v>
      </c>
      <c r="D126" t="s">
        <v>105</v>
      </c>
      <c r="E126">
        <v>1080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3</v>
      </c>
      <c r="L126">
        <v>1</v>
      </c>
      <c r="M126" t="s">
        <v>98</v>
      </c>
      <c r="N126">
        <v>1</v>
      </c>
      <c r="O126">
        <v>288</v>
      </c>
      <c r="P126">
        <v>136000</v>
      </c>
    </row>
    <row r="127" spans="1:16" x14ac:dyDescent="0.35">
      <c r="A127">
        <v>6</v>
      </c>
      <c r="B127">
        <v>5</v>
      </c>
      <c r="C127" t="s">
        <v>104</v>
      </c>
      <c r="D127" t="s">
        <v>105</v>
      </c>
      <c r="E127">
        <v>1199</v>
      </c>
      <c r="F127">
        <v>0</v>
      </c>
      <c r="G127">
        <v>0</v>
      </c>
      <c r="H127">
        <v>0</v>
      </c>
      <c r="I127">
        <v>2</v>
      </c>
      <c r="J127">
        <v>0</v>
      </c>
      <c r="K127">
        <v>2</v>
      </c>
      <c r="L127">
        <v>1</v>
      </c>
      <c r="M127" t="s">
        <v>97</v>
      </c>
      <c r="N127">
        <v>2</v>
      </c>
      <c r="O127">
        <v>530</v>
      </c>
      <c r="P127">
        <v>153900</v>
      </c>
    </row>
    <row r="128" spans="1:16" x14ac:dyDescent="0.35">
      <c r="A128">
        <v>6</v>
      </c>
      <c r="B128">
        <v>5</v>
      </c>
      <c r="C128" t="s">
        <v>98</v>
      </c>
      <c r="D128" t="s">
        <v>105</v>
      </c>
      <c r="E128">
        <v>1586</v>
      </c>
      <c r="F128">
        <v>0</v>
      </c>
      <c r="G128">
        <v>0</v>
      </c>
      <c r="H128">
        <v>0</v>
      </c>
      <c r="I128">
        <v>2</v>
      </c>
      <c r="J128">
        <v>0</v>
      </c>
      <c r="K128">
        <v>3</v>
      </c>
      <c r="L128">
        <v>1</v>
      </c>
      <c r="M128" t="s">
        <v>98</v>
      </c>
      <c r="N128">
        <v>2</v>
      </c>
      <c r="O128">
        <v>435</v>
      </c>
      <c r="P128">
        <v>181000</v>
      </c>
    </row>
    <row r="129" spans="1:16" x14ac:dyDescent="0.35">
      <c r="A129">
        <v>6</v>
      </c>
      <c r="B129">
        <v>8</v>
      </c>
      <c r="C129" t="s">
        <v>97</v>
      </c>
      <c r="D129" t="s">
        <v>177</v>
      </c>
      <c r="E129">
        <v>520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2</v>
      </c>
      <c r="L129">
        <v>1</v>
      </c>
      <c r="M129" t="s">
        <v>98</v>
      </c>
      <c r="N129">
        <v>0</v>
      </c>
      <c r="O129">
        <v>0</v>
      </c>
      <c r="P129">
        <v>84500</v>
      </c>
    </row>
    <row r="130" spans="1:16" x14ac:dyDescent="0.35">
      <c r="A130">
        <v>6</v>
      </c>
      <c r="B130">
        <v>5</v>
      </c>
      <c r="C130" t="s">
        <v>98</v>
      </c>
      <c r="D130" t="s">
        <v>105</v>
      </c>
      <c r="E130">
        <v>958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2</v>
      </c>
      <c r="L130">
        <v>1</v>
      </c>
      <c r="M130" t="s">
        <v>98</v>
      </c>
      <c r="N130">
        <v>2</v>
      </c>
      <c r="O130">
        <v>440</v>
      </c>
      <c r="P130">
        <v>128000</v>
      </c>
    </row>
    <row r="131" spans="1:16" x14ac:dyDescent="0.35">
      <c r="A131">
        <v>5</v>
      </c>
      <c r="B131">
        <v>7</v>
      </c>
      <c r="C131" t="s">
        <v>104</v>
      </c>
      <c r="D131" t="s">
        <v>105</v>
      </c>
      <c r="E131">
        <v>840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3</v>
      </c>
      <c r="L131">
        <v>1</v>
      </c>
      <c r="M131" t="s">
        <v>98</v>
      </c>
      <c r="N131">
        <v>0</v>
      </c>
      <c r="O131">
        <v>0</v>
      </c>
      <c r="P131">
        <v>87000</v>
      </c>
    </row>
    <row r="132" spans="1:16" x14ac:dyDescent="0.35">
      <c r="A132">
        <v>6</v>
      </c>
      <c r="B132">
        <v>5</v>
      </c>
      <c r="C132" t="s">
        <v>98</v>
      </c>
      <c r="D132" t="s">
        <v>105</v>
      </c>
      <c r="E132">
        <v>660</v>
      </c>
      <c r="F132">
        <v>688</v>
      </c>
      <c r="G132">
        <v>0</v>
      </c>
      <c r="H132">
        <v>0</v>
      </c>
      <c r="I132">
        <v>1</v>
      </c>
      <c r="J132">
        <v>1</v>
      </c>
      <c r="K132">
        <v>3</v>
      </c>
      <c r="L132">
        <v>1</v>
      </c>
      <c r="M132" t="s">
        <v>98</v>
      </c>
      <c r="N132">
        <v>2</v>
      </c>
      <c r="O132">
        <v>453</v>
      </c>
      <c r="P132">
        <v>155000</v>
      </c>
    </row>
    <row r="133" spans="1:16" x14ac:dyDescent="0.35">
      <c r="A133">
        <v>5</v>
      </c>
      <c r="B133">
        <v>7</v>
      </c>
      <c r="C133" t="s">
        <v>98</v>
      </c>
      <c r="D133" t="s">
        <v>105</v>
      </c>
      <c r="E133">
        <v>1053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3</v>
      </c>
      <c r="L133">
        <v>1</v>
      </c>
      <c r="M133" t="s">
        <v>104</v>
      </c>
      <c r="N133">
        <v>2</v>
      </c>
      <c r="O133">
        <v>750</v>
      </c>
      <c r="P133">
        <v>150000</v>
      </c>
    </row>
    <row r="134" spans="1:16" x14ac:dyDescent="0.35">
      <c r="A134">
        <v>7</v>
      </c>
      <c r="B134">
        <v>6</v>
      </c>
      <c r="C134" t="s">
        <v>104</v>
      </c>
      <c r="D134" t="s">
        <v>105</v>
      </c>
      <c r="E134">
        <v>1216</v>
      </c>
      <c r="F134">
        <v>941</v>
      </c>
      <c r="G134">
        <v>0</v>
      </c>
      <c r="H134">
        <v>0</v>
      </c>
      <c r="I134">
        <v>2</v>
      </c>
      <c r="J134">
        <v>1</v>
      </c>
      <c r="K134">
        <v>4</v>
      </c>
      <c r="L134">
        <v>1</v>
      </c>
      <c r="M134" t="s">
        <v>97</v>
      </c>
      <c r="N134">
        <v>2</v>
      </c>
      <c r="O134">
        <v>487</v>
      </c>
      <c r="P134">
        <v>226000</v>
      </c>
    </row>
    <row r="135" spans="1:16" x14ac:dyDescent="0.35">
      <c r="A135">
        <v>6</v>
      </c>
      <c r="B135">
        <v>5</v>
      </c>
      <c r="C135" t="s">
        <v>104</v>
      </c>
      <c r="D135" t="s">
        <v>105</v>
      </c>
      <c r="E135">
        <v>1022</v>
      </c>
      <c r="F135">
        <v>1032</v>
      </c>
      <c r="G135">
        <v>1</v>
      </c>
      <c r="H135">
        <v>0</v>
      </c>
      <c r="I135">
        <v>2</v>
      </c>
      <c r="J135">
        <v>1</v>
      </c>
      <c r="K135">
        <v>3</v>
      </c>
      <c r="L135">
        <v>1</v>
      </c>
      <c r="M135" t="s">
        <v>97</v>
      </c>
      <c r="N135">
        <v>2</v>
      </c>
      <c r="O135">
        <v>390</v>
      </c>
      <c r="P135">
        <v>244000</v>
      </c>
    </row>
    <row r="136" spans="1:16" x14ac:dyDescent="0.35">
      <c r="A136">
        <v>5</v>
      </c>
      <c r="B136">
        <v>6</v>
      </c>
      <c r="C136" t="s">
        <v>97</v>
      </c>
      <c r="D136" t="s">
        <v>105</v>
      </c>
      <c r="E136">
        <v>1327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3</v>
      </c>
      <c r="L136">
        <v>1</v>
      </c>
      <c r="M136" t="s">
        <v>97</v>
      </c>
      <c r="N136">
        <v>2</v>
      </c>
      <c r="O136">
        <v>624</v>
      </c>
      <c r="P136">
        <v>150750</v>
      </c>
    </row>
    <row r="137" spans="1:16" x14ac:dyDescent="0.35">
      <c r="A137">
        <v>8</v>
      </c>
      <c r="B137">
        <v>5</v>
      </c>
      <c r="C137" t="s">
        <v>104</v>
      </c>
      <c r="D137" t="s">
        <v>105</v>
      </c>
      <c r="E137">
        <v>1296</v>
      </c>
      <c r="F137">
        <v>0</v>
      </c>
      <c r="G137">
        <v>1</v>
      </c>
      <c r="H137">
        <v>0</v>
      </c>
      <c r="I137">
        <v>2</v>
      </c>
      <c r="J137">
        <v>0</v>
      </c>
      <c r="K137">
        <v>2</v>
      </c>
      <c r="L137">
        <v>1</v>
      </c>
      <c r="M137" t="s">
        <v>97</v>
      </c>
      <c r="N137">
        <v>2</v>
      </c>
      <c r="O137">
        <v>471</v>
      </c>
      <c r="P137">
        <v>220000</v>
      </c>
    </row>
    <row r="138" spans="1:16" x14ac:dyDescent="0.35">
      <c r="A138">
        <v>5</v>
      </c>
      <c r="B138">
        <v>6</v>
      </c>
      <c r="C138" t="s">
        <v>97</v>
      </c>
      <c r="D138" t="s">
        <v>105</v>
      </c>
      <c r="E138">
        <v>1721</v>
      </c>
      <c r="F138">
        <v>0</v>
      </c>
      <c r="G138">
        <v>0</v>
      </c>
      <c r="H138">
        <v>0</v>
      </c>
      <c r="I138">
        <v>2</v>
      </c>
      <c r="J138">
        <v>1</v>
      </c>
      <c r="K138">
        <v>3</v>
      </c>
      <c r="L138">
        <v>1</v>
      </c>
      <c r="M138" t="s">
        <v>98</v>
      </c>
      <c r="N138">
        <v>2</v>
      </c>
      <c r="O138">
        <v>440</v>
      </c>
      <c r="P138">
        <v>180000</v>
      </c>
    </row>
    <row r="139" spans="1:16" x14ac:dyDescent="0.35">
      <c r="A139">
        <v>7</v>
      </c>
      <c r="B139">
        <v>6</v>
      </c>
      <c r="C139" t="s">
        <v>97</v>
      </c>
      <c r="D139" t="s">
        <v>105</v>
      </c>
      <c r="E139">
        <v>1682</v>
      </c>
      <c r="F139">
        <v>0</v>
      </c>
      <c r="G139">
        <v>0</v>
      </c>
      <c r="H139">
        <v>0</v>
      </c>
      <c r="I139">
        <v>2</v>
      </c>
      <c r="J139">
        <v>0</v>
      </c>
      <c r="K139">
        <v>3</v>
      </c>
      <c r="L139">
        <v>1</v>
      </c>
      <c r="M139" t="s">
        <v>98</v>
      </c>
      <c r="N139">
        <v>2</v>
      </c>
      <c r="O139">
        <v>530</v>
      </c>
      <c r="P139">
        <v>174000</v>
      </c>
    </row>
    <row r="140" spans="1:16" x14ac:dyDescent="0.35">
      <c r="A140">
        <v>5</v>
      </c>
      <c r="B140">
        <v>5</v>
      </c>
      <c r="C140" t="s">
        <v>98</v>
      </c>
      <c r="D140" t="s">
        <v>105</v>
      </c>
      <c r="E140">
        <v>1214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3</v>
      </c>
      <c r="L140">
        <v>1</v>
      </c>
      <c r="M140" t="s">
        <v>98</v>
      </c>
      <c r="N140">
        <v>1</v>
      </c>
      <c r="O140">
        <v>318</v>
      </c>
      <c r="P140">
        <v>143000</v>
      </c>
    </row>
    <row r="141" spans="1:16" x14ac:dyDescent="0.35">
      <c r="A141">
        <v>7</v>
      </c>
      <c r="B141">
        <v>5</v>
      </c>
      <c r="C141" t="s">
        <v>97</v>
      </c>
      <c r="D141" t="s">
        <v>105</v>
      </c>
      <c r="E141">
        <v>1959</v>
      </c>
      <c r="F141">
        <v>0</v>
      </c>
      <c r="G141">
        <v>0</v>
      </c>
      <c r="H141">
        <v>0</v>
      </c>
      <c r="I141">
        <v>3</v>
      </c>
      <c r="J141">
        <v>0</v>
      </c>
      <c r="K141">
        <v>5</v>
      </c>
      <c r="L141">
        <v>2</v>
      </c>
      <c r="M141" t="s">
        <v>98</v>
      </c>
      <c r="N141">
        <v>3</v>
      </c>
      <c r="O141">
        <v>766</v>
      </c>
      <c r="P141">
        <v>171000</v>
      </c>
    </row>
    <row r="142" spans="1:16" x14ac:dyDescent="0.35">
      <c r="A142">
        <v>8</v>
      </c>
      <c r="B142">
        <v>5</v>
      </c>
      <c r="C142" t="s">
        <v>104</v>
      </c>
      <c r="D142" t="s">
        <v>105</v>
      </c>
      <c r="E142">
        <v>1004</v>
      </c>
      <c r="F142">
        <v>848</v>
      </c>
      <c r="G142">
        <v>0</v>
      </c>
      <c r="H142">
        <v>0</v>
      </c>
      <c r="I142">
        <v>2</v>
      </c>
      <c r="J142">
        <v>1</v>
      </c>
      <c r="K142">
        <v>3</v>
      </c>
      <c r="L142">
        <v>1</v>
      </c>
      <c r="M142" t="s">
        <v>97</v>
      </c>
      <c r="N142">
        <v>3</v>
      </c>
      <c r="O142">
        <v>660</v>
      </c>
      <c r="P142">
        <v>230000</v>
      </c>
    </row>
    <row r="143" spans="1:16" x14ac:dyDescent="0.35">
      <c r="A143">
        <v>6</v>
      </c>
      <c r="B143">
        <v>5</v>
      </c>
      <c r="C143" t="s">
        <v>104</v>
      </c>
      <c r="D143" t="s">
        <v>105</v>
      </c>
      <c r="E143">
        <v>928</v>
      </c>
      <c r="F143">
        <v>836</v>
      </c>
      <c r="G143">
        <v>1</v>
      </c>
      <c r="H143">
        <v>0</v>
      </c>
      <c r="I143">
        <v>2</v>
      </c>
      <c r="J143">
        <v>1</v>
      </c>
      <c r="K143">
        <v>3</v>
      </c>
      <c r="L143">
        <v>1</v>
      </c>
      <c r="M143" t="s">
        <v>97</v>
      </c>
      <c r="N143">
        <v>2</v>
      </c>
      <c r="O143">
        <v>470</v>
      </c>
      <c r="P143">
        <v>231500</v>
      </c>
    </row>
    <row r="144" spans="1:16" x14ac:dyDescent="0.35">
      <c r="A144">
        <v>4</v>
      </c>
      <c r="B144">
        <v>5</v>
      </c>
      <c r="C144" t="s">
        <v>98</v>
      </c>
      <c r="D144" t="s">
        <v>105</v>
      </c>
      <c r="E144">
        <v>864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3</v>
      </c>
      <c r="L144">
        <v>1</v>
      </c>
      <c r="M144" t="s">
        <v>98</v>
      </c>
      <c r="N144">
        <v>0</v>
      </c>
      <c r="O144">
        <v>0</v>
      </c>
      <c r="P144">
        <v>115000</v>
      </c>
    </row>
    <row r="145" spans="1:16" x14ac:dyDescent="0.35">
      <c r="A145">
        <v>7</v>
      </c>
      <c r="B145">
        <v>5</v>
      </c>
      <c r="C145" t="s">
        <v>104</v>
      </c>
      <c r="D145" t="s">
        <v>105</v>
      </c>
      <c r="E145">
        <v>1734</v>
      </c>
      <c r="F145">
        <v>0</v>
      </c>
      <c r="G145">
        <v>1</v>
      </c>
      <c r="H145">
        <v>0</v>
      </c>
      <c r="I145">
        <v>2</v>
      </c>
      <c r="J145">
        <v>0</v>
      </c>
      <c r="K145">
        <v>3</v>
      </c>
      <c r="L145">
        <v>1</v>
      </c>
      <c r="M145" t="s">
        <v>97</v>
      </c>
      <c r="N145">
        <v>2</v>
      </c>
      <c r="O145">
        <v>660</v>
      </c>
      <c r="P145">
        <v>260000</v>
      </c>
    </row>
    <row r="146" spans="1:16" x14ac:dyDescent="0.35">
      <c r="A146">
        <v>5</v>
      </c>
      <c r="B146">
        <v>4</v>
      </c>
      <c r="C146" t="s">
        <v>147</v>
      </c>
      <c r="D146" t="s">
        <v>105</v>
      </c>
      <c r="E146">
        <v>910</v>
      </c>
      <c r="F146">
        <v>475</v>
      </c>
      <c r="G146">
        <v>0</v>
      </c>
      <c r="H146">
        <v>0</v>
      </c>
      <c r="I146">
        <v>2</v>
      </c>
      <c r="J146">
        <v>0</v>
      </c>
      <c r="K146">
        <v>4</v>
      </c>
      <c r="L146">
        <v>1</v>
      </c>
      <c r="M146" t="s">
        <v>98</v>
      </c>
      <c r="N146">
        <v>2</v>
      </c>
      <c r="O146">
        <v>720</v>
      </c>
      <c r="P146">
        <v>166000</v>
      </c>
    </row>
    <row r="147" spans="1:16" x14ac:dyDescent="0.35">
      <c r="A147">
        <v>7</v>
      </c>
      <c r="B147">
        <v>5</v>
      </c>
      <c r="C147" t="s">
        <v>104</v>
      </c>
      <c r="D147" t="s">
        <v>105</v>
      </c>
      <c r="E147">
        <v>1501</v>
      </c>
      <c r="F147">
        <v>0</v>
      </c>
      <c r="G147">
        <v>1</v>
      </c>
      <c r="H147">
        <v>0</v>
      </c>
      <c r="I147">
        <v>2</v>
      </c>
      <c r="J147">
        <v>0</v>
      </c>
      <c r="K147">
        <v>3</v>
      </c>
      <c r="L147">
        <v>1</v>
      </c>
      <c r="M147" t="s">
        <v>97</v>
      </c>
      <c r="N147">
        <v>2</v>
      </c>
      <c r="O147">
        <v>577</v>
      </c>
      <c r="P147">
        <v>204000</v>
      </c>
    </row>
    <row r="148" spans="1:16" x14ac:dyDescent="0.35">
      <c r="A148">
        <v>5</v>
      </c>
      <c r="B148">
        <v>5</v>
      </c>
      <c r="C148" t="s">
        <v>98</v>
      </c>
      <c r="D148" t="s">
        <v>105</v>
      </c>
      <c r="E148">
        <v>1728</v>
      </c>
      <c r="F148">
        <v>0</v>
      </c>
      <c r="G148">
        <v>1</v>
      </c>
      <c r="H148">
        <v>0</v>
      </c>
      <c r="I148">
        <v>2</v>
      </c>
      <c r="J148">
        <v>0</v>
      </c>
      <c r="K148">
        <v>6</v>
      </c>
      <c r="L148">
        <v>2</v>
      </c>
      <c r="M148" t="s">
        <v>98</v>
      </c>
      <c r="N148">
        <v>2</v>
      </c>
      <c r="O148">
        <v>504</v>
      </c>
      <c r="P148">
        <v>125000</v>
      </c>
    </row>
    <row r="149" spans="1:16" x14ac:dyDescent="0.35">
      <c r="A149">
        <v>6</v>
      </c>
      <c r="B149">
        <v>5</v>
      </c>
      <c r="C149" t="s">
        <v>104</v>
      </c>
      <c r="D149" t="s">
        <v>105</v>
      </c>
      <c r="E149">
        <v>970</v>
      </c>
      <c r="F149">
        <v>739</v>
      </c>
      <c r="G149">
        <v>0</v>
      </c>
      <c r="H149">
        <v>0</v>
      </c>
      <c r="I149">
        <v>2</v>
      </c>
      <c r="J149">
        <v>0</v>
      </c>
      <c r="K149">
        <v>3</v>
      </c>
      <c r="L149">
        <v>1</v>
      </c>
      <c r="M149" t="s">
        <v>97</v>
      </c>
      <c r="N149">
        <v>2</v>
      </c>
      <c r="O149">
        <v>380</v>
      </c>
      <c r="P149">
        <v>130000</v>
      </c>
    </row>
    <row r="150" spans="1:16" x14ac:dyDescent="0.35">
      <c r="A150">
        <v>5</v>
      </c>
      <c r="B150">
        <v>7</v>
      </c>
      <c r="C150" t="s">
        <v>98</v>
      </c>
      <c r="D150" t="s">
        <v>105</v>
      </c>
      <c r="E150">
        <v>875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2</v>
      </c>
      <c r="L150">
        <v>1</v>
      </c>
      <c r="M150" t="s">
        <v>98</v>
      </c>
      <c r="N150">
        <v>1</v>
      </c>
      <c r="O150">
        <v>180</v>
      </c>
      <c r="P150">
        <v>105000</v>
      </c>
    </row>
    <row r="151" spans="1:16" x14ac:dyDescent="0.35">
      <c r="A151">
        <v>7</v>
      </c>
      <c r="B151">
        <v>5</v>
      </c>
      <c r="C151" t="s">
        <v>104</v>
      </c>
      <c r="D151" t="s">
        <v>105</v>
      </c>
      <c r="E151">
        <v>884</v>
      </c>
      <c r="F151">
        <v>1151</v>
      </c>
      <c r="G151">
        <v>0</v>
      </c>
      <c r="H151">
        <v>0</v>
      </c>
      <c r="I151">
        <v>2</v>
      </c>
      <c r="J151">
        <v>1</v>
      </c>
      <c r="K151">
        <v>3</v>
      </c>
      <c r="L151">
        <v>1</v>
      </c>
      <c r="M151" t="s">
        <v>97</v>
      </c>
      <c r="N151">
        <v>2</v>
      </c>
      <c r="O151">
        <v>434</v>
      </c>
      <c r="P151">
        <v>222500</v>
      </c>
    </row>
    <row r="152" spans="1:16" x14ac:dyDescent="0.35">
      <c r="A152">
        <v>7</v>
      </c>
      <c r="B152">
        <v>5</v>
      </c>
      <c r="C152" t="s">
        <v>104</v>
      </c>
      <c r="D152" t="s">
        <v>105</v>
      </c>
      <c r="E152">
        <v>1080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3</v>
      </c>
      <c r="L152">
        <v>1</v>
      </c>
      <c r="M152" t="s">
        <v>97</v>
      </c>
      <c r="N152">
        <v>0</v>
      </c>
      <c r="O152">
        <v>0</v>
      </c>
      <c r="P152">
        <v>141000</v>
      </c>
    </row>
    <row r="153" spans="1:16" x14ac:dyDescent="0.35">
      <c r="A153">
        <v>5</v>
      </c>
      <c r="B153">
        <v>4</v>
      </c>
      <c r="C153" t="s">
        <v>97</v>
      </c>
      <c r="D153" t="s">
        <v>105</v>
      </c>
      <c r="E153">
        <v>896</v>
      </c>
      <c r="F153">
        <v>448</v>
      </c>
      <c r="G153">
        <v>0</v>
      </c>
      <c r="H153">
        <v>0</v>
      </c>
      <c r="I153">
        <v>1</v>
      </c>
      <c r="J153">
        <v>0</v>
      </c>
      <c r="K153">
        <v>3</v>
      </c>
      <c r="L153">
        <v>1</v>
      </c>
      <c r="M153" t="s">
        <v>98</v>
      </c>
      <c r="N153">
        <v>1</v>
      </c>
      <c r="O153">
        <v>240</v>
      </c>
      <c r="P153">
        <v>115000</v>
      </c>
    </row>
    <row r="154" spans="1:16" x14ac:dyDescent="0.35">
      <c r="A154">
        <v>5</v>
      </c>
      <c r="B154">
        <v>6</v>
      </c>
      <c r="C154" t="s">
        <v>98</v>
      </c>
      <c r="D154" t="s">
        <v>105</v>
      </c>
      <c r="E154">
        <v>969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3</v>
      </c>
      <c r="L154">
        <v>1</v>
      </c>
      <c r="M154" t="s">
        <v>98</v>
      </c>
      <c r="N154">
        <v>2</v>
      </c>
      <c r="O154">
        <v>440</v>
      </c>
      <c r="P154">
        <v>122000</v>
      </c>
    </row>
    <row r="155" spans="1:16" x14ac:dyDescent="0.35">
      <c r="A155">
        <v>8</v>
      </c>
      <c r="B155">
        <v>5</v>
      </c>
      <c r="C155" t="s">
        <v>104</v>
      </c>
      <c r="D155" t="s">
        <v>105</v>
      </c>
      <c r="E155">
        <v>1710</v>
      </c>
      <c r="F155">
        <v>0</v>
      </c>
      <c r="G155">
        <v>1</v>
      </c>
      <c r="H155">
        <v>0</v>
      </c>
      <c r="I155">
        <v>2</v>
      </c>
      <c r="J155">
        <v>0</v>
      </c>
      <c r="K155">
        <v>2</v>
      </c>
      <c r="L155">
        <v>1</v>
      </c>
      <c r="M155" t="s">
        <v>97</v>
      </c>
      <c r="N155">
        <v>3</v>
      </c>
      <c r="O155">
        <v>866</v>
      </c>
      <c r="P155">
        <v>372402</v>
      </c>
    </row>
    <row r="156" spans="1:16" x14ac:dyDescent="0.35">
      <c r="A156">
        <v>6</v>
      </c>
      <c r="B156">
        <v>5</v>
      </c>
      <c r="C156" t="s">
        <v>97</v>
      </c>
      <c r="D156" t="s">
        <v>105</v>
      </c>
      <c r="E156">
        <v>1097</v>
      </c>
      <c r="F156">
        <v>896</v>
      </c>
      <c r="G156">
        <v>0</v>
      </c>
      <c r="H156">
        <v>0</v>
      </c>
      <c r="I156">
        <v>2</v>
      </c>
      <c r="J156">
        <v>1</v>
      </c>
      <c r="K156">
        <v>4</v>
      </c>
      <c r="L156">
        <v>1</v>
      </c>
      <c r="M156" t="s">
        <v>98</v>
      </c>
      <c r="N156">
        <v>2</v>
      </c>
      <c r="O156">
        <v>495</v>
      </c>
      <c r="P156">
        <v>190000</v>
      </c>
    </row>
    <row r="157" spans="1:16" x14ac:dyDescent="0.35">
      <c r="A157">
        <v>6</v>
      </c>
      <c r="B157">
        <v>7</v>
      </c>
      <c r="C157" t="s">
        <v>97</v>
      </c>
      <c r="D157" t="s">
        <v>105</v>
      </c>
      <c r="E157">
        <v>1252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1</v>
      </c>
      <c r="M157" t="s">
        <v>98</v>
      </c>
      <c r="N157">
        <v>2</v>
      </c>
      <c r="O157">
        <v>564</v>
      </c>
      <c r="P157">
        <v>235000</v>
      </c>
    </row>
    <row r="158" spans="1:16" x14ac:dyDescent="0.35">
      <c r="A158">
        <v>6</v>
      </c>
      <c r="B158">
        <v>5</v>
      </c>
      <c r="C158" t="s">
        <v>98</v>
      </c>
      <c r="D158" t="s">
        <v>105</v>
      </c>
      <c r="E158">
        <v>1200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4</v>
      </c>
      <c r="L158">
        <v>1</v>
      </c>
      <c r="M158" t="s">
        <v>98</v>
      </c>
      <c r="N158">
        <v>1</v>
      </c>
      <c r="O158">
        <v>312</v>
      </c>
      <c r="P158">
        <v>125000</v>
      </c>
    </row>
    <row r="159" spans="1:16" x14ac:dyDescent="0.35">
      <c r="A159">
        <v>6</v>
      </c>
      <c r="B159">
        <v>5</v>
      </c>
      <c r="C159" t="s">
        <v>147</v>
      </c>
      <c r="D159" t="s">
        <v>177</v>
      </c>
      <c r="E159">
        <v>572</v>
      </c>
      <c r="F159">
        <v>524</v>
      </c>
      <c r="G159">
        <v>0</v>
      </c>
      <c r="H159">
        <v>0</v>
      </c>
      <c r="I159">
        <v>1</v>
      </c>
      <c r="J159">
        <v>0</v>
      </c>
      <c r="K159">
        <v>2</v>
      </c>
      <c r="L159">
        <v>1</v>
      </c>
      <c r="M159" t="s">
        <v>98</v>
      </c>
      <c r="N159">
        <v>0</v>
      </c>
      <c r="O159">
        <v>0</v>
      </c>
      <c r="P159">
        <v>79000</v>
      </c>
    </row>
    <row r="160" spans="1:16" x14ac:dyDescent="0.35">
      <c r="A160">
        <v>5</v>
      </c>
      <c r="B160">
        <v>7</v>
      </c>
      <c r="C160" t="s">
        <v>98</v>
      </c>
      <c r="D160" t="s">
        <v>105</v>
      </c>
      <c r="E160">
        <v>1040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2</v>
      </c>
      <c r="L160">
        <v>1</v>
      </c>
      <c r="M160" t="s">
        <v>98</v>
      </c>
      <c r="N160">
        <v>2</v>
      </c>
      <c r="O160">
        <v>625</v>
      </c>
      <c r="P160">
        <v>109500</v>
      </c>
    </row>
    <row r="161" spans="1:16" x14ac:dyDescent="0.35">
      <c r="A161">
        <v>8</v>
      </c>
      <c r="B161">
        <v>5</v>
      </c>
      <c r="C161" t="s">
        <v>104</v>
      </c>
      <c r="D161" t="s">
        <v>105</v>
      </c>
      <c r="E161">
        <v>774</v>
      </c>
      <c r="F161">
        <v>1194</v>
      </c>
      <c r="G161">
        <v>0</v>
      </c>
      <c r="H161">
        <v>0</v>
      </c>
      <c r="I161">
        <v>2</v>
      </c>
      <c r="J161">
        <v>1</v>
      </c>
      <c r="K161">
        <v>4</v>
      </c>
      <c r="L161">
        <v>1</v>
      </c>
      <c r="M161" t="s">
        <v>104</v>
      </c>
      <c r="N161">
        <v>3</v>
      </c>
      <c r="O161">
        <v>680</v>
      </c>
      <c r="P161">
        <v>269500</v>
      </c>
    </row>
    <row r="162" spans="1:16" x14ac:dyDescent="0.35">
      <c r="A162">
        <v>7</v>
      </c>
      <c r="B162">
        <v>5</v>
      </c>
      <c r="C162" t="s">
        <v>104</v>
      </c>
      <c r="D162" t="s">
        <v>105</v>
      </c>
      <c r="E162">
        <v>991</v>
      </c>
      <c r="F162">
        <v>956</v>
      </c>
      <c r="G162">
        <v>0</v>
      </c>
      <c r="H162">
        <v>0</v>
      </c>
      <c r="I162">
        <v>2</v>
      </c>
      <c r="J162">
        <v>1</v>
      </c>
      <c r="K162">
        <v>3</v>
      </c>
      <c r="L162">
        <v>1</v>
      </c>
      <c r="M162" t="s">
        <v>97</v>
      </c>
      <c r="N162">
        <v>2</v>
      </c>
      <c r="O162">
        <v>678</v>
      </c>
      <c r="P162">
        <v>254900</v>
      </c>
    </row>
    <row r="163" spans="1:16" x14ac:dyDescent="0.35">
      <c r="A163">
        <v>7</v>
      </c>
      <c r="B163">
        <v>5</v>
      </c>
      <c r="C163" t="s">
        <v>104</v>
      </c>
      <c r="D163" t="s">
        <v>105</v>
      </c>
      <c r="E163">
        <v>1392</v>
      </c>
      <c r="F163">
        <v>1070</v>
      </c>
      <c r="G163">
        <v>1</v>
      </c>
      <c r="H163">
        <v>0</v>
      </c>
      <c r="I163">
        <v>2</v>
      </c>
      <c r="J163">
        <v>1</v>
      </c>
      <c r="K163">
        <v>4</v>
      </c>
      <c r="L163">
        <v>1</v>
      </c>
      <c r="M163" t="s">
        <v>97</v>
      </c>
      <c r="N163">
        <v>2</v>
      </c>
      <c r="O163">
        <v>576</v>
      </c>
      <c r="P163">
        <v>320000</v>
      </c>
    </row>
    <row r="164" spans="1:16" x14ac:dyDescent="0.35">
      <c r="A164">
        <v>6</v>
      </c>
      <c r="B164">
        <v>6</v>
      </c>
      <c r="C164" t="s">
        <v>98</v>
      </c>
      <c r="D164" t="s">
        <v>105</v>
      </c>
      <c r="E164">
        <v>1232</v>
      </c>
      <c r="F164">
        <v>0</v>
      </c>
      <c r="G164">
        <v>0</v>
      </c>
      <c r="H164">
        <v>0</v>
      </c>
      <c r="I164">
        <v>2</v>
      </c>
      <c r="J164">
        <v>0</v>
      </c>
      <c r="K164">
        <v>3</v>
      </c>
      <c r="L164">
        <v>1</v>
      </c>
      <c r="M164" t="s">
        <v>98</v>
      </c>
      <c r="N164">
        <v>2</v>
      </c>
      <c r="O164">
        <v>516</v>
      </c>
      <c r="P164">
        <v>162500</v>
      </c>
    </row>
    <row r="165" spans="1:16" x14ac:dyDescent="0.35">
      <c r="A165">
        <v>9</v>
      </c>
      <c r="B165">
        <v>5</v>
      </c>
      <c r="C165" t="s">
        <v>104</v>
      </c>
      <c r="D165" t="s">
        <v>105</v>
      </c>
      <c r="E165">
        <v>1572</v>
      </c>
      <c r="F165">
        <v>1096</v>
      </c>
      <c r="G165">
        <v>1</v>
      </c>
      <c r="H165">
        <v>0</v>
      </c>
      <c r="I165">
        <v>2</v>
      </c>
      <c r="J165">
        <v>1</v>
      </c>
      <c r="K165">
        <v>3</v>
      </c>
      <c r="L165">
        <v>1</v>
      </c>
      <c r="M165" t="s">
        <v>104</v>
      </c>
      <c r="N165">
        <v>3</v>
      </c>
      <c r="O165">
        <v>726</v>
      </c>
      <c r="P165">
        <v>412500</v>
      </c>
    </row>
    <row r="166" spans="1:16" x14ac:dyDescent="0.35">
      <c r="A166">
        <v>7</v>
      </c>
      <c r="B166">
        <v>5</v>
      </c>
      <c r="C166" t="s">
        <v>104</v>
      </c>
      <c r="D166" t="s">
        <v>105</v>
      </c>
      <c r="E166">
        <v>1541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3</v>
      </c>
      <c r="L166">
        <v>1</v>
      </c>
      <c r="M166" t="s">
        <v>97</v>
      </c>
      <c r="N166">
        <v>2</v>
      </c>
      <c r="O166">
        <v>532</v>
      </c>
      <c r="P166">
        <v>220000</v>
      </c>
    </row>
    <row r="167" spans="1:16" x14ac:dyDescent="0.35">
      <c r="A167">
        <v>4</v>
      </c>
      <c r="B167">
        <v>6</v>
      </c>
      <c r="C167" t="s">
        <v>104</v>
      </c>
      <c r="D167" t="s">
        <v>105</v>
      </c>
      <c r="E167">
        <v>882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</v>
      </c>
      <c r="M167" t="s">
        <v>98</v>
      </c>
      <c r="N167">
        <v>0</v>
      </c>
      <c r="O167">
        <v>0</v>
      </c>
      <c r="P167">
        <v>103200</v>
      </c>
    </row>
    <row r="168" spans="1:16" x14ac:dyDescent="0.35">
      <c r="A168">
        <v>6</v>
      </c>
      <c r="B168">
        <v>7</v>
      </c>
      <c r="C168" t="s">
        <v>97</v>
      </c>
      <c r="D168" t="s">
        <v>105</v>
      </c>
      <c r="E168">
        <v>1149</v>
      </c>
      <c r="F168">
        <v>467</v>
      </c>
      <c r="G168">
        <v>0</v>
      </c>
      <c r="H168">
        <v>0</v>
      </c>
      <c r="I168">
        <v>2</v>
      </c>
      <c r="J168">
        <v>0</v>
      </c>
      <c r="K168">
        <v>3</v>
      </c>
      <c r="L168">
        <v>1</v>
      </c>
      <c r="M168" t="s">
        <v>97</v>
      </c>
      <c r="N168">
        <v>1</v>
      </c>
      <c r="O168">
        <v>216</v>
      </c>
      <c r="P168">
        <v>152000</v>
      </c>
    </row>
    <row r="169" spans="1:16" x14ac:dyDescent="0.35">
      <c r="A169">
        <v>5</v>
      </c>
      <c r="B169">
        <v>7</v>
      </c>
      <c r="C169" t="s">
        <v>97</v>
      </c>
      <c r="D169" t="s">
        <v>105</v>
      </c>
      <c r="E169">
        <v>808</v>
      </c>
      <c r="F169">
        <v>547</v>
      </c>
      <c r="G169">
        <v>1</v>
      </c>
      <c r="H169">
        <v>0</v>
      </c>
      <c r="I169">
        <v>2</v>
      </c>
      <c r="J169">
        <v>0</v>
      </c>
      <c r="K169">
        <v>4</v>
      </c>
      <c r="L169">
        <v>2</v>
      </c>
      <c r="M169" t="s">
        <v>98</v>
      </c>
      <c r="N169">
        <v>0</v>
      </c>
      <c r="O169">
        <v>0</v>
      </c>
      <c r="P169">
        <v>127500</v>
      </c>
    </row>
    <row r="170" spans="1:16" x14ac:dyDescent="0.35">
      <c r="A170">
        <v>5</v>
      </c>
      <c r="B170">
        <v>5</v>
      </c>
      <c r="C170" t="s">
        <v>104</v>
      </c>
      <c r="D170" t="s">
        <v>105</v>
      </c>
      <c r="E170">
        <v>1867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2</v>
      </c>
      <c r="L170">
        <v>1</v>
      </c>
      <c r="M170" t="s">
        <v>98</v>
      </c>
      <c r="N170">
        <v>1</v>
      </c>
      <c r="O170">
        <v>303</v>
      </c>
      <c r="P170">
        <v>190000</v>
      </c>
    </row>
    <row r="171" spans="1:16" x14ac:dyDescent="0.35">
      <c r="A171">
        <v>8</v>
      </c>
      <c r="B171">
        <v>5</v>
      </c>
      <c r="C171" t="s">
        <v>104</v>
      </c>
      <c r="D171" t="s">
        <v>105</v>
      </c>
      <c r="E171">
        <v>1610</v>
      </c>
      <c r="F171">
        <v>551</v>
      </c>
      <c r="G171">
        <v>1</v>
      </c>
      <c r="H171">
        <v>0</v>
      </c>
      <c r="I171">
        <v>1</v>
      </c>
      <c r="J171">
        <v>1</v>
      </c>
      <c r="K171">
        <v>3</v>
      </c>
      <c r="L171">
        <v>1</v>
      </c>
      <c r="M171" t="s">
        <v>104</v>
      </c>
      <c r="N171">
        <v>3</v>
      </c>
      <c r="O171">
        <v>789</v>
      </c>
      <c r="P171">
        <v>325624</v>
      </c>
    </row>
    <row r="172" spans="1:16" x14ac:dyDescent="0.35">
      <c r="A172">
        <v>7</v>
      </c>
      <c r="B172">
        <v>5</v>
      </c>
      <c r="C172" t="s">
        <v>104</v>
      </c>
      <c r="D172" t="s">
        <v>105</v>
      </c>
      <c r="E172">
        <v>840</v>
      </c>
      <c r="F172">
        <v>880</v>
      </c>
      <c r="G172">
        <v>0</v>
      </c>
      <c r="H172">
        <v>0</v>
      </c>
      <c r="I172">
        <v>2</v>
      </c>
      <c r="J172">
        <v>1</v>
      </c>
      <c r="K172">
        <v>3</v>
      </c>
      <c r="L172">
        <v>1</v>
      </c>
      <c r="M172" t="s">
        <v>97</v>
      </c>
      <c r="N172">
        <v>2</v>
      </c>
      <c r="O172">
        <v>440</v>
      </c>
      <c r="P172">
        <v>183500</v>
      </c>
    </row>
    <row r="173" spans="1:16" x14ac:dyDescent="0.35">
      <c r="A173">
        <v>8</v>
      </c>
      <c r="B173">
        <v>6</v>
      </c>
      <c r="C173" t="s">
        <v>98</v>
      </c>
      <c r="D173" t="s">
        <v>105</v>
      </c>
      <c r="E173">
        <v>1707</v>
      </c>
      <c r="F173">
        <v>0</v>
      </c>
      <c r="G173">
        <v>0</v>
      </c>
      <c r="H173">
        <v>0</v>
      </c>
      <c r="I173">
        <v>2</v>
      </c>
      <c r="J173">
        <v>1</v>
      </c>
      <c r="K173">
        <v>2</v>
      </c>
      <c r="L173">
        <v>1</v>
      </c>
      <c r="M173" t="s">
        <v>98</v>
      </c>
      <c r="N173">
        <v>2</v>
      </c>
      <c r="O173">
        <v>511</v>
      </c>
      <c r="P173">
        <v>228000</v>
      </c>
    </row>
    <row r="174" spans="1:16" x14ac:dyDescent="0.35">
      <c r="A174">
        <v>5</v>
      </c>
      <c r="B174">
        <v>6</v>
      </c>
      <c r="C174" t="s">
        <v>98</v>
      </c>
      <c r="D174" t="s">
        <v>105</v>
      </c>
      <c r="E174">
        <v>854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2</v>
      </c>
      <c r="L174">
        <v>1</v>
      </c>
      <c r="M174" t="s">
        <v>98</v>
      </c>
      <c r="N174">
        <v>2</v>
      </c>
      <c r="O174">
        <v>660</v>
      </c>
      <c r="P174">
        <v>128500</v>
      </c>
    </row>
    <row r="175" spans="1:16" x14ac:dyDescent="0.35">
      <c r="A175">
        <v>6</v>
      </c>
      <c r="B175">
        <v>5</v>
      </c>
      <c r="C175" t="s">
        <v>147</v>
      </c>
      <c r="D175" t="s">
        <v>105</v>
      </c>
      <c r="E175">
        <v>1656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3</v>
      </c>
      <c r="L175">
        <v>1</v>
      </c>
      <c r="M175" t="s">
        <v>98</v>
      </c>
      <c r="N175">
        <v>2</v>
      </c>
      <c r="O175">
        <v>528</v>
      </c>
      <c r="P175">
        <v>215000</v>
      </c>
    </row>
    <row r="176" spans="1:16" x14ac:dyDescent="0.35">
      <c r="A176">
        <v>7</v>
      </c>
      <c r="B176">
        <v>7</v>
      </c>
      <c r="C176" t="s">
        <v>97</v>
      </c>
      <c r="D176" t="s">
        <v>105</v>
      </c>
      <c r="E176">
        <v>1064</v>
      </c>
      <c r="F176">
        <v>703</v>
      </c>
      <c r="G176">
        <v>1</v>
      </c>
      <c r="H176">
        <v>0</v>
      </c>
      <c r="I176">
        <v>2</v>
      </c>
      <c r="J176">
        <v>0</v>
      </c>
      <c r="K176">
        <v>2</v>
      </c>
      <c r="L176">
        <v>1</v>
      </c>
      <c r="M176" t="s">
        <v>97</v>
      </c>
      <c r="N176">
        <v>2</v>
      </c>
      <c r="O176">
        <v>504</v>
      </c>
      <c r="P176">
        <v>239000</v>
      </c>
    </row>
    <row r="177" spans="1:16" x14ac:dyDescent="0.35">
      <c r="A177">
        <v>6</v>
      </c>
      <c r="B177">
        <v>5</v>
      </c>
      <c r="C177" t="s">
        <v>98</v>
      </c>
      <c r="D177" t="s">
        <v>105</v>
      </c>
      <c r="E177">
        <v>1362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3</v>
      </c>
      <c r="L177">
        <v>1</v>
      </c>
      <c r="M177" t="s">
        <v>98</v>
      </c>
      <c r="N177">
        <v>2</v>
      </c>
      <c r="O177">
        <v>504</v>
      </c>
      <c r="P177">
        <v>163000</v>
      </c>
    </row>
    <row r="178" spans="1:16" x14ac:dyDescent="0.35">
      <c r="A178">
        <v>6</v>
      </c>
      <c r="B178">
        <v>5</v>
      </c>
      <c r="C178" t="s">
        <v>98</v>
      </c>
      <c r="D178" t="s">
        <v>105</v>
      </c>
      <c r="E178">
        <v>1651</v>
      </c>
      <c r="F178">
        <v>0</v>
      </c>
      <c r="G178">
        <v>1</v>
      </c>
      <c r="H178">
        <v>0</v>
      </c>
      <c r="I178">
        <v>2</v>
      </c>
      <c r="J178">
        <v>0</v>
      </c>
      <c r="K178">
        <v>3</v>
      </c>
      <c r="L178">
        <v>1</v>
      </c>
      <c r="M178" t="s">
        <v>98</v>
      </c>
      <c r="N178">
        <v>2</v>
      </c>
      <c r="O178">
        <v>616</v>
      </c>
      <c r="P178">
        <v>184000</v>
      </c>
    </row>
    <row r="179" spans="1:16" x14ac:dyDescent="0.35">
      <c r="A179">
        <v>6</v>
      </c>
      <c r="B179">
        <v>7</v>
      </c>
      <c r="C179" t="s">
        <v>98</v>
      </c>
      <c r="D179" t="s">
        <v>105</v>
      </c>
      <c r="E179">
        <v>2158</v>
      </c>
      <c r="F179">
        <v>0</v>
      </c>
      <c r="G179">
        <v>1</v>
      </c>
      <c r="H179">
        <v>0</v>
      </c>
      <c r="I179">
        <v>2</v>
      </c>
      <c r="J179">
        <v>0</v>
      </c>
      <c r="K179">
        <v>4</v>
      </c>
      <c r="L179">
        <v>1</v>
      </c>
      <c r="M179" t="s">
        <v>97</v>
      </c>
      <c r="N179">
        <v>2</v>
      </c>
      <c r="O179">
        <v>576</v>
      </c>
      <c r="P179">
        <v>243000</v>
      </c>
    </row>
    <row r="180" spans="1:16" x14ac:dyDescent="0.35">
      <c r="A180">
        <v>6</v>
      </c>
      <c r="B180">
        <v>5</v>
      </c>
      <c r="C180" t="s">
        <v>98</v>
      </c>
      <c r="D180" t="s">
        <v>105</v>
      </c>
      <c r="E180">
        <v>1164</v>
      </c>
      <c r="F180">
        <v>896</v>
      </c>
      <c r="G180">
        <v>0</v>
      </c>
      <c r="H180">
        <v>1</v>
      </c>
      <c r="I180">
        <v>2</v>
      </c>
      <c r="J180">
        <v>1</v>
      </c>
      <c r="K180">
        <v>4</v>
      </c>
      <c r="L180">
        <v>1</v>
      </c>
      <c r="M180" t="s">
        <v>98</v>
      </c>
      <c r="N180">
        <v>2</v>
      </c>
      <c r="O180">
        <v>521</v>
      </c>
      <c r="P180">
        <v>211000</v>
      </c>
    </row>
    <row r="181" spans="1:16" x14ac:dyDescent="0.35">
      <c r="A181">
        <v>5</v>
      </c>
      <c r="B181">
        <v>5</v>
      </c>
      <c r="C181" t="s">
        <v>104</v>
      </c>
      <c r="D181" t="s">
        <v>105</v>
      </c>
      <c r="E181">
        <v>1252</v>
      </c>
      <c r="F181">
        <v>668</v>
      </c>
      <c r="G181">
        <v>1</v>
      </c>
      <c r="H181">
        <v>0</v>
      </c>
      <c r="I181">
        <v>2</v>
      </c>
      <c r="J181">
        <v>0</v>
      </c>
      <c r="K181">
        <v>4</v>
      </c>
      <c r="L181">
        <v>1</v>
      </c>
      <c r="M181" t="s">
        <v>97</v>
      </c>
      <c r="N181">
        <v>2</v>
      </c>
      <c r="O181">
        <v>451</v>
      </c>
      <c r="P181">
        <v>172500</v>
      </c>
    </row>
    <row r="182" spans="1:16" x14ac:dyDescent="0.35">
      <c r="A182">
        <v>9</v>
      </c>
      <c r="B182">
        <v>5</v>
      </c>
      <c r="C182" t="s">
        <v>104</v>
      </c>
      <c r="D182" t="s">
        <v>105</v>
      </c>
      <c r="E182">
        <v>2234</v>
      </c>
      <c r="F182">
        <v>0</v>
      </c>
      <c r="G182">
        <v>1</v>
      </c>
      <c r="H182">
        <v>0</v>
      </c>
      <c r="I182">
        <v>2</v>
      </c>
      <c r="J182">
        <v>0</v>
      </c>
      <c r="K182">
        <v>1</v>
      </c>
      <c r="L182">
        <v>1</v>
      </c>
      <c r="M182" t="s">
        <v>104</v>
      </c>
      <c r="N182">
        <v>3</v>
      </c>
      <c r="O182">
        <v>1166</v>
      </c>
      <c r="P182">
        <v>501837</v>
      </c>
    </row>
    <row r="183" spans="1:16" x14ac:dyDescent="0.35">
      <c r="A183">
        <v>5</v>
      </c>
      <c r="B183">
        <v>6</v>
      </c>
      <c r="C183" t="s">
        <v>98</v>
      </c>
      <c r="D183" t="s">
        <v>105</v>
      </c>
      <c r="E183">
        <v>968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2</v>
      </c>
      <c r="L183">
        <v>1</v>
      </c>
      <c r="M183" t="s">
        <v>98</v>
      </c>
      <c r="N183">
        <v>2</v>
      </c>
      <c r="O183">
        <v>480</v>
      </c>
      <c r="P183">
        <v>100000</v>
      </c>
    </row>
    <row r="184" spans="1:16" x14ac:dyDescent="0.35">
      <c r="A184">
        <v>6</v>
      </c>
      <c r="B184">
        <v>5</v>
      </c>
      <c r="C184" t="s">
        <v>104</v>
      </c>
      <c r="D184" t="s">
        <v>105</v>
      </c>
      <c r="E184">
        <v>769</v>
      </c>
      <c r="F184">
        <v>756</v>
      </c>
      <c r="G184">
        <v>0</v>
      </c>
      <c r="H184">
        <v>0</v>
      </c>
      <c r="I184">
        <v>2</v>
      </c>
      <c r="J184">
        <v>1</v>
      </c>
      <c r="K184">
        <v>3</v>
      </c>
      <c r="L184">
        <v>1</v>
      </c>
      <c r="M184" t="s">
        <v>97</v>
      </c>
      <c r="N184">
        <v>2</v>
      </c>
      <c r="O184">
        <v>440</v>
      </c>
      <c r="P184">
        <v>177000</v>
      </c>
    </row>
    <row r="185" spans="1:16" x14ac:dyDescent="0.35">
      <c r="A185">
        <v>7</v>
      </c>
      <c r="B185">
        <v>6</v>
      </c>
      <c r="C185" t="s">
        <v>97</v>
      </c>
      <c r="D185" t="s">
        <v>105</v>
      </c>
      <c r="E185">
        <v>901</v>
      </c>
      <c r="F185">
        <v>901</v>
      </c>
      <c r="G185">
        <v>0</v>
      </c>
      <c r="H185">
        <v>0</v>
      </c>
      <c r="I185">
        <v>1</v>
      </c>
      <c r="J185">
        <v>1</v>
      </c>
      <c r="K185">
        <v>4</v>
      </c>
      <c r="L185">
        <v>1</v>
      </c>
      <c r="M185" t="s">
        <v>98</v>
      </c>
      <c r="N185">
        <v>1</v>
      </c>
      <c r="O185">
        <v>216</v>
      </c>
      <c r="P185">
        <v>200100</v>
      </c>
    </row>
    <row r="186" spans="1:16" x14ac:dyDescent="0.35">
      <c r="A186">
        <v>5</v>
      </c>
      <c r="B186">
        <v>6</v>
      </c>
      <c r="C186" t="s">
        <v>104</v>
      </c>
      <c r="D186" t="s">
        <v>105</v>
      </c>
      <c r="E186">
        <v>1340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3</v>
      </c>
      <c r="L186">
        <v>1</v>
      </c>
      <c r="M186" t="s">
        <v>98</v>
      </c>
      <c r="N186">
        <v>1</v>
      </c>
      <c r="O186">
        <v>252</v>
      </c>
      <c r="P186">
        <v>120000</v>
      </c>
    </row>
    <row r="187" spans="1:16" x14ac:dyDescent="0.35">
      <c r="A187">
        <v>7</v>
      </c>
      <c r="B187">
        <v>5</v>
      </c>
      <c r="C187" t="s">
        <v>104</v>
      </c>
      <c r="D187" t="s">
        <v>105</v>
      </c>
      <c r="E187">
        <v>1362</v>
      </c>
      <c r="F187">
        <v>720</v>
      </c>
      <c r="G187">
        <v>0</v>
      </c>
      <c r="H187">
        <v>0</v>
      </c>
      <c r="I187">
        <v>2</v>
      </c>
      <c r="J187">
        <v>1</v>
      </c>
      <c r="K187">
        <v>3</v>
      </c>
      <c r="L187">
        <v>1</v>
      </c>
      <c r="M187" t="s">
        <v>97</v>
      </c>
      <c r="N187">
        <v>2</v>
      </c>
      <c r="O187">
        <v>484</v>
      </c>
      <c r="P187">
        <v>200000</v>
      </c>
    </row>
    <row r="188" spans="1:16" x14ac:dyDescent="0.35">
      <c r="A188">
        <v>5</v>
      </c>
      <c r="B188">
        <v>8</v>
      </c>
      <c r="C188" t="s">
        <v>97</v>
      </c>
      <c r="D188" t="s">
        <v>105</v>
      </c>
      <c r="E188">
        <v>936</v>
      </c>
      <c r="F188">
        <v>316</v>
      </c>
      <c r="G188">
        <v>0</v>
      </c>
      <c r="H188">
        <v>0</v>
      </c>
      <c r="I188">
        <v>1</v>
      </c>
      <c r="J188">
        <v>0</v>
      </c>
      <c r="K188">
        <v>3</v>
      </c>
      <c r="L188">
        <v>1</v>
      </c>
      <c r="M188" t="s">
        <v>98</v>
      </c>
      <c r="N188">
        <v>2</v>
      </c>
      <c r="O188">
        <v>576</v>
      </c>
      <c r="P188">
        <v>127000</v>
      </c>
    </row>
    <row r="189" spans="1:16" x14ac:dyDescent="0.35">
      <c r="A189">
        <v>10</v>
      </c>
      <c r="B189">
        <v>9</v>
      </c>
      <c r="C189" t="s">
        <v>104</v>
      </c>
      <c r="D189" t="s">
        <v>105</v>
      </c>
      <c r="E189">
        <v>1518</v>
      </c>
      <c r="F189">
        <v>1518</v>
      </c>
      <c r="G189">
        <v>0</v>
      </c>
      <c r="H189">
        <v>0</v>
      </c>
      <c r="I189">
        <v>2</v>
      </c>
      <c r="J189">
        <v>1</v>
      </c>
      <c r="K189">
        <v>4</v>
      </c>
      <c r="L189">
        <v>1</v>
      </c>
      <c r="M189" t="s">
        <v>104</v>
      </c>
      <c r="N189">
        <v>3</v>
      </c>
      <c r="O189">
        <v>840</v>
      </c>
      <c r="P189">
        <v>475000</v>
      </c>
    </row>
    <row r="190" spans="1:16" x14ac:dyDescent="0.35">
      <c r="A190">
        <v>7</v>
      </c>
      <c r="B190">
        <v>5</v>
      </c>
      <c r="C190" t="s">
        <v>104</v>
      </c>
      <c r="D190" t="s">
        <v>105</v>
      </c>
      <c r="E190">
        <v>1217</v>
      </c>
      <c r="F190">
        <v>0</v>
      </c>
      <c r="G190">
        <v>1</v>
      </c>
      <c r="H190">
        <v>0</v>
      </c>
      <c r="I190">
        <v>2</v>
      </c>
      <c r="J190">
        <v>0</v>
      </c>
      <c r="K190">
        <v>3</v>
      </c>
      <c r="L190">
        <v>1</v>
      </c>
      <c r="M190" t="s">
        <v>97</v>
      </c>
      <c r="N190">
        <v>2</v>
      </c>
      <c r="O190">
        <v>497</v>
      </c>
      <c r="P190">
        <v>173000</v>
      </c>
    </row>
    <row r="191" spans="1:16" x14ac:dyDescent="0.35">
      <c r="A191">
        <v>5</v>
      </c>
      <c r="B191">
        <v>7</v>
      </c>
      <c r="C191" t="s">
        <v>104</v>
      </c>
      <c r="D191" t="s">
        <v>105</v>
      </c>
      <c r="E191">
        <v>808</v>
      </c>
      <c r="F191">
        <v>704</v>
      </c>
      <c r="G191">
        <v>0</v>
      </c>
      <c r="H191">
        <v>0</v>
      </c>
      <c r="I191">
        <v>2</v>
      </c>
      <c r="J191">
        <v>1</v>
      </c>
      <c r="K191">
        <v>3</v>
      </c>
      <c r="L191">
        <v>1</v>
      </c>
      <c r="M191" t="s">
        <v>98</v>
      </c>
      <c r="N191">
        <v>1</v>
      </c>
      <c r="O191">
        <v>180</v>
      </c>
      <c r="P191">
        <v>135000</v>
      </c>
    </row>
    <row r="192" spans="1:16" x14ac:dyDescent="0.35">
      <c r="A192">
        <v>5</v>
      </c>
      <c r="B192">
        <v>5</v>
      </c>
      <c r="C192" t="s">
        <v>98</v>
      </c>
      <c r="D192" t="s">
        <v>105</v>
      </c>
      <c r="E192">
        <v>1224</v>
      </c>
      <c r="F192">
        <v>0</v>
      </c>
      <c r="G192">
        <v>2</v>
      </c>
      <c r="H192">
        <v>0</v>
      </c>
      <c r="I192">
        <v>0</v>
      </c>
      <c r="J192">
        <v>2</v>
      </c>
      <c r="K192">
        <v>2</v>
      </c>
      <c r="L192">
        <v>2</v>
      </c>
      <c r="M192" t="s">
        <v>98</v>
      </c>
      <c r="N192">
        <v>2</v>
      </c>
      <c r="O192">
        <v>528</v>
      </c>
      <c r="P192">
        <v>153337</v>
      </c>
    </row>
    <row r="193" spans="1:16" x14ac:dyDescent="0.35">
      <c r="A193">
        <v>8</v>
      </c>
      <c r="B193">
        <v>5</v>
      </c>
      <c r="C193" t="s">
        <v>104</v>
      </c>
      <c r="D193" t="s">
        <v>105</v>
      </c>
      <c r="E193">
        <v>1593</v>
      </c>
      <c r="F193">
        <v>0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1</v>
      </c>
      <c r="M193" t="s">
        <v>104</v>
      </c>
      <c r="N193">
        <v>2</v>
      </c>
      <c r="O193">
        <v>682</v>
      </c>
      <c r="P193">
        <v>286000</v>
      </c>
    </row>
    <row r="194" spans="1:16" x14ac:dyDescent="0.35">
      <c r="A194">
        <v>8</v>
      </c>
      <c r="B194">
        <v>8</v>
      </c>
      <c r="C194" t="s">
        <v>98</v>
      </c>
      <c r="D194" t="s">
        <v>105</v>
      </c>
      <c r="E194">
        <v>1549</v>
      </c>
      <c r="F194">
        <v>1178</v>
      </c>
      <c r="G194">
        <v>0</v>
      </c>
      <c r="H194">
        <v>0</v>
      </c>
      <c r="I194">
        <v>2</v>
      </c>
      <c r="J194">
        <v>1</v>
      </c>
      <c r="K194">
        <v>3</v>
      </c>
      <c r="L194">
        <v>1</v>
      </c>
      <c r="M194" t="s">
        <v>97</v>
      </c>
      <c r="N194">
        <v>2</v>
      </c>
      <c r="O194">
        <v>440</v>
      </c>
      <c r="P194">
        <v>315000</v>
      </c>
    </row>
    <row r="195" spans="1:16" x14ac:dyDescent="0.35">
      <c r="A195">
        <v>7</v>
      </c>
      <c r="B195">
        <v>9</v>
      </c>
      <c r="C195" t="s">
        <v>97</v>
      </c>
      <c r="D195" t="s">
        <v>105</v>
      </c>
      <c r="E195">
        <v>725</v>
      </c>
      <c r="F195">
        <v>754</v>
      </c>
      <c r="G195">
        <v>1</v>
      </c>
      <c r="H195">
        <v>0</v>
      </c>
      <c r="I195">
        <v>1</v>
      </c>
      <c r="J195">
        <v>1</v>
      </c>
      <c r="K195">
        <v>4</v>
      </c>
      <c r="L195">
        <v>1</v>
      </c>
      <c r="M195" t="s">
        <v>97</v>
      </c>
      <c r="N195">
        <v>2</v>
      </c>
      <c r="O195">
        <v>484</v>
      </c>
      <c r="P195">
        <v>184000</v>
      </c>
    </row>
    <row r="196" spans="1:16" x14ac:dyDescent="0.35">
      <c r="A196">
        <v>7</v>
      </c>
      <c r="B196">
        <v>5</v>
      </c>
      <c r="C196" t="s">
        <v>104</v>
      </c>
      <c r="D196" t="s">
        <v>105</v>
      </c>
      <c r="E196">
        <v>1431</v>
      </c>
      <c r="F196">
        <v>0</v>
      </c>
      <c r="G196">
        <v>1</v>
      </c>
      <c r="H196">
        <v>0</v>
      </c>
      <c r="I196">
        <v>2</v>
      </c>
      <c r="J196">
        <v>0</v>
      </c>
      <c r="K196">
        <v>3</v>
      </c>
      <c r="L196">
        <v>1</v>
      </c>
      <c r="M196" t="s">
        <v>97</v>
      </c>
      <c r="N196">
        <v>2</v>
      </c>
      <c r="O196">
        <v>666</v>
      </c>
      <c r="P196">
        <v>192000</v>
      </c>
    </row>
    <row r="197" spans="1:16" x14ac:dyDescent="0.35">
      <c r="A197">
        <v>7</v>
      </c>
      <c r="B197">
        <v>5</v>
      </c>
      <c r="C197" t="s">
        <v>104</v>
      </c>
      <c r="D197" t="s">
        <v>105</v>
      </c>
      <c r="E197">
        <v>970</v>
      </c>
      <c r="F197">
        <v>739</v>
      </c>
      <c r="G197">
        <v>0</v>
      </c>
      <c r="H197">
        <v>0</v>
      </c>
      <c r="I197">
        <v>2</v>
      </c>
      <c r="J197">
        <v>0</v>
      </c>
      <c r="K197">
        <v>3</v>
      </c>
      <c r="L197">
        <v>1</v>
      </c>
      <c r="M197" t="s">
        <v>97</v>
      </c>
      <c r="N197">
        <v>2</v>
      </c>
      <c r="O197">
        <v>380</v>
      </c>
      <c r="P197">
        <v>130000</v>
      </c>
    </row>
    <row r="198" spans="1:16" x14ac:dyDescent="0.35">
      <c r="A198">
        <v>5</v>
      </c>
      <c r="B198">
        <v>7</v>
      </c>
      <c r="C198" t="s">
        <v>98</v>
      </c>
      <c r="D198" t="s">
        <v>105</v>
      </c>
      <c r="E198">
        <v>864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3</v>
      </c>
      <c r="L198">
        <v>1</v>
      </c>
      <c r="M198" t="s">
        <v>98</v>
      </c>
      <c r="N198">
        <v>1</v>
      </c>
      <c r="O198">
        <v>352</v>
      </c>
      <c r="P198">
        <v>127000</v>
      </c>
    </row>
    <row r="199" spans="1:16" x14ac:dyDescent="0.35">
      <c r="A199">
        <v>6</v>
      </c>
      <c r="B199">
        <v>6</v>
      </c>
      <c r="C199" t="s">
        <v>98</v>
      </c>
      <c r="D199" t="s">
        <v>105</v>
      </c>
      <c r="E199">
        <v>855</v>
      </c>
      <c r="F199">
        <v>601</v>
      </c>
      <c r="G199">
        <v>0</v>
      </c>
      <c r="H199">
        <v>0</v>
      </c>
      <c r="I199">
        <v>2</v>
      </c>
      <c r="J199">
        <v>1</v>
      </c>
      <c r="K199">
        <v>3</v>
      </c>
      <c r="L199">
        <v>1</v>
      </c>
      <c r="M199" t="s">
        <v>98</v>
      </c>
      <c r="N199">
        <v>2</v>
      </c>
      <c r="O199">
        <v>440</v>
      </c>
      <c r="P199">
        <v>148500</v>
      </c>
    </row>
    <row r="200" spans="1:16" x14ac:dyDescent="0.35">
      <c r="A200">
        <v>7</v>
      </c>
      <c r="B200">
        <v>5</v>
      </c>
      <c r="C200" t="s">
        <v>104</v>
      </c>
      <c r="D200" t="s">
        <v>105</v>
      </c>
      <c r="E200">
        <v>1726</v>
      </c>
      <c r="F200">
        <v>0</v>
      </c>
      <c r="G200">
        <v>1</v>
      </c>
      <c r="H200">
        <v>0</v>
      </c>
      <c r="I200">
        <v>2</v>
      </c>
      <c r="J200">
        <v>0</v>
      </c>
      <c r="K200">
        <v>3</v>
      </c>
      <c r="L200">
        <v>1</v>
      </c>
      <c r="M200" t="s">
        <v>104</v>
      </c>
      <c r="N200">
        <v>3</v>
      </c>
      <c r="O200">
        <v>786</v>
      </c>
      <c r="P200">
        <v>311872</v>
      </c>
    </row>
    <row r="201" spans="1:16" x14ac:dyDescent="0.35">
      <c r="A201">
        <v>8</v>
      </c>
      <c r="B201">
        <v>4</v>
      </c>
      <c r="C201" t="s">
        <v>97</v>
      </c>
      <c r="D201" t="s">
        <v>105</v>
      </c>
      <c r="E201">
        <v>1360</v>
      </c>
      <c r="F201">
        <v>1360</v>
      </c>
      <c r="G201">
        <v>1</v>
      </c>
      <c r="H201">
        <v>1</v>
      </c>
      <c r="I201">
        <v>2</v>
      </c>
      <c r="J201">
        <v>0</v>
      </c>
      <c r="K201">
        <v>4</v>
      </c>
      <c r="L201">
        <v>1</v>
      </c>
      <c r="M201" t="s">
        <v>97</v>
      </c>
      <c r="N201">
        <v>2</v>
      </c>
      <c r="O201">
        <v>795</v>
      </c>
      <c r="P201">
        <v>235000</v>
      </c>
    </row>
    <row r="202" spans="1:16" x14ac:dyDescent="0.35">
      <c r="A202">
        <v>6</v>
      </c>
      <c r="B202">
        <v>6</v>
      </c>
      <c r="C202" t="s">
        <v>104</v>
      </c>
      <c r="D202" t="s">
        <v>105</v>
      </c>
      <c r="E202">
        <v>929</v>
      </c>
      <c r="F202">
        <v>929</v>
      </c>
      <c r="G202">
        <v>0</v>
      </c>
      <c r="H202">
        <v>0</v>
      </c>
      <c r="I202">
        <v>1</v>
      </c>
      <c r="J202">
        <v>0</v>
      </c>
      <c r="K202">
        <v>5</v>
      </c>
      <c r="L202">
        <v>1</v>
      </c>
      <c r="M202" t="s">
        <v>98</v>
      </c>
      <c r="N202">
        <v>0</v>
      </c>
      <c r="O202">
        <v>0</v>
      </c>
      <c r="P202">
        <v>104000</v>
      </c>
    </row>
    <row r="203" spans="1:16" x14ac:dyDescent="0.35">
      <c r="A203">
        <v>8</v>
      </c>
      <c r="B203">
        <v>5</v>
      </c>
      <c r="C203" t="s">
        <v>104</v>
      </c>
      <c r="D203" t="s">
        <v>105</v>
      </c>
      <c r="E203">
        <v>1713</v>
      </c>
      <c r="F203">
        <v>0</v>
      </c>
      <c r="G203">
        <v>1</v>
      </c>
      <c r="H203">
        <v>0</v>
      </c>
      <c r="I203">
        <v>2</v>
      </c>
      <c r="J203">
        <v>0</v>
      </c>
      <c r="K203">
        <v>3</v>
      </c>
      <c r="L203">
        <v>1</v>
      </c>
      <c r="M203" t="s">
        <v>104</v>
      </c>
      <c r="N203">
        <v>3</v>
      </c>
      <c r="O203">
        <v>856</v>
      </c>
      <c r="P203">
        <v>274900</v>
      </c>
    </row>
    <row r="204" spans="1:16" x14ac:dyDescent="0.35">
      <c r="A204">
        <v>4</v>
      </c>
      <c r="B204">
        <v>5</v>
      </c>
      <c r="C204" t="s">
        <v>104</v>
      </c>
      <c r="D204" t="s">
        <v>105</v>
      </c>
      <c r="E204">
        <v>1121</v>
      </c>
      <c r="F204">
        <v>0</v>
      </c>
      <c r="G204">
        <v>0</v>
      </c>
      <c r="H204">
        <v>0</v>
      </c>
      <c r="I204">
        <v>2</v>
      </c>
      <c r="J204">
        <v>0</v>
      </c>
      <c r="K204">
        <v>2</v>
      </c>
      <c r="L204">
        <v>1</v>
      </c>
      <c r="M204" t="s">
        <v>98</v>
      </c>
      <c r="N204">
        <v>2</v>
      </c>
      <c r="O204">
        <v>440</v>
      </c>
      <c r="P204">
        <v>140000</v>
      </c>
    </row>
    <row r="205" spans="1:16" x14ac:dyDescent="0.35">
      <c r="A205">
        <v>6</v>
      </c>
      <c r="B205">
        <v>6</v>
      </c>
      <c r="C205" t="s">
        <v>98</v>
      </c>
      <c r="D205" t="s">
        <v>105</v>
      </c>
      <c r="E205">
        <v>1279</v>
      </c>
      <c r="F205">
        <v>0</v>
      </c>
      <c r="G205">
        <v>0</v>
      </c>
      <c r="H205">
        <v>1</v>
      </c>
      <c r="I205">
        <v>2</v>
      </c>
      <c r="J205">
        <v>0</v>
      </c>
      <c r="K205">
        <v>3</v>
      </c>
      <c r="L205">
        <v>1</v>
      </c>
      <c r="M205" t="s">
        <v>98</v>
      </c>
      <c r="N205">
        <v>2</v>
      </c>
      <c r="O205">
        <v>473</v>
      </c>
      <c r="P205">
        <v>171500</v>
      </c>
    </row>
    <row r="206" spans="1:16" x14ac:dyDescent="0.35">
      <c r="A206">
        <v>6</v>
      </c>
      <c r="B206">
        <v>6</v>
      </c>
      <c r="C206" t="s">
        <v>97</v>
      </c>
      <c r="D206" t="s">
        <v>105</v>
      </c>
      <c r="E206">
        <v>865</v>
      </c>
      <c r="F206">
        <v>445</v>
      </c>
      <c r="G206">
        <v>0</v>
      </c>
      <c r="H206">
        <v>0</v>
      </c>
      <c r="I206">
        <v>2</v>
      </c>
      <c r="J206">
        <v>0</v>
      </c>
      <c r="K206">
        <v>2</v>
      </c>
      <c r="L206">
        <v>1</v>
      </c>
      <c r="M206" t="s">
        <v>98</v>
      </c>
      <c r="N206">
        <v>1</v>
      </c>
      <c r="O206">
        <v>398</v>
      </c>
      <c r="P206">
        <v>112000</v>
      </c>
    </row>
    <row r="207" spans="1:16" x14ac:dyDescent="0.35">
      <c r="A207">
        <v>6</v>
      </c>
      <c r="B207">
        <v>5</v>
      </c>
      <c r="C207" t="s">
        <v>104</v>
      </c>
      <c r="D207" t="s">
        <v>105</v>
      </c>
      <c r="E207">
        <v>848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1</v>
      </c>
      <c r="M207" t="s">
        <v>97</v>
      </c>
      <c r="N207">
        <v>2</v>
      </c>
      <c r="O207">
        <v>420</v>
      </c>
      <c r="P207">
        <v>149000</v>
      </c>
    </row>
    <row r="208" spans="1:16" x14ac:dyDescent="0.35">
      <c r="A208">
        <v>5</v>
      </c>
      <c r="B208">
        <v>7</v>
      </c>
      <c r="C208" t="s">
        <v>98</v>
      </c>
      <c r="D208" t="s">
        <v>105</v>
      </c>
      <c r="E208">
        <v>720</v>
      </c>
      <c r="F208">
        <v>564</v>
      </c>
      <c r="G208">
        <v>0</v>
      </c>
      <c r="H208">
        <v>0</v>
      </c>
      <c r="I208">
        <v>1</v>
      </c>
      <c r="J208">
        <v>1</v>
      </c>
      <c r="K208">
        <v>2</v>
      </c>
      <c r="L208">
        <v>1</v>
      </c>
      <c r="M208" t="s">
        <v>98</v>
      </c>
      <c r="N208">
        <v>1</v>
      </c>
      <c r="O208">
        <v>240</v>
      </c>
      <c r="P208">
        <v>110000</v>
      </c>
    </row>
    <row r="209" spans="1:16" x14ac:dyDescent="0.35">
      <c r="A209">
        <v>7</v>
      </c>
      <c r="B209">
        <v>5</v>
      </c>
      <c r="C209" t="s">
        <v>104</v>
      </c>
      <c r="D209" t="s">
        <v>105</v>
      </c>
      <c r="E209">
        <v>1442</v>
      </c>
      <c r="F209">
        <v>0</v>
      </c>
      <c r="G209">
        <v>0</v>
      </c>
      <c r="H209">
        <v>0</v>
      </c>
      <c r="I209">
        <v>2</v>
      </c>
      <c r="J209">
        <v>0</v>
      </c>
      <c r="K209">
        <v>3</v>
      </c>
      <c r="L209">
        <v>1</v>
      </c>
      <c r="M209" t="s">
        <v>98</v>
      </c>
      <c r="N209">
        <v>2</v>
      </c>
      <c r="O209">
        <v>500</v>
      </c>
      <c r="P209">
        <v>180500</v>
      </c>
    </row>
    <row r="210" spans="1:16" x14ac:dyDescent="0.35">
      <c r="A210">
        <v>5</v>
      </c>
      <c r="B210">
        <v>5</v>
      </c>
      <c r="C210" t="s">
        <v>98</v>
      </c>
      <c r="D210" t="s">
        <v>105</v>
      </c>
      <c r="E210">
        <v>1696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3</v>
      </c>
      <c r="L210">
        <v>1</v>
      </c>
      <c r="M210" t="s">
        <v>98</v>
      </c>
      <c r="N210">
        <v>1</v>
      </c>
      <c r="O210">
        <v>349</v>
      </c>
      <c r="P210">
        <v>143900</v>
      </c>
    </row>
    <row r="211" spans="1:16" x14ac:dyDescent="0.35">
      <c r="A211">
        <v>4</v>
      </c>
      <c r="B211">
        <v>5</v>
      </c>
      <c r="C211" t="s">
        <v>98</v>
      </c>
      <c r="D211" t="s">
        <v>105</v>
      </c>
      <c r="E211">
        <v>1100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3</v>
      </c>
      <c r="L211">
        <v>1</v>
      </c>
      <c r="M211" t="s">
        <v>98</v>
      </c>
      <c r="N211">
        <v>1</v>
      </c>
      <c r="O211">
        <v>312</v>
      </c>
      <c r="P211">
        <v>141000</v>
      </c>
    </row>
    <row r="212" spans="1:16" x14ac:dyDescent="0.35">
      <c r="A212">
        <v>7</v>
      </c>
      <c r="B212">
        <v>5</v>
      </c>
      <c r="C212" t="s">
        <v>104</v>
      </c>
      <c r="D212" t="s">
        <v>105</v>
      </c>
      <c r="E212">
        <v>1180</v>
      </c>
      <c r="F212">
        <v>882</v>
      </c>
      <c r="G212">
        <v>1</v>
      </c>
      <c r="H212">
        <v>0</v>
      </c>
      <c r="I212">
        <v>2</v>
      </c>
      <c r="J212">
        <v>1</v>
      </c>
      <c r="K212">
        <v>3</v>
      </c>
      <c r="L212">
        <v>1</v>
      </c>
      <c r="M212" t="s">
        <v>98</v>
      </c>
      <c r="N212">
        <v>2</v>
      </c>
      <c r="O212">
        <v>454</v>
      </c>
      <c r="P212">
        <v>277000</v>
      </c>
    </row>
    <row r="213" spans="1:16" x14ac:dyDescent="0.35">
      <c r="A213">
        <v>6</v>
      </c>
      <c r="B213">
        <v>7</v>
      </c>
      <c r="C213" t="s">
        <v>104</v>
      </c>
      <c r="D213" t="s">
        <v>105</v>
      </c>
      <c r="E213">
        <v>1092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3</v>
      </c>
      <c r="L213">
        <v>1</v>
      </c>
      <c r="M213" t="s">
        <v>98</v>
      </c>
      <c r="N213">
        <v>2</v>
      </c>
      <c r="O213">
        <v>504</v>
      </c>
      <c r="P213">
        <v>145000</v>
      </c>
    </row>
    <row r="214" spans="1:16" x14ac:dyDescent="0.35">
      <c r="A214">
        <v>5</v>
      </c>
      <c r="B214">
        <v>6</v>
      </c>
      <c r="C214" t="s">
        <v>98</v>
      </c>
      <c r="D214" t="s">
        <v>177</v>
      </c>
      <c r="E214">
        <v>864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2</v>
      </c>
      <c r="L214">
        <v>1</v>
      </c>
      <c r="M214" t="s">
        <v>98</v>
      </c>
      <c r="N214">
        <v>0</v>
      </c>
      <c r="O214">
        <v>0</v>
      </c>
      <c r="P214">
        <v>98000</v>
      </c>
    </row>
    <row r="215" spans="1:16" x14ac:dyDescent="0.35">
      <c r="A215">
        <v>6</v>
      </c>
      <c r="B215">
        <v>5</v>
      </c>
      <c r="C215" t="s">
        <v>104</v>
      </c>
      <c r="D215" t="s">
        <v>105</v>
      </c>
      <c r="E215">
        <v>1212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3</v>
      </c>
      <c r="L215">
        <v>1</v>
      </c>
      <c r="M215" t="s">
        <v>97</v>
      </c>
      <c r="N215">
        <v>2</v>
      </c>
      <c r="O215">
        <v>460</v>
      </c>
      <c r="P215">
        <v>186000</v>
      </c>
    </row>
    <row r="216" spans="1:16" x14ac:dyDescent="0.35">
      <c r="A216">
        <v>7</v>
      </c>
      <c r="B216">
        <v>5</v>
      </c>
      <c r="C216" t="s">
        <v>104</v>
      </c>
      <c r="D216" t="s">
        <v>105</v>
      </c>
      <c r="E216">
        <v>932</v>
      </c>
      <c r="F216">
        <v>920</v>
      </c>
      <c r="G216">
        <v>1</v>
      </c>
      <c r="H216">
        <v>0</v>
      </c>
      <c r="I216">
        <v>2</v>
      </c>
      <c r="J216">
        <v>1</v>
      </c>
      <c r="K216">
        <v>3</v>
      </c>
      <c r="L216">
        <v>1</v>
      </c>
      <c r="M216" t="s">
        <v>97</v>
      </c>
      <c r="N216">
        <v>2</v>
      </c>
      <c r="O216">
        <v>644</v>
      </c>
      <c r="P216">
        <v>252678</v>
      </c>
    </row>
    <row r="217" spans="1:16" x14ac:dyDescent="0.35">
      <c r="A217">
        <v>5</v>
      </c>
      <c r="B217">
        <v>5</v>
      </c>
      <c r="C217" t="s">
        <v>104</v>
      </c>
      <c r="D217" t="s">
        <v>105</v>
      </c>
      <c r="E217">
        <v>990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3</v>
      </c>
      <c r="L217">
        <v>1</v>
      </c>
      <c r="M217" t="s">
        <v>98</v>
      </c>
      <c r="N217">
        <v>2</v>
      </c>
      <c r="O217">
        <v>576</v>
      </c>
      <c r="P217">
        <v>156000</v>
      </c>
    </row>
    <row r="218" spans="1:16" x14ac:dyDescent="0.35">
      <c r="A218">
        <v>6</v>
      </c>
      <c r="B218">
        <v>7</v>
      </c>
      <c r="C218" t="s">
        <v>104</v>
      </c>
      <c r="D218" t="s">
        <v>105</v>
      </c>
      <c r="E218">
        <v>689</v>
      </c>
      <c r="F218">
        <v>703</v>
      </c>
      <c r="G218">
        <v>0</v>
      </c>
      <c r="H218">
        <v>0</v>
      </c>
      <c r="I218">
        <v>1</v>
      </c>
      <c r="J218">
        <v>1</v>
      </c>
      <c r="K218">
        <v>3</v>
      </c>
      <c r="L218">
        <v>1</v>
      </c>
      <c r="M218" t="s">
        <v>98</v>
      </c>
      <c r="N218">
        <v>1</v>
      </c>
      <c r="O218">
        <v>299</v>
      </c>
      <c r="P218">
        <v>161750</v>
      </c>
    </row>
    <row r="219" spans="1:16" x14ac:dyDescent="0.35">
      <c r="A219">
        <v>5</v>
      </c>
      <c r="B219">
        <v>6</v>
      </c>
      <c r="C219" t="s">
        <v>98</v>
      </c>
      <c r="D219" t="s">
        <v>105</v>
      </c>
      <c r="E219">
        <v>1236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2</v>
      </c>
      <c r="L219">
        <v>1</v>
      </c>
      <c r="M219" t="s">
        <v>97</v>
      </c>
      <c r="N219">
        <v>1</v>
      </c>
      <c r="O219">
        <v>447</v>
      </c>
      <c r="P219">
        <v>134450</v>
      </c>
    </row>
    <row r="220" spans="1:16" x14ac:dyDescent="0.35">
      <c r="A220">
        <v>7</v>
      </c>
      <c r="B220">
        <v>5</v>
      </c>
      <c r="C220" t="s">
        <v>104</v>
      </c>
      <c r="D220" t="s">
        <v>105</v>
      </c>
      <c r="E220">
        <v>1436</v>
      </c>
      <c r="F220">
        <v>0</v>
      </c>
      <c r="G220">
        <v>1</v>
      </c>
      <c r="H220">
        <v>0</v>
      </c>
      <c r="I220">
        <v>2</v>
      </c>
      <c r="J220">
        <v>0</v>
      </c>
      <c r="K220">
        <v>3</v>
      </c>
      <c r="L220">
        <v>1</v>
      </c>
      <c r="M220" t="s">
        <v>97</v>
      </c>
      <c r="N220">
        <v>2</v>
      </c>
      <c r="O220">
        <v>484</v>
      </c>
      <c r="P220">
        <v>210000</v>
      </c>
    </row>
    <row r="221" spans="1:16" x14ac:dyDescent="0.35">
      <c r="A221">
        <v>4</v>
      </c>
      <c r="B221">
        <v>4</v>
      </c>
      <c r="C221" t="s">
        <v>147</v>
      </c>
      <c r="D221" t="s">
        <v>177</v>
      </c>
      <c r="E221">
        <v>810</v>
      </c>
      <c r="F221">
        <v>518</v>
      </c>
      <c r="G221">
        <v>0</v>
      </c>
      <c r="H221">
        <v>0</v>
      </c>
      <c r="I221">
        <v>1</v>
      </c>
      <c r="J221">
        <v>0</v>
      </c>
      <c r="K221">
        <v>3</v>
      </c>
      <c r="L221">
        <v>1</v>
      </c>
      <c r="M221" t="s">
        <v>98</v>
      </c>
      <c r="N221">
        <v>1</v>
      </c>
      <c r="O221">
        <v>210</v>
      </c>
      <c r="P221">
        <v>107000</v>
      </c>
    </row>
    <row r="222" spans="1:16" x14ac:dyDescent="0.35">
      <c r="A222">
        <v>7</v>
      </c>
      <c r="B222">
        <v>9</v>
      </c>
      <c r="C222" t="s">
        <v>104</v>
      </c>
      <c r="D222" t="s">
        <v>105</v>
      </c>
      <c r="E222">
        <v>1137</v>
      </c>
      <c r="F222">
        <v>817</v>
      </c>
      <c r="G222">
        <v>0</v>
      </c>
      <c r="H222">
        <v>1</v>
      </c>
      <c r="I222">
        <v>1</v>
      </c>
      <c r="J222">
        <v>1</v>
      </c>
      <c r="K222">
        <v>3</v>
      </c>
      <c r="L222">
        <v>1</v>
      </c>
      <c r="M222" t="s">
        <v>97</v>
      </c>
      <c r="N222">
        <v>2</v>
      </c>
      <c r="O222">
        <v>431</v>
      </c>
      <c r="P222">
        <v>311500</v>
      </c>
    </row>
    <row r="223" spans="1:16" x14ac:dyDescent="0.35">
      <c r="A223">
        <v>7</v>
      </c>
      <c r="B223">
        <v>5</v>
      </c>
      <c r="C223" t="s">
        <v>104</v>
      </c>
      <c r="D223" t="s">
        <v>105</v>
      </c>
      <c r="E223">
        <v>1248</v>
      </c>
      <c r="F223">
        <v>0</v>
      </c>
      <c r="G223">
        <v>0</v>
      </c>
      <c r="H223">
        <v>0</v>
      </c>
      <c r="I223">
        <v>2</v>
      </c>
      <c r="J223">
        <v>0</v>
      </c>
      <c r="K223">
        <v>2</v>
      </c>
      <c r="L223">
        <v>1</v>
      </c>
      <c r="M223" t="s">
        <v>97</v>
      </c>
      <c r="N223">
        <v>2</v>
      </c>
      <c r="O223">
        <v>438</v>
      </c>
      <c r="P223">
        <v>167240</v>
      </c>
    </row>
    <row r="224" spans="1:16" x14ac:dyDescent="0.35">
      <c r="A224">
        <v>7</v>
      </c>
      <c r="B224">
        <v>5</v>
      </c>
      <c r="C224" t="s">
        <v>104</v>
      </c>
      <c r="D224" t="s">
        <v>105</v>
      </c>
      <c r="E224">
        <v>1498</v>
      </c>
      <c r="F224">
        <v>0</v>
      </c>
      <c r="G224">
        <v>0</v>
      </c>
      <c r="H224">
        <v>0</v>
      </c>
      <c r="I224">
        <v>2</v>
      </c>
      <c r="J224">
        <v>0</v>
      </c>
      <c r="K224">
        <v>2</v>
      </c>
      <c r="L224">
        <v>1</v>
      </c>
      <c r="M224" t="s">
        <v>97</v>
      </c>
      <c r="N224">
        <v>2</v>
      </c>
      <c r="O224">
        <v>675</v>
      </c>
      <c r="P224">
        <v>204900</v>
      </c>
    </row>
    <row r="225" spans="1:16" x14ac:dyDescent="0.35">
      <c r="A225">
        <v>6</v>
      </c>
      <c r="B225">
        <v>5</v>
      </c>
      <c r="C225" t="s">
        <v>104</v>
      </c>
      <c r="D225" t="s">
        <v>105</v>
      </c>
      <c r="E225">
        <v>1010</v>
      </c>
      <c r="F225">
        <v>1257</v>
      </c>
      <c r="G225">
        <v>0</v>
      </c>
      <c r="H225">
        <v>0</v>
      </c>
      <c r="I225">
        <v>2</v>
      </c>
      <c r="J225">
        <v>1</v>
      </c>
      <c r="K225">
        <v>4</v>
      </c>
      <c r="L225">
        <v>1</v>
      </c>
      <c r="M225" t="s">
        <v>97</v>
      </c>
      <c r="N225">
        <v>2</v>
      </c>
      <c r="O225">
        <v>390</v>
      </c>
      <c r="P225">
        <v>200000</v>
      </c>
    </row>
    <row r="226" spans="1:16" x14ac:dyDescent="0.35">
      <c r="A226">
        <v>6</v>
      </c>
      <c r="B226">
        <v>6</v>
      </c>
      <c r="C226" t="s">
        <v>98</v>
      </c>
      <c r="D226" t="s">
        <v>105</v>
      </c>
      <c r="E226">
        <v>811</v>
      </c>
      <c r="F226">
        <v>741</v>
      </c>
      <c r="G226">
        <v>1</v>
      </c>
      <c r="H226">
        <v>0</v>
      </c>
      <c r="I226">
        <v>2</v>
      </c>
      <c r="J226">
        <v>1</v>
      </c>
      <c r="K226">
        <v>3</v>
      </c>
      <c r="L226">
        <v>1</v>
      </c>
      <c r="M226" t="s">
        <v>98</v>
      </c>
      <c r="N226">
        <v>2</v>
      </c>
      <c r="O226">
        <v>434</v>
      </c>
      <c r="P226">
        <v>179900</v>
      </c>
    </row>
    <row r="227" spans="1:16" x14ac:dyDescent="0.35">
      <c r="A227">
        <v>4</v>
      </c>
      <c r="B227">
        <v>6</v>
      </c>
      <c r="C227" t="s">
        <v>97</v>
      </c>
      <c r="D227" t="s">
        <v>105</v>
      </c>
      <c r="E227">
        <v>864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2</v>
      </c>
      <c r="L227">
        <v>1</v>
      </c>
      <c r="M227" t="s">
        <v>98</v>
      </c>
      <c r="N227">
        <v>2</v>
      </c>
      <c r="O227">
        <v>576</v>
      </c>
      <c r="P227">
        <v>97000</v>
      </c>
    </row>
    <row r="228" spans="1:16" x14ac:dyDescent="0.35">
      <c r="A228">
        <v>10</v>
      </c>
      <c r="B228">
        <v>5</v>
      </c>
      <c r="C228" t="s">
        <v>104</v>
      </c>
      <c r="D228" t="s">
        <v>105</v>
      </c>
      <c r="E228">
        <v>2392</v>
      </c>
      <c r="F228">
        <v>0</v>
      </c>
      <c r="G228">
        <v>0</v>
      </c>
      <c r="H228">
        <v>0</v>
      </c>
      <c r="I228">
        <v>2</v>
      </c>
      <c r="J228">
        <v>0</v>
      </c>
      <c r="K228">
        <v>3</v>
      </c>
      <c r="L228">
        <v>1</v>
      </c>
      <c r="M228" t="s">
        <v>104</v>
      </c>
      <c r="N228">
        <v>3</v>
      </c>
      <c r="O228">
        <v>968</v>
      </c>
      <c r="P228">
        <v>386250</v>
      </c>
    </row>
    <row r="229" spans="1:16" x14ac:dyDescent="0.35">
      <c r="A229">
        <v>5</v>
      </c>
      <c r="B229">
        <v>5</v>
      </c>
      <c r="C229" t="s">
        <v>98</v>
      </c>
      <c r="D229" t="s">
        <v>105</v>
      </c>
      <c r="E229">
        <v>630</v>
      </c>
      <c r="F229">
        <v>672</v>
      </c>
      <c r="G229">
        <v>0</v>
      </c>
      <c r="H229">
        <v>0</v>
      </c>
      <c r="I229">
        <v>2</v>
      </c>
      <c r="J229">
        <v>1</v>
      </c>
      <c r="K229">
        <v>3</v>
      </c>
      <c r="L229">
        <v>1</v>
      </c>
      <c r="M229" t="s">
        <v>98</v>
      </c>
      <c r="N229">
        <v>1</v>
      </c>
      <c r="O229">
        <v>280</v>
      </c>
      <c r="P229">
        <v>112000</v>
      </c>
    </row>
    <row r="230" spans="1:16" x14ac:dyDescent="0.35">
      <c r="A230">
        <v>7</v>
      </c>
      <c r="B230">
        <v>5</v>
      </c>
      <c r="C230" t="s">
        <v>104</v>
      </c>
      <c r="D230" t="s">
        <v>105</v>
      </c>
      <c r="E230">
        <v>1214</v>
      </c>
      <c r="F230">
        <v>1306</v>
      </c>
      <c r="G230">
        <v>0</v>
      </c>
      <c r="H230">
        <v>0</v>
      </c>
      <c r="I230">
        <v>2</v>
      </c>
      <c r="J230">
        <v>1</v>
      </c>
      <c r="K230">
        <v>4</v>
      </c>
      <c r="L230">
        <v>1</v>
      </c>
      <c r="M230" t="s">
        <v>97</v>
      </c>
      <c r="N230">
        <v>3</v>
      </c>
      <c r="O230">
        <v>721</v>
      </c>
      <c r="P230">
        <v>290000</v>
      </c>
    </row>
    <row r="231" spans="1:16" x14ac:dyDescent="0.35">
      <c r="A231">
        <v>6</v>
      </c>
      <c r="B231">
        <v>6</v>
      </c>
      <c r="C231" t="s">
        <v>98</v>
      </c>
      <c r="D231" t="s">
        <v>105</v>
      </c>
      <c r="E231">
        <v>483</v>
      </c>
      <c r="F231">
        <v>504</v>
      </c>
      <c r="G231">
        <v>0</v>
      </c>
      <c r="H231">
        <v>0</v>
      </c>
      <c r="I231">
        <v>1</v>
      </c>
      <c r="J231">
        <v>1</v>
      </c>
      <c r="K231">
        <v>2</v>
      </c>
      <c r="L231">
        <v>1</v>
      </c>
      <c r="M231" t="s">
        <v>98</v>
      </c>
      <c r="N231">
        <v>1</v>
      </c>
      <c r="O231">
        <v>280</v>
      </c>
      <c r="P231">
        <v>106000</v>
      </c>
    </row>
    <row r="232" spans="1:16" x14ac:dyDescent="0.35">
      <c r="A232">
        <v>5</v>
      </c>
      <c r="B232">
        <v>5</v>
      </c>
      <c r="C232" t="s">
        <v>98</v>
      </c>
      <c r="D232" t="s">
        <v>105</v>
      </c>
      <c r="E232">
        <v>912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3</v>
      </c>
      <c r="L232">
        <v>1</v>
      </c>
      <c r="M232" t="s">
        <v>98</v>
      </c>
      <c r="N232">
        <v>1</v>
      </c>
      <c r="O232">
        <v>336</v>
      </c>
      <c r="P232">
        <v>125000</v>
      </c>
    </row>
    <row r="233" spans="1:16" x14ac:dyDescent="0.35">
      <c r="A233">
        <v>7</v>
      </c>
      <c r="B233">
        <v>5</v>
      </c>
      <c r="C233" t="s">
        <v>104</v>
      </c>
      <c r="D233" t="s">
        <v>105</v>
      </c>
      <c r="E233">
        <v>1555</v>
      </c>
      <c r="F233">
        <v>0</v>
      </c>
      <c r="G233">
        <v>0</v>
      </c>
      <c r="H233">
        <v>0</v>
      </c>
      <c r="I233">
        <v>2</v>
      </c>
      <c r="J233">
        <v>0</v>
      </c>
      <c r="K233">
        <v>2</v>
      </c>
      <c r="L233">
        <v>1</v>
      </c>
      <c r="M233" t="s">
        <v>97</v>
      </c>
      <c r="N233">
        <v>2</v>
      </c>
      <c r="O233">
        <v>430</v>
      </c>
      <c r="P233">
        <v>192500</v>
      </c>
    </row>
    <row r="234" spans="1:16" x14ac:dyDescent="0.35">
      <c r="A234">
        <v>6</v>
      </c>
      <c r="B234">
        <v>6</v>
      </c>
      <c r="C234" t="s">
        <v>98</v>
      </c>
      <c r="D234" t="s">
        <v>105</v>
      </c>
      <c r="E234">
        <v>1194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3</v>
      </c>
      <c r="L234">
        <v>1</v>
      </c>
      <c r="M234" t="s">
        <v>98</v>
      </c>
      <c r="N234">
        <v>1</v>
      </c>
      <c r="O234">
        <v>312</v>
      </c>
      <c r="P234">
        <v>148000</v>
      </c>
    </row>
    <row r="235" spans="1:16" x14ac:dyDescent="0.35">
      <c r="A235">
        <v>8</v>
      </c>
      <c r="B235">
        <v>5</v>
      </c>
      <c r="C235" t="s">
        <v>104</v>
      </c>
      <c r="D235" t="s">
        <v>105</v>
      </c>
      <c r="E235">
        <v>1490</v>
      </c>
      <c r="F235">
        <v>1304</v>
      </c>
      <c r="G235">
        <v>1</v>
      </c>
      <c r="H235">
        <v>0</v>
      </c>
      <c r="I235">
        <v>2</v>
      </c>
      <c r="J235">
        <v>1</v>
      </c>
      <c r="K235">
        <v>4</v>
      </c>
      <c r="L235">
        <v>1</v>
      </c>
      <c r="M235" t="s">
        <v>104</v>
      </c>
      <c r="N235">
        <v>3</v>
      </c>
      <c r="O235">
        <v>810</v>
      </c>
      <c r="P235">
        <v>403000</v>
      </c>
    </row>
    <row r="236" spans="1:16" x14ac:dyDescent="0.35">
      <c r="A236">
        <v>6</v>
      </c>
      <c r="B236">
        <v>5</v>
      </c>
      <c r="C236" t="s">
        <v>98</v>
      </c>
      <c r="D236" t="s">
        <v>105</v>
      </c>
      <c r="E236">
        <v>483</v>
      </c>
      <c r="F236">
        <v>504</v>
      </c>
      <c r="G236">
        <v>0</v>
      </c>
      <c r="H236">
        <v>0</v>
      </c>
      <c r="I236">
        <v>1</v>
      </c>
      <c r="J236">
        <v>1</v>
      </c>
      <c r="K236">
        <v>2</v>
      </c>
      <c r="L236">
        <v>1</v>
      </c>
      <c r="M236" t="s">
        <v>98</v>
      </c>
      <c r="N236">
        <v>1</v>
      </c>
      <c r="O236">
        <v>288</v>
      </c>
      <c r="P236">
        <v>94500</v>
      </c>
    </row>
    <row r="237" spans="1:16" x14ac:dyDescent="0.35">
      <c r="A237">
        <v>5</v>
      </c>
      <c r="B237">
        <v>6</v>
      </c>
      <c r="C237" t="s">
        <v>98</v>
      </c>
      <c r="D237" t="s">
        <v>105</v>
      </c>
      <c r="E237">
        <v>894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3</v>
      </c>
      <c r="L237">
        <v>1</v>
      </c>
      <c r="M237" t="s">
        <v>98</v>
      </c>
      <c r="N237">
        <v>1</v>
      </c>
      <c r="O237">
        <v>308</v>
      </c>
      <c r="P237">
        <v>128200</v>
      </c>
    </row>
    <row r="238" spans="1:16" x14ac:dyDescent="0.35">
      <c r="A238">
        <v>6</v>
      </c>
      <c r="B238">
        <v>5</v>
      </c>
      <c r="C238" t="s">
        <v>104</v>
      </c>
      <c r="D238" t="s">
        <v>105</v>
      </c>
      <c r="E238">
        <v>860</v>
      </c>
      <c r="F238">
        <v>1100</v>
      </c>
      <c r="G238">
        <v>1</v>
      </c>
      <c r="H238">
        <v>0</v>
      </c>
      <c r="I238">
        <v>2</v>
      </c>
      <c r="J238">
        <v>1</v>
      </c>
      <c r="K238">
        <v>4</v>
      </c>
      <c r="L238">
        <v>1</v>
      </c>
      <c r="M238" t="s">
        <v>97</v>
      </c>
      <c r="N238">
        <v>2</v>
      </c>
      <c r="O238">
        <v>440</v>
      </c>
      <c r="P238">
        <v>216500</v>
      </c>
    </row>
    <row r="239" spans="1:16" x14ac:dyDescent="0.35">
      <c r="A239">
        <v>6</v>
      </c>
      <c r="B239">
        <v>3</v>
      </c>
      <c r="C239" t="s">
        <v>98</v>
      </c>
      <c r="D239" t="s">
        <v>105</v>
      </c>
      <c r="E239">
        <v>483</v>
      </c>
      <c r="F239">
        <v>504</v>
      </c>
      <c r="G239">
        <v>0</v>
      </c>
      <c r="H239">
        <v>0</v>
      </c>
      <c r="I239">
        <v>1</v>
      </c>
      <c r="J239">
        <v>1</v>
      </c>
      <c r="K239">
        <v>2</v>
      </c>
      <c r="L239">
        <v>1</v>
      </c>
      <c r="M239" t="s">
        <v>98</v>
      </c>
      <c r="N239">
        <v>1</v>
      </c>
      <c r="O239">
        <v>264</v>
      </c>
      <c r="P239">
        <v>89500</v>
      </c>
    </row>
    <row r="240" spans="1:16" x14ac:dyDescent="0.35">
      <c r="A240">
        <v>7</v>
      </c>
      <c r="B240">
        <v>5</v>
      </c>
      <c r="C240" t="s">
        <v>104</v>
      </c>
      <c r="D240" t="s">
        <v>105</v>
      </c>
      <c r="E240">
        <v>1414</v>
      </c>
      <c r="F240">
        <v>0</v>
      </c>
      <c r="G240">
        <v>0</v>
      </c>
      <c r="H240">
        <v>0</v>
      </c>
      <c r="I240">
        <v>2</v>
      </c>
      <c r="J240">
        <v>0</v>
      </c>
      <c r="K240">
        <v>3</v>
      </c>
      <c r="L240">
        <v>1</v>
      </c>
      <c r="M240" t="s">
        <v>97</v>
      </c>
      <c r="N240">
        <v>2</v>
      </c>
      <c r="O240">
        <v>494</v>
      </c>
      <c r="P240">
        <v>185500</v>
      </c>
    </row>
    <row r="241" spans="1:16" x14ac:dyDescent="0.35">
      <c r="A241">
        <v>7</v>
      </c>
      <c r="B241">
        <v>7</v>
      </c>
      <c r="C241" t="s">
        <v>104</v>
      </c>
      <c r="D241" t="s">
        <v>105</v>
      </c>
      <c r="E241">
        <v>1014</v>
      </c>
      <c r="F241">
        <v>730</v>
      </c>
      <c r="G241">
        <v>0</v>
      </c>
      <c r="H241">
        <v>0</v>
      </c>
      <c r="I241">
        <v>2</v>
      </c>
      <c r="J241">
        <v>1</v>
      </c>
      <c r="K241">
        <v>3</v>
      </c>
      <c r="L241">
        <v>1</v>
      </c>
      <c r="M241" t="s">
        <v>97</v>
      </c>
      <c r="N241">
        <v>2</v>
      </c>
      <c r="O241">
        <v>457</v>
      </c>
      <c r="P241">
        <v>194500</v>
      </c>
    </row>
    <row r="242" spans="1:16" x14ac:dyDescent="0.35">
      <c r="A242">
        <v>8</v>
      </c>
      <c r="B242">
        <v>5</v>
      </c>
      <c r="C242" t="s">
        <v>104</v>
      </c>
      <c r="D242" t="s">
        <v>105</v>
      </c>
      <c r="E242">
        <v>1694</v>
      </c>
      <c r="F242">
        <v>0</v>
      </c>
      <c r="G242">
        <v>0</v>
      </c>
      <c r="H242">
        <v>0</v>
      </c>
      <c r="I242">
        <v>2</v>
      </c>
      <c r="J242">
        <v>0</v>
      </c>
      <c r="K242">
        <v>3</v>
      </c>
      <c r="L242">
        <v>1</v>
      </c>
      <c r="M242" t="s">
        <v>97</v>
      </c>
      <c r="N242">
        <v>3</v>
      </c>
      <c r="O242">
        <v>818</v>
      </c>
      <c r="P242">
        <v>318000</v>
      </c>
    </row>
    <row r="243" spans="1:16" x14ac:dyDescent="0.35">
      <c r="A243">
        <v>6</v>
      </c>
      <c r="B243">
        <v>4</v>
      </c>
      <c r="C243" t="s">
        <v>98</v>
      </c>
      <c r="D243" t="s">
        <v>105</v>
      </c>
      <c r="E243">
        <v>798</v>
      </c>
      <c r="F243">
        <v>689</v>
      </c>
      <c r="G243">
        <v>0</v>
      </c>
      <c r="H243">
        <v>0</v>
      </c>
      <c r="I243">
        <v>1</v>
      </c>
      <c r="J243">
        <v>1</v>
      </c>
      <c r="K243">
        <v>3</v>
      </c>
      <c r="L243">
        <v>1</v>
      </c>
      <c r="M243" t="s">
        <v>98</v>
      </c>
      <c r="N243">
        <v>1</v>
      </c>
      <c r="O243">
        <v>220</v>
      </c>
      <c r="P243">
        <v>113000</v>
      </c>
    </row>
    <row r="244" spans="1:16" x14ac:dyDescent="0.35">
      <c r="A244">
        <v>8</v>
      </c>
      <c r="B244">
        <v>5</v>
      </c>
      <c r="C244" t="s">
        <v>104</v>
      </c>
      <c r="D244" t="s">
        <v>105</v>
      </c>
      <c r="E244">
        <v>1566</v>
      </c>
      <c r="F244">
        <v>0</v>
      </c>
      <c r="G244">
        <v>1</v>
      </c>
      <c r="H244">
        <v>0</v>
      </c>
      <c r="I244">
        <v>2</v>
      </c>
      <c r="J244">
        <v>0</v>
      </c>
      <c r="K244">
        <v>3</v>
      </c>
      <c r="L244">
        <v>1</v>
      </c>
      <c r="M244" t="s">
        <v>97</v>
      </c>
      <c r="N244">
        <v>2</v>
      </c>
      <c r="O244">
        <v>750</v>
      </c>
      <c r="P244">
        <v>262500</v>
      </c>
    </row>
    <row r="245" spans="1:16" x14ac:dyDescent="0.35">
      <c r="A245">
        <v>5</v>
      </c>
      <c r="B245">
        <v>9</v>
      </c>
      <c r="C245" t="s">
        <v>97</v>
      </c>
      <c r="D245" t="s">
        <v>105</v>
      </c>
      <c r="E245">
        <v>866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2</v>
      </c>
      <c r="L245">
        <v>1</v>
      </c>
      <c r="M245" t="s">
        <v>97</v>
      </c>
      <c r="N245">
        <v>0</v>
      </c>
      <c r="O245">
        <v>0</v>
      </c>
      <c r="P245">
        <v>110500</v>
      </c>
    </row>
    <row r="246" spans="1:16" x14ac:dyDescent="0.35">
      <c r="A246">
        <v>5</v>
      </c>
      <c r="B246">
        <v>4</v>
      </c>
      <c r="C246" t="s">
        <v>97</v>
      </c>
      <c r="D246" t="s">
        <v>177</v>
      </c>
      <c r="E246">
        <v>889</v>
      </c>
      <c r="F246">
        <v>551</v>
      </c>
      <c r="G246">
        <v>0</v>
      </c>
      <c r="H246">
        <v>0</v>
      </c>
      <c r="I246">
        <v>1</v>
      </c>
      <c r="J246">
        <v>0</v>
      </c>
      <c r="K246">
        <v>3</v>
      </c>
      <c r="L246">
        <v>1</v>
      </c>
      <c r="M246" t="s">
        <v>98</v>
      </c>
      <c r="N246">
        <v>1</v>
      </c>
      <c r="O246">
        <v>352</v>
      </c>
      <c r="P246">
        <v>79000</v>
      </c>
    </row>
    <row r="247" spans="1:16" x14ac:dyDescent="0.35">
      <c r="A247">
        <v>6</v>
      </c>
      <c r="B247">
        <v>6</v>
      </c>
      <c r="C247" t="s">
        <v>98</v>
      </c>
      <c r="D247" t="s">
        <v>105</v>
      </c>
      <c r="E247">
        <v>626</v>
      </c>
      <c r="F247">
        <v>591</v>
      </c>
      <c r="G247">
        <v>0</v>
      </c>
      <c r="H247">
        <v>0</v>
      </c>
      <c r="I247">
        <v>1</v>
      </c>
      <c r="J247">
        <v>1</v>
      </c>
      <c r="K247">
        <v>3</v>
      </c>
      <c r="L247">
        <v>1</v>
      </c>
      <c r="M247" t="s">
        <v>98</v>
      </c>
      <c r="N247">
        <v>1</v>
      </c>
      <c r="O247">
        <v>288</v>
      </c>
      <c r="P247">
        <v>120000</v>
      </c>
    </row>
    <row r="248" spans="1:16" x14ac:dyDescent="0.35">
      <c r="A248">
        <v>7</v>
      </c>
      <c r="B248">
        <v>5</v>
      </c>
      <c r="C248" t="s">
        <v>104</v>
      </c>
      <c r="D248" t="s">
        <v>105</v>
      </c>
      <c r="E248">
        <v>1222</v>
      </c>
      <c r="F248">
        <v>888</v>
      </c>
      <c r="G248">
        <v>1</v>
      </c>
      <c r="H248">
        <v>0</v>
      </c>
      <c r="I248">
        <v>2</v>
      </c>
      <c r="J248">
        <v>1</v>
      </c>
      <c r="K248">
        <v>3</v>
      </c>
      <c r="L248">
        <v>1</v>
      </c>
      <c r="M248" t="s">
        <v>97</v>
      </c>
      <c r="N248">
        <v>2</v>
      </c>
      <c r="O248">
        <v>463</v>
      </c>
      <c r="P248">
        <v>205000</v>
      </c>
    </row>
    <row r="249" spans="1:16" x14ac:dyDescent="0.35">
      <c r="A249">
        <v>7</v>
      </c>
      <c r="B249">
        <v>5</v>
      </c>
      <c r="C249" t="s">
        <v>97</v>
      </c>
      <c r="D249" t="s">
        <v>105</v>
      </c>
      <c r="E249">
        <v>1872</v>
      </c>
      <c r="F249">
        <v>0</v>
      </c>
      <c r="G249">
        <v>0</v>
      </c>
      <c r="H249">
        <v>1</v>
      </c>
      <c r="I249">
        <v>2</v>
      </c>
      <c r="J249">
        <v>0</v>
      </c>
      <c r="K249">
        <v>3</v>
      </c>
      <c r="L249">
        <v>1</v>
      </c>
      <c r="M249" t="s">
        <v>98</v>
      </c>
      <c r="N249">
        <v>2</v>
      </c>
      <c r="O249">
        <v>604</v>
      </c>
      <c r="P249">
        <v>241500</v>
      </c>
    </row>
    <row r="250" spans="1:16" x14ac:dyDescent="0.35">
      <c r="A250">
        <v>6</v>
      </c>
      <c r="B250">
        <v>8</v>
      </c>
      <c r="C250" t="s">
        <v>97</v>
      </c>
      <c r="D250" t="s">
        <v>177</v>
      </c>
      <c r="E250">
        <v>908</v>
      </c>
      <c r="F250">
        <v>1020</v>
      </c>
      <c r="G250">
        <v>0</v>
      </c>
      <c r="H250">
        <v>0</v>
      </c>
      <c r="I250">
        <v>2</v>
      </c>
      <c r="J250">
        <v>0</v>
      </c>
      <c r="K250">
        <v>4</v>
      </c>
      <c r="L250">
        <v>2</v>
      </c>
      <c r="M250" t="s">
        <v>147</v>
      </c>
      <c r="N250">
        <v>1</v>
      </c>
      <c r="O250">
        <v>440</v>
      </c>
      <c r="P250">
        <v>137000</v>
      </c>
    </row>
    <row r="251" spans="1:16" x14ac:dyDescent="0.35">
      <c r="A251">
        <v>6</v>
      </c>
      <c r="B251">
        <v>5</v>
      </c>
      <c r="C251" t="s">
        <v>104</v>
      </c>
      <c r="D251" t="s">
        <v>105</v>
      </c>
      <c r="E251">
        <v>1375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2</v>
      </c>
      <c r="L251">
        <v>1</v>
      </c>
      <c r="M251" t="s">
        <v>98</v>
      </c>
      <c r="N251">
        <v>2</v>
      </c>
      <c r="O251">
        <v>451</v>
      </c>
      <c r="P251">
        <v>140000</v>
      </c>
    </row>
    <row r="252" spans="1:16" x14ac:dyDescent="0.35">
      <c r="A252">
        <v>7</v>
      </c>
      <c r="B252">
        <v>5</v>
      </c>
      <c r="C252" t="s">
        <v>104</v>
      </c>
      <c r="D252" t="s">
        <v>105</v>
      </c>
      <c r="E252">
        <v>840</v>
      </c>
      <c r="F252">
        <v>828</v>
      </c>
      <c r="G252">
        <v>0</v>
      </c>
      <c r="H252">
        <v>0</v>
      </c>
      <c r="I252">
        <v>2</v>
      </c>
      <c r="J252">
        <v>1</v>
      </c>
      <c r="K252">
        <v>3</v>
      </c>
      <c r="L252">
        <v>1</v>
      </c>
      <c r="M252" t="s">
        <v>97</v>
      </c>
      <c r="N252">
        <v>2</v>
      </c>
      <c r="O252">
        <v>500</v>
      </c>
      <c r="P252">
        <v>180000</v>
      </c>
    </row>
    <row r="253" spans="1:16" x14ac:dyDescent="0.35">
      <c r="A253">
        <v>6</v>
      </c>
      <c r="B253">
        <v>7</v>
      </c>
      <c r="C253" t="s">
        <v>97</v>
      </c>
      <c r="D253" t="s">
        <v>105</v>
      </c>
      <c r="E253">
        <v>1444</v>
      </c>
      <c r="F253">
        <v>700</v>
      </c>
      <c r="G253">
        <v>0</v>
      </c>
      <c r="H253">
        <v>1</v>
      </c>
      <c r="I253">
        <v>2</v>
      </c>
      <c r="J253">
        <v>0</v>
      </c>
      <c r="K253">
        <v>4</v>
      </c>
      <c r="L253">
        <v>1</v>
      </c>
      <c r="M253" t="s">
        <v>97</v>
      </c>
      <c r="N253">
        <v>2</v>
      </c>
      <c r="O253">
        <v>389</v>
      </c>
      <c r="P253">
        <v>277000</v>
      </c>
    </row>
    <row r="254" spans="1:16" x14ac:dyDescent="0.35">
      <c r="A254">
        <v>3</v>
      </c>
      <c r="B254">
        <v>2</v>
      </c>
      <c r="C254" t="s">
        <v>104</v>
      </c>
      <c r="D254" t="s">
        <v>105</v>
      </c>
      <c r="E254">
        <v>1306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3</v>
      </c>
      <c r="L254">
        <v>1</v>
      </c>
      <c r="M254" t="s">
        <v>147</v>
      </c>
      <c r="N254">
        <v>0</v>
      </c>
      <c r="O254">
        <v>0</v>
      </c>
      <c r="P254">
        <v>76500</v>
      </c>
    </row>
    <row r="255" spans="1:16" x14ac:dyDescent="0.35">
      <c r="A255">
        <v>8</v>
      </c>
      <c r="B255">
        <v>5</v>
      </c>
      <c r="C255" t="s">
        <v>104</v>
      </c>
      <c r="D255" t="s">
        <v>105</v>
      </c>
      <c r="E255">
        <v>1625</v>
      </c>
      <c r="F255">
        <v>0</v>
      </c>
      <c r="G255">
        <v>1</v>
      </c>
      <c r="H255">
        <v>1</v>
      </c>
      <c r="I255">
        <v>2</v>
      </c>
      <c r="J255">
        <v>0</v>
      </c>
      <c r="K255">
        <v>2</v>
      </c>
      <c r="L255">
        <v>1</v>
      </c>
      <c r="M255" t="s">
        <v>97</v>
      </c>
      <c r="N255">
        <v>2</v>
      </c>
      <c r="O255">
        <v>538</v>
      </c>
      <c r="P255">
        <v>235000</v>
      </c>
    </row>
    <row r="256" spans="1:16" x14ac:dyDescent="0.35">
      <c r="A256">
        <v>6</v>
      </c>
      <c r="B256">
        <v>5</v>
      </c>
      <c r="C256" t="s">
        <v>104</v>
      </c>
      <c r="D256" t="s">
        <v>105</v>
      </c>
      <c r="E256">
        <v>798</v>
      </c>
      <c r="F256">
        <v>842</v>
      </c>
      <c r="G256">
        <v>0</v>
      </c>
      <c r="H256">
        <v>0</v>
      </c>
      <c r="I256">
        <v>2</v>
      </c>
      <c r="J256">
        <v>1</v>
      </c>
      <c r="K256">
        <v>3</v>
      </c>
      <c r="L256">
        <v>1</v>
      </c>
      <c r="M256" t="s">
        <v>97</v>
      </c>
      <c r="N256">
        <v>2</v>
      </c>
      <c r="O256">
        <v>520</v>
      </c>
      <c r="P256">
        <v>173000</v>
      </c>
    </row>
    <row r="257" spans="1:16" x14ac:dyDescent="0.35">
      <c r="A257">
        <v>6</v>
      </c>
      <c r="B257">
        <v>7</v>
      </c>
      <c r="C257" t="s">
        <v>104</v>
      </c>
      <c r="D257" t="s">
        <v>105</v>
      </c>
      <c r="E257">
        <v>1302</v>
      </c>
      <c r="F257">
        <v>0</v>
      </c>
      <c r="G257">
        <v>0</v>
      </c>
      <c r="H257">
        <v>1</v>
      </c>
      <c r="I257">
        <v>2</v>
      </c>
      <c r="J257">
        <v>0</v>
      </c>
      <c r="K257">
        <v>3</v>
      </c>
      <c r="L257">
        <v>1</v>
      </c>
      <c r="M257" t="s">
        <v>97</v>
      </c>
      <c r="N257">
        <v>1</v>
      </c>
      <c r="O257">
        <v>309</v>
      </c>
      <c r="P257">
        <v>158000</v>
      </c>
    </row>
    <row r="258" spans="1:16" x14ac:dyDescent="0.35">
      <c r="A258">
        <v>5</v>
      </c>
      <c r="B258">
        <v>6</v>
      </c>
      <c r="C258" t="s">
        <v>98</v>
      </c>
      <c r="D258" t="s">
        <v>105</v>
      </c>
      <c r="E258">
        <v>1314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3</v>
      </c>
      <c r="L258">
        <v>1</v>
      </c>
      <c r="M258" t="s">
        <v>98</v>
      </c>
      <c r="N258">
        <v>1</v>
      </c>
      <c r="O258">
        <v>294</v>
      </c>
      <c r="P258">
        <v>145000</v>
      </c>
    </row>
    <row r="259" spans="1:16" x14ac:dyDescent="0.35">
      <c r="A259">
        <v>7</v>
      </c>
      <c r="B259">
        <v>5</v>
      </c>
      <c r="C259" t="s">
        <v>104</v>
      </c>
      <c r="D259" t="s">
        <v>105</v>
      </c>
      <c r="E259">
        <v>1005</v>
      </c>
      <c r="F259">
        <v>1286</v>
      </c>
      <c r="G259">
        <v>0</v>
      </c>
      <c r="H259">
        <v>0</v>
      </c>
      <c r="I259">
        <v>2</v>
      </c>
      <c r="J259">
        <v>1</v>
      </c>
      <c r="K259">
        <v>4</v>
      </c>
      <c r="L259">
        <v>1</v>
      </c>
      <c r="M259" t="s">
        <v>97</v>
      </c>
      <c r="N259">
        <v>2</v>
      </c>
      <c r="O259">
        <v>429</v>
      </c>
      <c r="P259">
        <v>230000</v>
      </c>
    </row>
    <row r="260" spans="1:16" x14ac:dyDescent="0.35">
      <c r="A260">
        <v>6</v>
      </c>
      <c r="B260">
        <v>5</v>
      </c>
      <c r="C260" t="s">
        <v>104</v>
      </c>
      <c r="D260" t="s">
        <v>105</v>
      </c>
      <c r="E260">
        <v>864</v>
      </c>
      <c r="F260">
        <v>864</v>
      </c>
      <c r="G260">
        <v>0</v>
      </c>
      <c r="H260">
        <v>0</v>
      </c>
      <c r="I260">
        <v>2</v>
      </c>
      <c r="J260">
        <v>1</v>
      </c>
      <c r="K260">
        <v>3</v>
      </c>
      <c r="L260">
        <v>1</v>
      </c>
      <c r="M260" t="s">
        <v>97</v>
      </c>
      <c r="N260">
        <v>2</v>
      </c>
      <c r="O260">
        <v>673</v>
      </c>
      <c r="P260">
        <v>207500</v>
      </c>
    </row>
    <row r="261" spans="1:16" x14ac:dyDescent="0.35">
      <c r="A261">
        <v>7</v>
      </c>
      <c r="B261">
        <v>5</v>
      </c>
      <c r="C261" t="s">
        <v>104</v>
      </c>
      <c r="D261" t="s">
        <v>105</v>
      </c>
      <c r="E261">
        <v>1604</v>
      </c>
      <c r="F261">
        <v>0</v>
      </c>
      <c r="G261">
        <v>1</v>
      </c>
      <c r="H261">
        <v>0</v>
      </c>
      <c r="I261">
        <v>2</v>
      </c>
      <c r="J261">
        <v>1</v>
      </c>
      <c r="K261">
        <v>3</v>
      </c>
      <c r="L261">
        <v>1</v>
      </c>
      <c r="M261" t="s">
        <v>97</v>
      </c>
      <c r="N261">
        <v>2</v>
      </c>
      <c r="O261">
        <v>660</v>
      </c>
      <c r="P261">
        <v>220000</v>
      </c>
    </row>
    <row r="262" spans="1:16" x14ac:dyDescent="0.35">
      <c r="A262">
        <v>7</v>
      </c>
      <c r="B262">
        <v>5</v>
      </c>
      <c r="C262" t="s">
        <v>104</v>
      </c>
      <c r="D262" t="s">
        <v>105</v>
      </c>
      <c r="E262">
        <v>963</v>
      </c>
      <c r="F262">
        <v>829</v>
      </c>
      <c r="G262">
        <v>0</v>
      </c>
      <c r="H262">
        <v>0</v>
      </c>
      <c r="I262">
        <v>2</v>
      </c>
      <c r="J262">
        <v>1</v>
      </c>
      <c r="K262">
        <v>3</v>
      </c>
      <c r="L262">
        <v>1</v>
      </c>
      <c r="M262" t="s">
        <v>97</v>
      </c>
      <c r="N262">
        <v>2</v>
      </c>
      <c r="O262">
        <v>564</v>
      </c>
      <c r="P262">
        <v>231500</v>
      </c>
    </row>
    <row r="263" spans="1:16" x14ac:dyDescent="0.35">
      <c r="A263">
        <v>5</v>
      </c>
      <c r="B263">
        <v>5</v>
      </c>
      <c r="C263" t="s">
        <v>97</v>
      </c>
      <c r="D263" t="s">
        <v>105</v>
      </c>
      <c r="E263">
        <v>882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2</v>
      </c>
      <c r="L263">
        <v>1</v>
      </c>
      <c r="M263" t="s">
        <v>98</v>
      </c>
      <c r="N263">
        <v>1</v>
      </c>
      <c r="O263">
        <v>308</v>
      </c>
      <c r="P263">
        <v>97000</v>
      </c>
    </row>
    <row r="264" spans="1:16" x14ac:dyDescent="0.35">
      <c r="A264">
        <v>6</v>
      </c>
      <c r="B264">
        <v>5</v>
      </c>
      <c r="C264" t="s">
        <v>98</v>
      </c>
      <c r="D264" t="s">
        <v>105</v>
      </c>
      <c r="E264">
        <v>1382</v>
      </c>
      <c r="F264">
        <v>0</v>
      </c>
      <c r="G264">
        <v>1</v>
      </c>
      <c r="H264">
        <v>0</v>
      </c>
      <c r="I264">
        <v>1</v>
      </c>
      <c r="J264">
        <v>0</v>
      </c>
      <c r="K264">
        <v>3</v>
      </c>
      <c r="L264">
        <v>1</v>
      </c>
      <c r="M264" t="s">
        <v>98</v>
      </c>
      <c r="N264">
        <v>2</v>
      </c>
      <c r="O264">
        <v>884</v>
      </c>
      <c r="P264">
        <v>176000</v>
      </c>
    </row>
    <row r="265" spans="1:16" x14ac:dyDescent="0.35">
      <c r="A265">
        <v>8</v>
      </c>
      <c r="B265">
        <v>5</v>
      </c>
      <c r="C265" t="s">
        <v>104</v>
      </c>
      <c r="D265" t="s">
        <v>105</v>
      </c>
      <c r="E265">
        <v>1482</v>
      </c>
      <c r="F265">
        <v>1092</v>
      </c>
      <c r="G265">
        <v>0</v>
      </c>
      <c r="H265">
        <v>0</v>
      </c>
      <c r="I265">
        <v>2</v>
      </c>
      <c r="J265">
        <v>1</v>
      </c>
      <c r="K265">
        <v>3</v>
      </c>
      <c r="L265">
        <v>1</v>
      </c>
      <c r="M265" t="s">
        <v>104</v>
      </c>
      <c r="N265">
        <v>3</v>
      </c>
      <c r="O265">
        <v>868</v>
      </c>
      <c r="P265">
        <v>276000</v>
      </c>
    </row>
    <row r="266" spans="1:16" x14ac:dyDescent="0.35">
      <c r="A266">
        <v>6</v>
      </c>
      <c r="B266">
        <v>7</v>
      </c>
      <c r="C266" t="s">
        <v>98</v>
      </c>
      <c r="D266" t="s">
        <v>105</v>
      </c>
      <c r="E266">
        <v>1212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3</v>
      </c>
      <c r="L266">
        <v>1</v>
      </c>
      <c r="M266" t="s">
        <v>98</v>
      </c>
      <c r="N266">
        <v>2</v>
      </c>
      <c r="O266">
        <v>492</v>
      </c>
      <c r="P266">
        <v>151000</v>
      </c>
    </row>
    <row r="267" spans="1:16" x14ac:dyDescent="0.35">
      <c r="A267">
        <v>5</v>
      </c>
      <c r="B267">
        <v>7</v>
      </c>
      <c r="C267" t="s">
        <v>98</v>
      </c>
      <c r="D267" t="s">
        <v>105</v>
      </c>
      <c r="E267">
        <v>926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3</v>
      </c>
      <c r="L267">
        <v>1</v>
      </c>
      <c r="M267" t="s">
        <v>98</v>
      </c>
      <c r="N267">
        <v>2</v>
      </c>
      <c r="O267">
        <v>484</v>
      </c>
      <c r="P267">
        <v>130000</v>
      </c>
    </row>
    <row r="268" spans="1:16" x14ac:dyDescent="0.35">
      <c r="A268">
        <v>5</v>
      </c>
      <c r="B268">
        <v>5</v>
      </c>
      <c r="C268" t="s">
        <v>97</v>
      </c>
      <c r="D268" t="s">
        <v>177</v>
      </c>
      <c r="E268">
        <v>764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2</v>
      </c>
      <c r="L268">
        <v>1</v>
      </c>
      <c r="M268" t="s">
        <v>98</v>
      </c>
      <c r="N268">
        <v>2</v>
      </c>
      <c r="O268">
        <v>504</v>
      </c>
      <c r="P268">
        <v>73000</v>
      </c>
    </row>
    <row r="269" spans="1:16" x14ac:dyDescent="0.35">
      <c r="A269">
        <v>6</v>
      </c>
      <c r="B269">
        <v>6</v>
      </c>
      <c r="C269" t="s">
        <v>98</v>
      </c>
      <c r="D269" t="s">
        <v>105</v>
      </c>
      <c r="E269">
        <v>1422</v>
      </c>
      <c r="F269">
        <v>0</v>
      </c>
      <c r="G269">
        <v>0</v>
      </c>
      <c r="H269">
        <v>0</v>
      </c>
      <c r="I269">
        <v>2</v>
      </c>
      <c r="J269">
        <v>0</v>
      </c>
      <c r="K269">
        <v>3</v>
      </c>
      <c r="L269">
        <v>1</v>
      </c>
      <c r="M269" t="s">
        <v>97</v>
      </c>
      <c r="N269">
        <v>2</v>
      </c>
      <c r="O269">
        <v>576</v>
      </c>
      <c r="P269">
        <v>175500</v>
      </c>
    </row>
    <row r="270" spans="1:16" x14ac:dyDescent="0.35">
      <c r="A270">
        <v>6</v>
      </c>
      <c r="B270">
        <v>5</v>
      </c>
      <c r="C270" t="s">
        <v>97</v>
      </c>
      <c r="D270" t="s">
        <v>105</v>
      </c>
      <c r="E270">
        <v>802</v>
      </c>
      <c r="F270">
        <v>709</v>
      </c>
      <c r="G270">
        <v>1</v>
      </c>
      <c r="H270">
        <v>0</v>
      </c>
      <c r="I270">
        <v>2</v>
      </c>
      <c r="J270">
        <v>1</v>
      </c>
      <c r="K270">
        <v>3</v>
      </c>
      <c r="L270">
        <v>1</v>
      </c>
      <c r="M270" t="s">
        <v>98</v>
      </c>
      <c r="N270">
        <v>2</v>
      </c>
      <c r="O270">
        <v>413</v>
      </c>
      <c r="P270">
        <v>185000</v>
      </c>
    </row>
    <row r="271" spans="1:16" x14ac:dyDescent="0.35">
      <c r="A271">
        <v>5</v>
      </c>
      <c r="B271">
        <v>8</v>
      </c>
      <c r="C271" t="s">
        <v>104</v>
      </c>
      <c r="D271" t="s">
        <v>105</v>
      </c>
      <c r="E271">
        <v>1052</v>
      </c>
      <c r="F271">
        <v>720</v>
      </c>
      <c r="G271">
        <v>0</v>
      </c>
      <c r="H271">
        <v>0</v>
      </c>
      <c r="I271">
        <v>2</v>
      </c>
      <c r="J271">
        <v>1</v>
      </c>
      <c r="K271">
        <v>4</v>
      </c>
      <c r="L271">
        <v>1</v>
      </c>
      <c r="M271" t="s">
        <v>97</v>
      </c>
      <c r="N271">
        <v>1</v>
      </c>
      <c r="O271">
        <v>240</v>
      </c>
      <c r="P271">
        <v>179500</v>
      </c>
    </row>
    <row r="272" spans="1:16" x14ac:dyDescent="0.35">
      <c r="A272">
        <v>5</v>
      </c>
      <c r="B272">
        <v>6</v>
      </c>
      <c r="C272" t="s">
        <v>104</v>
      </c>
      <c r="D272" t="s">
        <v>105</v>
      </c>
      <c r="E272">
        <v>778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2</v>
      </c>
      <c r="L272">
        <v>1</v>
      </c>
      <c r="M272" t="s">
        <v>98</v>
      </c>
      <c r="N272">
        <v>1</v>
      </c>
      <c r="O272">
        <v>924</v>
      </c>
      <c r="P272">
        <v>120500</v>
      </c>
    </row>
    <row r="273" spans="1:16" x14ac:dyDescent="0.35">
      <c r="A273">
        <v>6</v>
      </c>
      <c r="B273">
        <v>7</v>
      </c>
      <c r="C273" t="s">
        <v>98</v>
      </c>
      <c r="D273" t="s">
        <v>105</v>
      </c>
      <c r="E273">
        <v>1113</v>
      </c>
      <c r="F273">
        <v>0</v>
      </c>
      <c r="G273">
        <v>1</v>
      </c>
      <c r="H273">
        <v>0</v>
      </c>
      <c r="I273">
        <v>1</v>
      </c>
      <c r="J273">
        <v>1</v>
      </c>
      <c r="K273">
        <v>3</v>
      </c>
      <c r="L273">
        <v>1</v>
      </c>
      <c r="M273" t="s">
        <v>98</v>
      </c>
      <c r="N273">
        <v>1</v>
      </c>
      <c r="O273">
        <v>504</v>
      </c>
      <c r="P273">
        <v>148000</v>
      </c>
    </row>
    <row r="274" spans="1:16" x14ac:dyDescent="0.35">
      <c r="A274">
        <v>8</v>
      </c>
      <c r="B274">
        <v>5</v>
      </c>
      <c r="C274" t="s">
        <v>97</v>
      </c>
      <c r="D274" t="s">
        <v>105</v>
      </c>
      <c r="E274">
        <v>1095</v>
      </c>
      <c r="F274">
        <v>844</v>
      </c>
      <c r="G274">
        <v>0</v>
      </c>
      <c r="H274">
        <v>0</v>
      </c>
      <c r="I274">
        <v>2</v>
      </c>
      <c r="J274">
        <v>1</v>
      </c>
      <c r="K274">
        <v>3</v>
      </c>
      <c r="L274">
        <v>1</v>
      </c>
      <c r="M274" t="s">
        <v>97</v>
      </c>
      <c r="N274">
        <v>3</v>
      </c>
      <c r="O274">
        <v>1053</v>
      </c>
      <c r="P274">
        <v>266000</v>
      </c>
    </row>
    <row r="275" spans="1:16" x14ac:dyDescent="0.35">
      <c r="A275">
        <v>7</v>
      </c>
      <c r="B275">
        <v>7</v>
      </c>
      <c r="C275" t="s">
        <v>104</v>
      </c>
      <c r="D275" t="s">
        <v>105</v>
      </c>
      <c r="E275">
        <v>1363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2</v>
      </c>
      <c r="L275">
        <v>1</v>
      </c>
      <c r="M275" t="s">
        <v>98</v>
      </c>
      <c r="N275">
        <v>2</v>
      </c>
      <c r="O275">
        <v>439</v>
      </c>
      <c r="P275">
        <v>241500</v>
      </c>
    </row>
    <row r="276" spans="1:16" x14ac:dyDescent="0.35">
      <c r="A276">
        <v>8</v>
      </c>
      <c r="B276">
        <v>7</v>
      </c>
      <c r="C276" t="s">
        <v>104</v>
      </c>
      <c r="D276" t="s">
        <v>105</v>
      </c>
      <c r="E276">
        <v>1164</v>
      </c>
      <c r="F276">
        <v>1106</v>
      </c>
      <c r="G276">
        <v>0</v>
      </c>
      <c r="H276">
        <v>0</v>
      </c>
      <c r="I276">
        <v>2</v>
      </c>
      <c r="J276">
        <v>1</v>
      </c>
      <c r="K276">
        <v>4</v>
      </c>
      <c r="L276">
        <v>1</v>
      </c>
      <c r="M276" t="s">
        <v>97</v>
      </c>
      <c r="N276">
        <v>3</v>
      </c>
      <c r="O276">
        <v>671</v>
      </c>
      <c r="P276">
        <v>290000</v>
      </c>
    </row>
    <row r="277" spans="1:16" x14ac:dyDescent="0.35">
      <c r="A277">
        <v>6</v>
      </c>
      <c r="B277">
        <v>6</v>
      </c>
      <c r="C277" t="s">
        <v>97</v>
      </c>
      <c r="D277" t="s">
        <v>105</v>
      </c>
      <c r="E277">
        <v>1632</v>
      </c>
      <c r="F277">
        <v>0</v>
      </c>
      <c r="G277">
        <v>1</v>
      </c>
      <c r="H277">
        <v>0</v>
      </c>
      <c r="I277">
        <v>2</v>
      </c>
      <c r="J277">
        <v>0</v>
      </c>
      <c r="K277">
        <v>3</v>
      </c>
      <c r="L277">
        <v>1</v>
      </c>
      <c r="M277" t="s">
        <v>98</v>
      </c>
      <c r="N277">
        <v>1</v>
      </c>
      <c r="O277">
        <v>338</v>
      </c>
      <c r="P277">
        <v>139000</v>
      </c>
    </row>
    <row r="278" spans="1:16" x14ac:dyDescent="0.35">
      <c r="A278">
        <v>5</v>
      </c>
      <c r="B278">
        <v>7</v>
      </c>
      <c r="C278" t="s">
        <v>98</v>
      </c>
      <c r="D278" t="s">
        <v>105</v>
      </c>
      <c r="E278">
        <v>816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2</v>
      </c>
      <c r="L278">
        <v>1</v>
      </c>
      <c r="M278" t="s">
        <v>98</v>
      </c>
      <c r="N278">
        <v>1</v>
      </c>
      <c r="O278">
        <v>264</v>
      </c>
      <c r="P278">
        <v>124500</v>
      </c>
    </row>
    <row r="279" spans="1:16" x14ac:dyDescent="0.35">
      <c r="A279">
        <v>7</v>
      </c>
      <c r="B279">
        <v>7</v>
      </c>
      <c r="C279" t="s">
        <v>97</v>
      </c>
      <c r="D279" t="s">
        <v>177</v>
      </c>
      <c r="E279">
        <v>952</v>
      </c>
      <c r="F279">
        <v>596</v>
      </c>
      <c r="G279">
        <v>0</v>
      </c>
      <c r="H279">
        <v>0</v>
      </c>
      <c r="I279">
        <v>2</v>
      </c>
      <c r="J279">
        <v>1</v>
      </c>
      <c r="K279">
        <v>3</v>
      </c>
      <c r="L279">
        <v>1</v>
      </c>
      <c r="M279" t="s">
        <v>104</v>
      </c>
      <c r="N279">
        <v>2</v>
      </c>
      <c r="O279">
        <v>672</v>
      </c>
      <c r="P279">
        <v>205000</v>
      </c>
    </row>
    <row r="280" spans="1:16" x14ac:dyDescent="0.35">
      <c r="A280">
        <v>7</v>
      </c>
      <c r="B280">
        <v>5</v>
      </c>
      <c r="C280" t="s">
        <v>104</v>
      </c>
      <c r="D280" t="s">
        <v>105</v>
      </c>
      <c r="E280">
        <v>1560</v>
      </c>
      <c r="F280">
        <v>0</v>
      </c>
      <c r="G280">
        <v>0</v>
      </c>
      <c r="H280">
        <v>0</v>
      </c>
      <c r="I280">
        <v>2</v>
      </c>
      <c r="J280">
        <v>0</v>
      </c>
      <c r="K280">
        <v>3</v>
      </c>
      <c r="L280">
        <v>1</v>
      </c>
      <c r="M280" t="s">
        <v>97</v>
      </c>
      <c r="N280">
        <v>2</v>
      </c>
      <c r="O280">
        <v>573</v>
      </c>
      <c r="P280">
        <v>201000</v>
      </c>
    </row>
    <row r="281" spans="1:16" x14ac:dyDescent="0.35">
      <c r="A281">
        <v>4</v>
      </c>
      <c r="B281">
        <v>5</v>
      </c>
      <c r="C281" t="s">
        <v>104</v>
      </c>
      <c r="D281" t="s">
        <v>105</v>
      </c>
      <c r="E281">
        <v>864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2</v>
      </c>
      <c r="L281">
        <v>1</v>
      </c>
      <c r="M281" t="s">
        <v>98</v>
      </c>
      <c r="N281">
        <v>2</v>
      </c>
      <c r="O281">
        <v>400</v>
      </c>
      <c r="P281">
        <v>141000</v>
      </c>
    </row>
    <row r="282" spans="1:16" x14ac:dyDescent="0.35">
      <c r="A282">
        <v>9</v>
      </c>
      <c r="B282">
        <v>5</v>
      </c>
      <c r="C282" t="s">
        <v>104</v>
      </c>
      <c r="D282" t="s">
        <v>105</v>
      </c>
      <c r="E282">
        <v>2121</v>
      </c>
      <c r="F282">
        <v>0</v>
      </c>
      <c r="G282">
        <v>0</v>
      </c>
      <c r="H282">
        <v>0</v>
      </c>
      <c r="I282">
        <v>2</v>
      </c>
      <c r="J282">
        <v>1</v>
      </c>
      <c r="K282">
        <v>3</v>
      </c>
      <c r="L282">
        <v>1</v>
      </c>
      <c r="M282" t="s">
        <v>104</v>
      </c>
      <c r="N282">
        <v>3</v>
      </c>
      <c r="O282">
        <v>732</v>
      </c>
      <c r="P282">
        <v>415298</v>
      </c>
    </row>
    <row r="283" spans="1:16" x14ac:dyDescent="0.35">
      <c r="A283">
        <v>7</v>
      </c>
      <c r="B283">
        <v>5</v>
      </c>
      <c r="C283" t="s">
        <v>104</v>
      </c>
      <c r="D283" t="s">
        <v>105</v>
      </c>
      <c r="E283">
        <v>1156</v>
      </c>
      <c r="F283">
        <v>866</v>
      </c>
      <c r="G283">
        <v>0</v>
      </c>
      <c r="H283">
        <v>0</v>
      </c>
      <c r="I283">
        <v>2</v>
      </c>
      <c r="J283">
        <v>1</v>
      </c>
      <c r="K283">
        <v>4</v>
      </c>
      <c r="L283">
        <v>1</v>
      </c>
      <c r="M283" t="s">
        <v>98</v>
      </c>
      <c r="N283">
        <v>2</v>
      </c>
      <c r="O283">
        <v>505</v>
      </c>
      <c r="P283">
        <v>192000</v>
      </c>
    </row>
    <row r="284" spans="1:16" x14ac:dyDescent="0.35">
      <c r="A284">
        <v>7</v>
      </c>
      <c r="B284">
        <v>6</v>
      </c>
      <c r="C284" t="s">
        <v>97</v>
      </c>
      <c r="D284" t="s">
        <v>105</v>
      </c>
      <c r="E284">
        <v>1175</v>
      </c>
      <c r="F284">
        <v>807</v>
      </c>
      <c r="G284">
        <v>0</v>
      </c>
      <c r="H284">
        <v>0</v>
      </c>
      <c r="I284">
        <v>2</v>
      </c>
      <c r="J284">
        <v>1</v>
      </c>
      <c r="K284">
        <v>3</v>
      </c>
      <c r="L284">
        <v>1</v>
      </c>
      <c r="M284" t="s">
        <v>97</v>
      </c>
      <c r="N284">
        <v>2</v>
      </c>
      <c r="O284">
        <v>575</v>
      </c>
      <c r="P284">
        <v>228500</v>
      </c>
    </row>
    <row r="285" spans="1:16" x14ac:dyDescent="0.35">
      <c r="A285">
        <v>6</v>
      </c>
      <c r="B285">
        <v>5</v>
      </c>
      <c r="C285" t="s">
        <v>97</v>
      </c>
      <c r="D285" t="s">
        <v>105</v>
      </c>
      <c r="E285">
        <v>1262</v>
      </c>
      <c r="F285">
        <v>0</v>
      </c>
      <c r="G285">
        <v>0</v>
      </c>
      <c r="H285">
        <v>0</v>
      </c>
      <c r="I285">
        <v>2</v>
      </c>
      <c r="J285">
        <v>0</v>
      </c>
      <c r="K285">
        <v>2</v>
      </c>
      <c r="L285">
        <v>1</v>
      </c>
      <c r="M285" t="s">
        <v>97</v>
      </c>
      <c r="N285">
        <v>2</v>
      </c>
      <c r="O285">
        <v>572</v>
      </c>
      <c r="P285">
        <v>185000</v>
      </c>
    </row>
    <row r="286" spans="1:16" x14ac:dyDescent="0.35">
      <c r="A286">
        <v>7</v>
      </c>
      <c r="B286">
        <v>5</v>
      </c>
      <c r="C286" t="s">
        <v>104</v>
      </c>
      <c r="D286" t="s">
        <v>105</v>
      </c>
      <c r="E286">
        <v>1314</v>
      </c>
      <c r="F286">
        <v>0</v>
      </c>
      <c r="G286">
        <v>1</v>
      </c>
      <c r="H286">
        <v>0</v>
      </c>
      <c r="I286">
        <v>2</v>
      </c>
      <c r="J286">
        <v>0</v>
      </c>
      <c r="K286">
        <v>2</v>
      </c>
      <c r="L286">
        <v>1</v>
      </c>
      <c r="M286" t="s">
        <v>97</v>
      </c>
      <c r="N286">
        <v>2</v>
      </c>
      <c r="O286">
        <v>626</v>
      </c>
      <c r="P286">
        <v>207500</v>
      </c>
    </row>
    <row r="287" spans="1:16" x14ac:dyDescent="0.35">
      <c r="A287">
        <v>8</v>
      </c>
      <c r="B287">
        <v>5</v>
      </c>
      <c r="C287" t="s">
        <v>104</v>
      </c>
      <c r="D287" t="s">
        <v>105</v>
      </c>
      <c r="E287">
        <v>1468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3</v>
      </c>
      <c r="L287">
        <v>1</v>
      </c>
      <c r="M287" t="s">
        <v>97</v>
      </c>
      <c r="N287">
        <v>3</v>
      </c>
      <c r="O287">
        <v>898</v>
      </c>
      <c r="P287">
        <v>244600</v>
      </c>
    </row>
    <row r="288" spans="1:16" x14ac:dyDescent="0.35">
      <c r="A288">
        <v>6</v>
      </c>
      <c r="B288">
        <v>5</v>
      </c>
      <c r="C288" t="s">
        <v>97</v>
      </c>
      <c r="D288" t="s">
        <v>105</v>
      </c>
      <c r="E288">
        <v>1575</v>
      </c>
      <c r="F288">
        <v>0</v>
      </c>
      <c r="G288">
        <v>1</v>
      </c>
      <c r="H288">
        <v>0</v>
      </c>
      <c r="I288">
        <v>2</v>
      </c>
      <c r="J288">
        <v>0</v>
      </c>
      <c r="K288">
        <v>2</v>
      </c>
      <c r="L288">
        <v>1</v>
      </c>
      <c r="M288" t="s">
        <v>97</v>
      </c>
      <c r="N288">
        <v>2</v>
      </c>
      <c r="O288">
        <v>529</v>
      </c>
      <c r="P288">
        <v>179200</v>
      </c>
    </row>
    <row r="289" spans="1:16" x14ac:dyDescent="0.35">
      <c r="A289">
        <v>7</v>
      </c>
      <c r="B289">
        <v>5</v>
      </c>
      <c r="C289" t="s">
        <v>104</v>
      </c>
      <c r="D289" t="s">
        <v>105</v>
      </c>
      <c r="E289">
        <v>625</v>
      </c>
      <c r="F289">
        <v>625</v>
      </c>
      <c r="G289">
        <v>0</v>
      </c>
      <c r="H289">
        <v>0</v>
      </c>
      <c r="I289">
        <v>2</v>
      </c>
      <c r="J289">
        <v>1</v>
      </c>
      <c r="K289">
        <v>2</v>
      </c>
      <c r="L289">
        <v>1</v>
      </c>
      <c r="M289" t="s">
        <v>97</v>
      </c>
      <c r="N289">
        <v>2</v>
      </c>
      <c r="O289">
        <v>528</v>
      </c>
      <c r="P289">
        <v>164700</v>
      </c>
    </row>
    <row r="290" spans="1:16" x14ac:dyDescent="0.35">
      <c r="A290">
        <v>6</v>
      </c>
      <c r="B290">
        <v>7</v>
      </c>
      <c r="C290" t="s">
        <v>98</v>
      </c>
      <c r="D290" t="s">
        <v>105</v>
      </c>
      <c r="E290">
        <v>1085</v>
      </c>
      <c r="F290">
        <v>649</v>
      </c>
      <c r="G290">
        <v>0</v>
      </c>
      <c r="H290">
        <v>0</v>
      </c>
      <c r="I290">
        <v>1</v>
      </c>
      <c r="J290">
        <v>1</v>
      </c>
      <c r="K290">
        <v>3</v>
      </c>
      <c r="L290">
        <v>1</v>
      </c>
      <c r="M290" t="s">
        <v>97</v>
      </c>
      <c r="N290">
        <v>2</v>
      </c>
      <c r="O290">
        <v>440</v>
      </c>
      <c r="P290">
        <v>159000</v>
      </c>
    </row>
    <row r="291" spans="1:16" x14ac:dyDescent="0.35">
      <c r="A291">
        <v>4</v>
      </c>
      <c r="B291">
        <v>4</v>
      </c>
      <c r="C291" t="s">
        <v>98</v>
      </c>
      <c r="D291" t="s">
        <v>105</v>
      </c>
      <c r="E291">
        <v>858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3</v>
      </c>
      <c r="L291">
        <v>1</v>
      </c>
      <c r="M291" t="s">
        <v>98</v>
      </c>
      <c r="N291">
        <v>0</v>
      </c>
      <c r="O291">
        <v>0</v>
      </c>
      <c r="P291">
        <v>88000</v>
      </c>
    </row>
    <row r="292" spans="1:16" x14ac:dyDescent="0.35">
      <c r="A292">
        <v>5</v>
      </c>
      <c r="B292">
        <v>5</v>
      </c>
      <c r="C292" t="s">
        <v>98</v>
      </c>
      <c r="D292" t="s">
        <v>105</v>
      </c>
      <c r="E292">
        <v>900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3</v>
      </c>
      <c r="L292">
        <v>1</v>
      </c>
      <c r="M292" t="s">
        <v>98</v>
      </c>
      <c r="N292">
        <v>1</v>
      </c>
      <c r="O292">
        <v>280</v>
      </c>
      <c r="P292">
        <v>122000</v>
      </c>
    </row>
    <row r="293" spans="1:16" x14ac:dyDescent="0.35">
      <c r="A293">
        <v>6</v>
      </c>
      <c r="B293">
        <v>7</v>
      </c>
      <c r="C293" t="s">
        <v>104</v>
      </c>
      <c r="D293" t="s">
        <v>105</v>
      </c>
      <c r="E293">
        <v>698</v>
      </c>
      <c r="F293">
        <v>698</v>
      </c>
      <c r="G293">
        <v>0</v>
      </c>
      <c r="H293">
        <v>0</v>
      </c>
      <c r="I293">
        <v>1</v>
      </c>
      <c r="J293">
        <v>0</v>
      </c>
      <c r="K293">
        <v>3</v>
      </c>
      <c r="L293">
        <v>1</v>
      </c>
      <c r="M293" t="s">
        <v>98</v>
      </c>
      <c r="N293">
        <v>1</v>
      </c>
      <c r="O293">
        <v>384</v>
      </c>
      <c r="P293">
        <v>153575</v>
      </c>
    </row>
    <row r="294" spans="1:16" x14ac:dyDescent="0.35">
      <c r="A294">
        <v>8</v>
      </c>
      <c r="B294">
        <v>5</v>
      </c>
      <c r="C294" t="s">
        <v>104</v>
      </c>
      <c r="D294" t="s">
        <v>105</v>
      </c>
      <c r="E294">
        <v>1079</v>
      </c>
      <c r="F294">
        <v>840</v>
      </c>
      <c r="G294">
        <v>0</v>
      </c>
      <c r="H294">
        <v>0</v>
      </c>
      <c r="I294">
        <v>2</v>
      </c>
      <c r="J294">
        <v>1</v>
      </c>
      <c r="K294">
        <v>3</v>
      </c>
      <c r="L294">
        <v>1</v>
      </c>
      <c r="M294" t="s">
        <v>97</v>
      </c>
      <c r="N294">
        <v>2</v>
      </c>
      <c r="O294">
        <v>685</v>
      </c>
      <c r="P294">
        <v>233230</v>
      </c>
    </row>
    <row r="295" spans="1:16" x14ac:dyDescent="0.35">
      <c r="A295">
        <v>5</v>
      </c>
      <c r="B295">
        <v>6</v>
      </c>
      <c r="C295" t="s">
        <v>104</v>
      </c>
      <c r="D295" t="s">
        <v>177</v>
      </c>
      <c r="E295">
        <v>936</v>
      </c>
      <c r="F295">
        <v>780</v>
      </c>
      <c r="G295">
        <v>1</v>
      </c>
      <c r="H295">
        <v>0</v>
      </c>
      <c r="I295">
        <v>2</v>
      </c>
      <c r="J295">
        <v>0</v>
      </c>
      <c r="K295">
        <v>6</v>
      </c>
      <c r="L295">
        <v>1</v>
      </c>
      <c r="M295" t="s">
        <v>147</v>
      </c>
      <c r="N295">
        <v>0</v>
      </c>
      <c r="O295">
        <v>0</v>
      </c>
      <c r="P295">
        <v>135900</v>
      </c>
    </row>
    <row r="296" spans="1:16" x14ac:dyDescent="0.35">
      <c r="A296">
        <v>5</v>
      </c>
      <c r="B296">
        <v>4</v>
      </c>
      <c r="C296" t="s">
        <v>97</v>
      </c>
      <c r="D296" t="s">
        <v>105</v>
      </c>
      <c r="E296">
        <v>1148</v>
      </c>
      <c r="F296">
        <v>568</v>
      </c>
      <c r="G296">
        <v>0</v>
      </c>
      <c r="H296">
        <v>0</v>
      </c>
      <c r="I296">
        <v>1</v>
      </c>
      <c r="J296">
        <v>1</v>
      </c>
      <c r="K296">
        <v>3</v>
      </c>
      <c r="L296">
        <v>1</v>
      </c>
      <c r="M296" t="s">
        <v>98</v>
      </c>
      <c r="N296">
        <v>1</v>
      </c>
      <c r="O296">
        <v>281</v>
      </c>
      <c r="P296">
        <v>131000</v>
      </c>
    </row>
    <row r="297" spans="1:16" x14ac:dyDescent="0.35">
      <c r="A297">
        <v>7</v>
      </c>
      <c r="B297">
        <v>7</v>
      </c>
      <c r="C297" t="s">
        <v>147</v>
      </c>
      <c r="D297" t="s">
        <v>105</v>
      </c>
      <c r="E297">
        <v>1468</v>
      </c>
      <c r="F297">
        <v>795</v>
      </c>
      <c r="G297">
        <v>1</v>
      </c>
      <c r="H297">
        <v>0</v>
      </c>
      <c r="I297">
        <v>2</v>
      </c>
      <c r="J297">
        <v>1</v>
      </c>
      <c r="K297">
        <v>3</v>
      </c>
      <c r="L297">
        <v>1</v>
      </c>
      <c r="M297" t="s">
        <v>97</v>
      </c>
      <c r="N297">
        <v>2</v>
      </c>
      <c r="O297">
        <v>539</v>
      </c>
      <c r="P297">
        <v>235000</v>
      </c>
    </row>
    <row r="298" spans="1:16" x14ac:dyDescent="0.35">
      <c r="A298">
        <v>6</v>
      </c>
      <c r="B298">
        <v>5</v>
      </c>
      <c r="C298" t="s">
        <v>98</v>
      </c>
      <c r="D298" t="s">
        <v>105</v>
      </c>
      <c r="E298">
        <v>1644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3</v>
      </c>
      <c r="L298">
        <v>1</v>
      </c>
      <c r="M298" t="s">
        <v>98</v>
      </c>
      <c r="N298">
        <v>2</v>
      </c>
      <c r="O298">
        <v>418</v>
      </c>
      <c r="P298">
        <v>167000</v>
      </c>
    </row>
    <row r="299" spans="1:16" x14ac:dyDescent="0.35">
      <c r="A299">
        <v>6</v>
      </c>
      <c r="B299">
        <v>6</v>
      </c>
      <c r="C299" t="s">
        <v>98</v>
      </c>
      <c r="D299" t="s">
        <v>105</v>
      </c>
      <c r="E299">
        <v>1003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3</v>
      </c>
      <c r="L299">
        <v>1</v>
      </c>
      <c r="M299" t="s">
        <v>98</v>
      </c>
      <c r="N299">
        <v>2</v>
      </c>
      <c r="O299">
        <v>588</v>
      </c>
      <c r="P299">
        <v>142500</v>
      </c>
    </row>
    <row r="300" spans="1:16" x14ac:dyDescent="0.35">
      <c r="A300">
        <v>5</v>
      </c>
      <c r="B300">
        <v>5</v>
      </c>
      <c r="C300" t="s">
        <v>98</v>
      </c>
      <c r="D300" t="s">
        <v>105</v>
      </c>
      <c r="E300">
        <v>910</v>
      </c>
      <c r="F300">
        <v>648</v>
      </c>
      <c r="G300">
        <v>0</v>
      </c>
      <c r="H300">
        <v>0</v>
      </c>
      <c r="I300">
        <v>1</v>
      </c>
      <c r="J300">
        <v>1</v>
      </c>
      <c r="K300">
        <v>4</v>
      </c>
      <c r="L300">
        <v>1</v>
      </c>
      <c r="M300" t="s">
        <v>98</v>
      </c>
      <c r="N300">
        <v>1</v>
      </c>
      <c r="O300">
        <v>282</v>
      </c>
      <c r="P300">
        <v>152000</v>
      </c>
    </row>
    <row r="301" spans="1:16" x14ac:dyDescent="0.35">
      <c r="A301">
        <v>7</v>
      </c>
      <c r="B301">
        <v>5</v>
      </c>
      <c r="C301" t="s">
        <v>104</v>
      </c>
      <c r="D301" t="s">
        <v>105</v>
      </c>
      <c r="E301">
        <v>975</v>
      </c>
      <c r="F301">
        <v>975</v>
      </c>
      <c r="G301">
        <v>0</v>
      </c>
      <c r="H301">
        <v>0</v>
      </c>
      <c r="I301">
        <v>2</v>
      </c>
      <c r="J301">
        <v>1</v>
      </c>
      <c r="K301">
        <v>3</v>
      </c>
      <c r="L301">
        <v>1</v>
      </c>
      <c r="M301" t="s">
        <v>97</v>
      </c>
      <c r="N301">
        <v>2</v>
      </c>
      <c r="O301">
        <v>576</v>
      </c>
      <c r="P301">
        <v>239000</v>
      </c>
    </row>
    <row r="302" spans="1:16" x14ac:dyDescent="0.35">
      <c r="A302">
        <v>6</v>
      </c>
      <c r="B302">
        <v>6</v>
      </c>
      <c r="C302" t="s">
        <v>97</v>
      </c>
      <c r="D302" t="s">
        <v>105</v>
      </c>
      <c r="E302">
        <v>1041</v>
      </c>
      <c r="F302">
        <v>702</v>
      </c>
      <c r="G302">
        <v>0</v>
      </c>
      <c r="H302">
        <v>1</v>
      </c>
      <c r="I302">
        <v>1</v>
      </c>
      <c r="J302">
        <v>2</v>
      </c>
      <c r="K302">
        <v>3</v>
      </c>
      <c r="L302">
        <v>1</v>
      </c>
      <c r="M302" t="s">
        <v>98</v>
      </c>
      <c r="N302">
        <v>2</v>
      </c>
      <c r="O302">
        <v>539</v>
      </c>
      <c r="P302">
        <v>175000</v>
      </c>
    </row>
    <row r="303" spans="1:16" x14ac:dyDescent="0.35">
      <c r="A303">
        <v>6</v>
      </c>
      <c r="B303">
        <v>8</v>
      </c>
      <c r="C303" t="s">
        <v>104</v>
      </c>
      <c r="D303" t="s">
        <v>105</v>
      </c>
      <c r="E303">
        <v>1152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3</v>
      </c>
      <c r="L303">
        <v>1</v>
      </c>
      <c r="M303" t="s">
        <v>97</v>
      </c>
      <c r="N303">
        <v>1</v>
      </c>
      <c r="O303">
        <v>300</v>
      </c>
      <c r="P303">
        <v>158500</v>
      </c>
    </row>
    <row r="304" spans="1:16" x14ac:dyDescent="0.35">
      <c r="A304">
        <v>5</v>
      </c>
      <c r="B304">
        <v>5</v>
      </c>
      <c r="C304" t="s">
        <v>98</v>
      </c>
      <c r="D304" t="s">
        <v>105</v>
      </c>
      <c r="E304">
        <v>1336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2</v>
      </c>
      <c r="L304">
        <v>1</v>
      </c>
      <c r="M304" t="s">
        <v>98</v>
      </c>
      <c r="N304">
        <v>1</v>
      </c>
      <c r="O304">
        <v>375</v>
      </c>
      <c r="P304">
        <v>157000</v>
      </c>
    </row>
    <row r="305" spans="1:16" x14ac:dyDescent="0.35">
      <c r="A305">
        <v>8</v>
      </c>
      <c r="B305">
        <v>5</v>
      </c>
      <c r="C305" t="s">
        <v>104</v>
      </c>
      <c r="D305" t="s">
        <v>105</v>
      </c>
      <c r="E305">
        <v>1210</v>
      </c>
      <c r="F305">
        <v>1242</v>
      </c>
      <c r="G305">
        <v>0</v>
      </c>
      <c r="H305">
        <v>0</v>
      </c>
      <c r="I305">
        <v>2</v>
      </c>
      <c r="J305">
        <v>1</v>
      </c>
      <c r="K305">
        <v>4</v>
      </c>
      <c r="L305">
        <v>1</v>
      </c>
      <c r="M305" t="s">
        <v>97</v>
      </c>
      <c r="N305">
        <v>2</v>
      </c>
      <c r="O305">
        <v>683</v>
      </c>
      <c r="P305">
        <v>267000</v>
      </c>
    </row>
    <row r="306" spans="1:16" x14ac:dyDescent="0.35">
      <c r="A306">
        <v>7</v>
      </c>
      <c r="B306">
        <v>5</v>
      </c>
      <c r="C306" t="s">
        <v>104</v>
      </c>
      <c r="D306" t="s">
        <v>105</v>
      </c>
      <c r="E306">
        <v>1541</v>
      </c>
      <c r="F306">
        <v>0</v>
      </c>
      <c r="G306">
        <v>0</v>
      </c>
      <c r="H306">
        <v>0</v>
      </c>
      <c r="I306">
        <v>2</v>
      </c>
      <c r="J306">
        <v>0</v>
      </c>
      <c r="K306">
        <v>3</v>
      </c>
      <c r="L306">
        <v>1</v>
      </c>
      <c r="M306" t="s">
        <v>97</v>
      </c>
      <c r="N306">
        <v>3</v>
      </c>
      <c r="O306">
        <v>843</v>
      </c>
      <c r="P306">
        <v>205000</v>
      </c>
    </row>
    <row r="307" spans="1:16" x14ac:dyDescent="0.35">
      <c r="A307">
        <v>5</v>
      </c>
      <c r="B307">
        <v>7</v>
      </c>
      <c r="C307" t="s">
        <v>98</v>
      </c>
      <c r="D307" t="s">
        <v>105</v>
      </c>
      <c r="E307">
        <v>894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3</v>
      </c>
      <c r="L307">
        <v>1</v>
      </c>
      <c r="M307" t="s">
        <v>98</v>
      </c>
      <c r="N307">
        <v>2</v>
      </c>
      <c r="O307">
        <v>552</v>
      </c>
      <c r="P307">
        <v>149900</v>
      </c>
    </row>
    <row r="308" spans="1:16" x14ac:dyDescent="0.35">
      <c r="A308">
        <v>7</v>
      </c>
      <c r="B308">
        <v>9</v>
      </c>
      <c r="C308" t="s">
        <v>104</v>
      </c>
      <c r="D308" t="s">
        <v>105</v>
      </c>
      <c r="E308">
        <v>1675</v>
      </c>
      <c r="F308">
        <v>1818</v>
      </c>
      <c r="G308">
        <v>0</v>
      </c>
      <c r="H308">
        <v>0</v>
      </c>
      <c r="I308">
        <v>3</v>
      </c>
      <c r="J308">
        <v>0</v>
      </c>
      <c r="K308">
        <v>3</v>
      </c>
      <c r="L308">
        <v>1</v>
      </c>
      <c r="M308" t="s">
        <v>97</v>
      </c>
      <c r="N308">
        <v>3</v>
      </c>
      <c r="O308">
        <v>870</v>
      </c>
      <c r="P308">
        <v>295000</v>
      </c>
    </row>
    <row r="309" spans="1:16" x14ac:dyDescent="0.35">
      <c r="A309">
        <v>8</v>
      </c>
      <c r="B309">
        <v>5</v>
      </c>
      <c r="C309" t="s">
        <v>104</v>
      </c>
      <c r="D309" t="s">
        <v>105</v>
      </c>
      <c r="E309">
        <v>2000</v>
      </c>
      <c r="F309">
        <v>0</v>
      </c>
      <c r="G309">
        <v>1</v>
      </c>
      <c r="H309">
        <v>0</v>
      </c>
      <c r="I309">
        <v>2</v>
      </c>
      <c r="J309">
        <v>0</v>
      </c>
      <c r="K309">
        <v>3</v>
      </c>
      <c r="L309">
        <v>1</v>
      </c>
      <c r="M309" t="s">
        <v>97</v>
      </c>
      <c r="N309">
        <v>3</v>
      </c>
      <c r="O309">
        <v>888</v>
      </c>
      <c r="P309">
        <v>305900</v>
      </c>
    </row>
    <row r="310" spans="1:16" x14ac:dyDescent="0.35">
      <c r="A310">
        <v>7</v>
      </c>
      <c r="B310">
        <v>5</v>
      </c>
      <c r="C310" t="s">
        <v>97</v>
      </c>
      <c r="D310" t="s">
        <v>105</v>
      </c>
      <c r="E310">
        <v>1122</v>
      </c>
      <c r="F310">
        <v>1121</v>
      </c>
      <c r="G310">
        <v>1</v>
      </c>
      <c r="H310">
        <v>0</v>
      </c>
      <c r="I310">
        <v>2</v>
      </c>
      <c r="J310">
        <v>1</v>
      </c>
      <c r="K310">
        <v>4</v>
      </c>
      <c r="L310">
        <v>1</v>
      </c>
      <c r="M310" t="s">
        <v>97</v>
      </c>
      <c r="N310">
        <v>3</v>
      </c>
      <c r="O310">
        <v>746</v>
      </c>
      <c r="P310">
        <v>225000</v>
      </c>
    </row>
    <row r="311" spans="1:16" x14ac:dyDescent="0.35">
      <c r="A311">
        <v>6</v>
      </c>
      <c r="B311">
        <v>7</v>
      </c>
      <c r="C311" t="s">
        <v>98</v>
      </c>
      <c r="D311" t="s">
        <v>105</v>
      </c>
      <c r="E311">
        <v>1035</v>
      </c>
      <c r="F311">
        <v>371</v>
      </c>
      <c r="G311">
        <v>0</v>
      </c>
      <c r="H311">
        <v>0</v>
      </c>
      <c r="I311">
        <v>1</v>
      </c>
      <c r="J311">
        <v>0</v>
      </c>
      <c r="K311">
        <v>3</v>
      </c>
      <c r="L311">
        <v>1</v>
      </c>
      <c r="M311" t="s">
        <v>147</v>
      </c>
      <c r="N311">
        <v>0</v>
      </c>
      <c r="O311">
        <v>0</v>
      </c>
      <c r="P311">
        <v>89500</v>
      </c>
    </row>
    <row r="312" spans="1:16" x14ac:dyDescent="0.35">
      <c r="A312">
        <v>4</v>
      </c>
      <c r="B312">
        <v>5</v>
      </c>
      <c r="C312" t="s">
        <v>104</v>
      </c>
      <c r="D312" t="s">
        <v>105</v>
      </c>
      <c r="E312">
        <v>861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1</v>
      </c>
      <c r="M312" t="s">
        <v>98</v>
      </c>
      <c r="N312">
        <v>2</v>
      </c>
      <c r="O312">
        <v>539</v>
      </c>
      <c r="P312">
        <v>82500</v>
      </c>
    </row>
    <row r="313" spans="1:16" x14ac:dyDescent="0.35">
      <c r="A313">
        <v>9</v>
      </c>
      <c r="B313">
        <v>5</v>
      </c>
      <c r="C313" t="s">
        <v>104</v>
      </c>
      <c r="D313" t="s">
        <v>105</v>
      </c>
      <c r="E313">
        <v>1944</v>
      </c>
      <c r="F313">
        <v>0</v>
      </c>
      <c r="G313">
        <v>1</v>
      </c>
      <c r="H313">
        <v>0</v>
      </c>
      <c r="I313">
        <v>2</v>
      </c>
      <c r="J313">
        <v>0</v>
      </c>
      <c r="K313">
        <v>3</v>
      </c>
      <c r="L313">
        <v>1</v>
      </c>
      <c r="M313" t="s">
        <v>104</v>
      </c>
      <c r="N313">
        <v>3</v>
      </c>
      <c r="O313">
        <v>708</v>
      </c>
      <c r="P313">
        <v>360000</v>
      </c>
    </row>
    <row r="314" spans="1:16" x14ac:dyDescent="0.35">
      <c r="A314">
        <v>6</v>
      </c>
      <c r="B314">
        <v>5</v>
      </c>
      <c r="C314" t="s">
        <v>97</v>
      </c>
      <c r="D314" t="s">
        <v>105</v>
      </c>
      <c r="E314">
        <v>697</v>
      </c>
      <c r="F314">
        <v>804</v>
      </c>
      <c r="G314">
        <v>0</v>
      </c>
      <c r="H314">
        <v>0</v>
      </c>
      <c r="I314">
        <v>2</v>
      </c>
      <c r="J314">
        <v>1</v>
      </c>
      <c r="K314">
        <v>3</v>
      </c>
      <c r="L314">
        <v>1</v>
      </c>
      <c r="M314" t="s">
        <v>97</v>
      </c>
      <c r="N314">
        <v>2</v>
      </c>
      <c r="O314">
        <v>420</v>
      </c>
      <c r="P314">
        <v>165600</v>
      </c>
    </row>
    <row r="315" spans="1:16" x14ac:dyDescent="0.35">
      <c r="A315">
        <v>6</v>
      </c>
      <c r="B315">
        <v>6</v>
      </c>
      <c r="C315" t="s">
        <v>104</v>
      </c>
      <c r="D315" t="s">
        <v>105</v>
      </c>
      <c r="E315">
        <v>972</v>
      </c>
      <c r="F315">
        <v>0</v>
      </c>
      <c r="G315">
        <v>1</v>
      </c>
      <c r="H315">
        <v>0</v>
      </c>
      <c r="I315">
        <v>1</v>
      </c>
      <c r="J315">
        <v>0</v>
      </c>
      <c r="K315">
        <v>2</v>
      </c>
      <c r="L315">
        <v>1</v>
      </c>
      <c r="M315" t="s">
        <v>98</v>
      </c>
      <c r="N315">
        <v>1</v>
      </c>
      <c r="O315">
        <v>240</v>
      </c>
      <c r="P315">
        <v>132000</v>
      </c>
    </row>
    <row r="316" spans="1:16" x14ac:dyDescent="0.35">
      <c r="A316">
        <v>5</v>
      </c>
      <c r="B316">
        <v>7</v>
      </c>
      <c r="C316" t="s">
        <v>98</v>
      </c>
      <c r="D316" t="s">
        <v>105</v>
      </c>
      <c r="E316">
        <v>793</v>
      </c>
      <c r="F316">
        <v>325</v>
      </c>
      <c r="G316">
        <v>1</v>
      </c>
      <c r="H316">
        <v>0</v>
      </c>
      <c r="I316">
        <v>1</v>
      </c>
      <c r="J316">
        <v>0</v>
      </c>
      <c r="K316">
        <v>3</v>
      </c>
      <c r="L316">
        <v>1</v>
      </c>
      <c r="M316" t="s">
        <v>98</v>
      </c>
      <c r="N316">
        <v>2</v>
      </c>
      <c r="O316">
        <v>410</v>
      </c>
      <c r="P316">
        <v>119900</v>
      </c>
    </row>
    <row r="317" spans="1:16" x14ac:dyDescent="0.35">
      <c r="A317">
        <v>7</v>
      </c>
      <c r="B317">
        <v>5</v>
      </c>
      <c r="C317" t="s">
        <v>98</v>
      </c>
      <c r="D317" t="s">
        <v>105</v>
      </c>
      <c r="E317">
        <v>2036</v>
      </c>
      <c r="F317">
        <v>0</v>
      </c>
      <c r="G317">
        <v>2</v>
      </c>
      <c r="H317">
        <v>0</v>
      </c>
      <c r="I317">
        <v>2</v>
      </c>
      <c r="J317">
        <v>0</v>
      </c>
      <c r="K317">
        <v>3</v>
      </c>
      <c r="L317">
        <v>1</v>
      </c>
      <c r="M317" t="s">
        <v>98</v>
      </c>
      <c r="N317">
        <v>2</v>
      </c>
      <c r="O317">
        <v>513</v>
      </c>
      <c r="P317">
        <v>375000</v>
      </c>
    </row>
    <row r="318" spans="1:16" x14ac:dyDescent="0.35">
      <c r="A318">
        <v>7</v>
      </c>
      <c r="B318">
        <v>7</v>
      </c>
      <c r="C318" t="s">
        <v>104</v>
      </c>
      <c r="D318" t="s">
        <v>105</v>
      </c>
      <c r="E318">
        <v>832</v>
      </c>
      <c r="F318">
        <v>809</v>
      </c>
      <c r="G318">
        <v>0</v>
      </c>
      <c r="H318">
        <v>1</v>
      </c>
      <c r="I318">
        <v>1</v>
      </c>
      <c r="J318">
        <v>1</v>
      </c>
      <c r="K318">
        <v>3</v>
      </c>
      <c r="L318">
        <v>1</v>
      </c>
      <c r="M318" t="s">
        <v>104</v>
      </c>
      <c r="N318">
        <v>2</v>
      </c>
      <c r="O318">
        <v>546</v>
      </c>
      <c r="P318">
        <v>178000</v>
      </c>
    </row>
    <row r="319" spans="1:16" x14ac:dyDescent="0.35">
      <c r="A319">
        <v>7</v>
      </c>
      <c r="B319">
        <v>5</v>
      </c>
      <c r="C319" t="s">
        <v>104</v>
      </c>
      <c r="D319" t="s">
        <v>105</v>
      </c>
      <c r="E319">
        <v>716</v>
      </c>
      <c r="F319">
        <v>716</v>
      </c>
      <c r="G319">
        <v>1</v>
      </c>
      <c r="H319">
        <v>0</v>
      </c>
      <c r="I319">
        <v>2</v>
      </c>
      <c r="J319">
        <v>1</v>
      </c>
      <c r="K319">
        <v>3</v>
      </c>
      <c r="L319">
        <v>1</v>
      </c>
      <c r="M319" t="s">
        <v>97</v>
      </c>
      <c r="N319">
        <v>2</v>
      </c>
      <c r="O319">
        <v>432</v>
      </c>
      <c r="P319">
        <v>188500</v>
      </c>
    </row>
    <row r="320" spans="1:16" x14ac:dyDescent="0.35">
      <c r="A320">
        <v>7</v>
      </c>
      <c r="B320">
        <v>7</v>
      </c>
      <c r="C320" t="s">
        <v>98</v>
      </c>
      <c r="D320" t="s">
        <v>105</v>
      </c>
      <c r="E320">
        <v>1153</v>
      </c>
      <c r="F320">
        <v>1200</v>
      </c>
      <c r="G320">
        <v>1</v>
      </c>
      <c r="H320">
        <v>0</v>
      </c>
      <c r="I320">
        <v>2</v>
      </c>
      <c r="J320">
        <v>1</v>
      </c>
      <c r="K320">
        <v>4</v>
      </c>
      <c r="L320">
        <v>1</v>
      </c>
      <c r="M320" t="s">
        <v>104</v>
      </c>
      <c r="N320">
        <v>2</v>
      </c>
      <c r="O320">
        <v>484</v>
      </c>
      <c r="P320">
        <v>260000</v>
      </c>
    </row>
    <row r="321" spans="1:16" x14ac:dyDescent="0.35">
      <c r="A321">
        <v>8</v>
      </c>
      <c r="B321">
        <v>5</v>
      </c>
      <c r="C321" t="s">
        <v>104</v>
      </c>
      <c r="D321" t="s">
        <v>105</v>
      </c>
      <c r="E321">
        <v>1088</v>
      </c>
      <c r="F321">
        <v>871</v>
      </c>
      <c r="G321">
        <v>0</v>
      </c>
      <c r="H321">
        <v>0</v>
      </c>
      <c r="I321">
        <v>2</v>
      </c>
      <c r="J321">
        <v>1</v>
      </c>
      <c r="K321">
        <v>3</v>
      </c>
      <c r="L321">
        <v>1</v>
      </c>
      <c r="M321" t="s">
        <v>97</v>
      </c>
      <c r="N321">
        <v>3</v>
      </c>
      <c r="O321">
        <v>1025</v>
      </c>
      <c r="P321">
        <v>270000</v>
      </c>
    </row>
    <row r="322" spans="1:16" x14ac:dyDescent="0.35">
      <c r="A322">
        <v>7</v>
      </c>
      <c r="B322">
        <v>5</v>
      </c>
      <c r="C322" t="s">
        <v>104</v>
      </c>
      <c r="D322" t="s">
        <v>105</v>
      </c>
      <c r="E322">
        <v>1372</v>
      </c>
      <c r="F322">
        <v>1274</v>
      </c>
      <c r="G322">
        <v>1</v>
      </c>
      <c r="H322">
        <v>0</v>
      </c>
      <c r="I322">
        <v>2</v>
      </c>
      <c r="J322">
        <v>1</v>
      </c>
      <c r="K322">
        <v>4</v>
      </c>
      <c r="L322">
        <v>1</v>
      </c>
      <c r="M322" t="s">
        <v>97</v>
      </c>
      <c r="N322">
        <v>3</v>
      </c>
      <c r="O322">
        <v>656</v>
      </c>
      <c r="P322">
        <v>260000</v>
      </c>
    </row>
    <row r="323" spans="1:16" x14ac:dyDescent="0.35">
      <c r="A323">
        <v>7</v>
      </c>
      <c r="B323">
        <v>5</v>
      </c>
      <c r="C323" t="s">
        <v>98</v>
      </c>
      <c r="D323" t="s">
        <v>105</v>
      </c>
      <c r="E323">
        <v>1472</v>
      </c>
      <c r="F323">
        <v>0</v>
      </c>
      <c r="G323">
        <v>1</v>
      </c>
      <c r="H323">
        <v>0</v>
      </c>
      <c r="I323">
        <v>2</v>
      </c>
      <c r="J323">
        <v>0</v>
      </c>
      <c r="K323">
        <v>3</v>
      </c>
      <c r="L323">
        <v>1</v>
      </c>
      <c r="M323" t="s">
        <v>98</v>
      </c>
      <c r="N323">
        <v>2</v>
      </c>
      <c r="O323">
        <v>588</v>
      </c>
      <c r="P323">
        <v>187500</v>
      </c>
    </row>
    <row r="324" spans="1:16" x14ac:dyDescent="0.35">
      <c r="A324">
        <v>9</v>
      </c>
      <c r="B324">
        <v>5</v>
      </c>
      <c r="C324" t="s">
        <v>104</v>
      </c>
      <c r="D324" t="s">
        <v>105</v>
      </c>
      <c r="E324">
        <v>1249</v>
      </c>
      <c r="F324">
        <v>1347</v>
      </c>
      <c r="G324">
        <v>0</v>
      </c>
      <c r="H324">
        <v>0</v>
      </c>
      <c r="I324">
        <v>3</v>
      </c>
      <c r="J324">
        <v>1</v>
      </c>
      <c r="K324">
        <v>4</v>
      </c>
      <c r="L324">
        <v>1</v>
      </c>
      <c r="M324" t="s">
        <v>97</v>
      </c>
      <c r="N324">
        <v>3</v>
      </c>
      <c r="O324">
        <v>840</v>
      </c>
      <c r="P324">
        <v>342643</v>
      </c>
    </row>
    <row r="325" spans="1:16" x14ac:dyDescent="0.35">
      <c r="A325">
        <v>8</v>
      </c>
      <c r="B325">
        <v>5</v>
      </c>
      <c r="C325" t="s">
        <v>104</v>
      </c>
      <c r="D325" t="s">
        <v>105</v>
      </c>
      <c r="E325">
        <v>1136</v>
      </c>
      <c r="F325">
        <v>1332</v>
      </c>
      <c r="G325">
        <v>1</v>
      </c>
      <c r="H325">
        <v>0</v>
      </c>
      <c r="I325">
        <v>2</v>
      </c>
      <c r="J325">
        <v>1</v>
      </c>
      <c r="K325">
        <v>4</v>
      </c>
      <c r="L325">
        <v>1</v>
      </c>
      <c r="M325" t="s">
        <v>97</v>
      </c>
      <c r="N325">
        <v>3</v>
      </c>
      <c r="O325">
        <v>872</v>
      </c>
      <c r="P325">
        <v>354000</v>
      </c>
    </row>
    <row r="326" spans="1:16" x14ac:dyDescent="0.35">
      <c r="A326">
        <v>7</v>
      </c>
      <c r="B326">
        <v>5</v>
      </c>
      <c r="C326" t="s">
        <v>104</v>
      </c>
      <c r="D326" t="s">
        <v>105</v>
      </c>
      <c r="E326">
        <v>1553</v>
      </c>
      <c r="F326">
        <v>1177</v>
      </c>
      <c r="G326">
        <v>1</v>
      </c>
      <c r="H326">
        <v>0</v>
      </c>
      <c r="I326">
        <v>2</v>
      </c>
      <c r="J326">
        <v>1</v>
      </c>
      <c r="K326">
        <v>4</v>
      </c>
      <c r="L326">
        <v>1</v>
      </c>
      <c r="M326" t="s">
        <v>97</v>
      </c>
      <c r="N326">
        <v>2</v>
      </c>
      <c r="O326">
        <v>576</v>
      </c>
      <c r="P326">
        <v>301000</v>
      </c>
    </row>
    <row r="327" spans="1:16" x14ac:dyDescent="0.35">
      <c r="A327">
        <v>3</v>
      </c>
      <c r="B327">
        <v>8</v>
      </c>
      <c r="C327" t="s">
        <v>104</v>
      </c>
      <c r="D327" t="s">
        <v>105</v>
      </c>
      <c r="E327">
        <v>1163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3</v>
      </c>
      <c r="L327">
        <v>1</v>
      </c>
      <c r="M327" t="s">
        <v>98</v>
      </c>
      <c r="N327">
        <v>1</v>
      </c>
      <c r="O327">
        <v>220</v>
      </c>
      <c r="P327">
        <v>126175</v>
      </c>
    </row>
    <row r="328" spans="1:16" x14ac:dyDescent="0.35">
      <c r="A328">
        <v>7</v>
      </c>
      <c r="B328">
        <v>7</v>
      </c>
      <c r="C328" t="s">
        <v>104</v>
      </c>
      <c r="D328" t="s">
        <v>105</v>
      </c>
      <c r="E328">
        <v>1898</v>
      </c>
      <c r="F328">
        <v>1080</v>
      </c>
      <c r="G328">
        <v>0</v>
      </c>
      <c r="H328">
        <v>0</v>
      </c>
      <c r="I328">
        <v>2</v>
      </c>
      <c r="J328">
        <v>1</v>
      </c>
      <c r="K328">
        <v>5</v>
      </c>
      <c r="L328">
        <v>1</v>
      </c>
      <c r="M328" t="s">
        <v>97</v>
      </c>
      <c r="N328">
        <v>2</v>
      </c>
      <c r="O328">
        <v>564</v>
      </c>
      <c r="P328">
        <v>242000</v>
      </c>
    </row>
    <row r="329" spans="1:16" x14ac:dyDescent="0.35">
      <c r="A329">
        <v>5</v>
      </c>
      <c r="B329">
        <v>6</v>
      </c>
      <c r="C329" t="s">
        <v>212</v>
      </c>
      <c r="D329" t="s">
        <v>177</v>
      </c>
      <c r="E329">
        <v>803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2</v>
      </c>
      <c r="L329">
        <v>1</v>
      </c>
      <c r="M329" t="s">
        <v>98</v>
      </c>
      <c r="N329">
        <v>2</v>
      </c>
      <c r="O329">
        <v>360</v>
      </c>
      <c r="P329">
        <v>87000</v>
      </c>
    </row>
    <row r="330" spans="1:16" x14ac:dyDescent="0.35">
      <c r="A330">
        <v>8</v>
      </c>
      <c r="B330">
        <v>5</v>
      </c>
      <c r="C330" t="s">
        <v>104</v>
      </c>
      <c r="D330" t="s">
        <v>105</v>
      </c>
      <c r="E330">
        <v>1719</v>
      </c>
      <c r="F330">
        <v>0</v>
      </c>
      <c r="G330">
        <v>2</v>
      </c>
      <c r="H330">
        <v>0</v>
      </c>
      <c r="I330">
        <v>1</v>
      </c>
      <c r="J330">
        <v>1</v>
      </c>
      <c r="K330">
        <v>1</v>
      </c>
      <c r="L330">
        <v>1</v>
      </c>
      <c r="M330" t="s">
        <v>97</v>
      </c>
      <c r="N330">
        <v>2</v>
      </c>
      <c r="O330">
        <v>473</v>
      </c>
      <c r="P330">
        <v>324000</v>
      </c>
    </row>
    <row r="331" spans="1:16" x14ac:dyDescent="0.35">
      <c r="A331">
        <v>6</v>
      </c>
      <c r="B331">
        <v>5</v>
      </c>
      <c r="C331" t="s">
        <v>98</v>
      </c>
      <c r="D331" t="s">
        <v>105</v>
      </c>
      <c r="E331">
        <v>1383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3</v>
      </c>
      <c r="L331">
        <v>1</v>
      </c>
      <c r="M331" t="s">
        <v>98</v>
      </c>
      <c r="N331">
        <v>1</v>
      </c>
      <c r="O331">
        <v>292</v>
      </c>
      <c r="P331">
        <v>145250</v>
      </c>
    </row>
    <row r="332" spans="1:16" x14ac:dyDescent="0.35">
      <c r="A332">
        <v>6</v>
      </c>
      <c r="B332">
        <v>6</v>
      </c>
      <c r="C332" t="s">
        <v>97</v>
      </c>
      <c r="D332" t="s">
        <v>177</v>
      </c>
      <c r="E332">
        <v>1445</v>
      </c>
      <c r="F332">
        <v>689</v>
      </c>
      <c r="G332">
        <v>0</v>
      </c>
      <c r="H332">
        <v>0</v>
      </c>
      <c r="I332">
        <v>2</v>
      </c>
      <c r="J332">
        <v>0</v>
      </c>
      <c r="K332">
        <v>5</v>
      </c>
      <c r="L332">
        <v>1</v>
      </c>
      <c r="M332" t="s">
        <v>97</v>
      </c>
      <c r="N332">
        <v>2</v>
      </c>
      <c r="O332">
        <v>441</v>
      </c>
      <c r="P332">
        <v>214500</v>
      </c>
    </row>
    <row r="333" spans="1:16" x14ac:dyDescent="0.35">
      <c r="A333">
        <v>5</v>
      </c>
      <c r="B333">
        <v>5</v>
      </c>
      <c r="C333" t="s">
        <v>98</v>
      </c>
      <c r="D333" t="s">
        <v>177</v>
      </c>
      <c r="E333">
        <v>596</v>
      </c>
      <c r="F333">
        <v>596</v>
      </c>
      <c r="G333">
        <v>0</v>
      </c>
      <c r="H333">
        <v>0</v>
      </c>
      <c r="I333">
        <v>1</v>
      </c>
      <c r="J333">
        <v>0</v>
      </c>
      <c r="K333">
        <v>3</v>
      </c>
      <c r="L333">
        <v>1</v>
      </c>
      <c r="M333" t="s">
        <v>98</v>
      </c>
      <c r="N333">
        <v>1</v>
      </c>
      <c r="O333">
        <v>189</v>
      </c>
      <c r="P333">
        <v>78000</v>
      </c>
    </row>
    <row r="334" spans="1:16" x14ac:dyDescent="0.35">
      <c r="A334">
        <v>5</v>
      </c>
      <c r="B334">
        <v>4</v>
      </c>
      <c r="C334" t="s">
        <v>98</v>
      </c>
      <c r="D334" t="s">
        <v>105</v>
      </c>
      <c r="E334">
        <v>1728</v>
      </c>
      <c r="F334">
        <v>0</v>
      </c>
      <c r="G334">
        <v>0</v>
      </c>
      <c r="H334">
        <v>1</v>
      </c>
      <c r="I334">
        <v>2</v>
      </c>
      <c r="J334">
        <v>0</v>
      </c>
      <c r="K334">
        <v>6</v>
      </c>
      <c r="L334">
        <v>2</v>
      </c>
      <c r="M334" t="s">
        <v>98</v>
      </c>
      <c r="N334">
        <v>1</v>
      </c>
      <c r="O334">
        <v>352</v>
      </c>
      <c r="P334">
        <v>119000</v>
      </c>
    </row>
    <row r="335" spans="1:16" x14ac:dyDescent="0.35">
      <c r="A335">
        <v>5</v>
      </c>
      <c r="B335">
        <v>6</v>
      </c>
      <c r="C335" t="s">
        <v>147</v>
      </c>
      <c r="D335" t="s">
        <v>105</v>
      </c>
      <c r="E335">
        <v>1056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3</v>
      </c>
      <c r="L335">
        <v>1</v>
      </c>
      <c r="M335" t="s">
        <v>98</v>
      </c>
      <c r="N335">
        <v>1</v>
      </c>
      <c r="O335">
        <v>308</v>
      </c>
      <c r="P335">
        <v>139000</v>
      </c>
    </row>
    <row r="336" spans="1:16" x14ac:dyDescent="0.35">
      <c r="A336">
        <v>8</v>
      </c>
      <c r="B336">
        <v>5</v>
      </c>
      <c r="C336" t="s">
        <v>104</v>
      </c>
      <c r="D336" t="s">
        <v>105</v>
      </c>
      <c r="E336">
        <v>1629</v>
      </c>
      <c r="F336">
        <v>0</v>
      </c>
      <c r="G336">
        <v>1</v>
      </c>
      <c r="H336">
        <v>0</v>
      </c>
      <c r="I336">
        <v>2</v>
      </c>
      <c r="J336">
        <v>0</v>
      </c>
      <c r="K336">
        <v>3</v>
      </c>
      <c r="L336">
        <v>1</v>
      </c>
      <c r="M336" t="s">
        <v>97</v>
      </c>
      <c r="N336">
        <v>3</v>
      </c>
      <c r="O336">
        <v>880</v>
      </c>
      <c r="P336">
        <v>284000</v>
      </c>
    </row>
    <row r="337" spans="1:16" x14ac:dyDescent="0.35">
      <c r="A337">
        <v>7</v>
      </c>
      <c r="B337">
        <v>5</v>
      </c>
      <c r="C337" t="s">
        <v>104</v>
      </c>
      <c r="D337" t="s">
        <v>105</v>
      </c>
      <c r="E337">
        <v>1358</v>
      </c>
      <c r="F337">
        <v>0</v>
      </c>
      <c r="G337">
        <v>1</v>
      </c>
      <c r="H337">
        <v>0</v>
      </c>
      <c r="I337">
        <v>2</v>
      </c>
      <c r="J337">
        <v>0</v>
      </c>
      <c r="K337">
        <v>2</v>
      </c>
      <c r="L337">
        <v>1</v>
      </c>
      <c r="M337" t="s">
        <v>97</v>
      </c>
      <c r="N337">
        <v>2</v>
      </c>
      <c r="O337">
        <v>484</v>
      </c>
      <c r="P337">
        <v>207000</v>
      </c>
    </row>
    <row r="338" spans="1:16" x14ac:dyDescent="0.35">
      <c r="A338">
        <v>6</v>
      </c>
      <c r="B338">
        <v>5</v>
      </c>
      <c r="C338" t="s">
        <v>97</v>
      </c>
      <c r="D338" t="s">
        <v>105</v>
      </c>
      <c r="E338">
        <v>943</v>
      </c>
      <c r="F338">
        <v>695</v>
      </c>
      <c r="G338">
        <v>1</v>
      </c>
      <c r="H338">
        <v>0</v>
      </c>
      <c r="I338">
        <v>2</v>
      </c>
      <c r="J338">
        <v>1</v>
      </c>
      <c r="K338">
        <v>3</v>
      </c>
      <c r="L338">
        <v>1</v>
      </c>
      <c r="M338" t="s">
        <v>98</v>
      </c>
      <c r="N338">
        <v>2</v>
      </c>
      <c r="O338">
        <v>472</v>
      </c>
      <c r="P338">
        <v>192000</v>
      </c>
    </row>
    <row r="339" spans="1:16" x14ac:dyDescent="0.35">
      <c r="A339">
        <v>5</v>
      </c>
      <c r="B339">
        <v>6</v>
      </c>
      <c r="C339" t="s">
        <v>104</v>
      </c>
      <c r="D339" t="s">
        <v>105</v>
      </c>
      <c r="E339">
        <v>1619</v>
      </c>
      <c r="F339">
        <v>167</v>
      </c>
      <c r="G339">
        <v>2</v>
      </c>
      <c r="H339">
        <v>0</v>
      </c>
      <c r="I339">
        <v>2</v>
      </c>
      <c r="J339">
        <v>0</v>
      </c>
      <c r="K339">
        <v>3</v>
      </c>
      <c r="L339">
        <v>1</v>
      </c>
      <c r="M339" t="s">
        <v>98</v>
      </c>
      <c r="N339">
        <v>2</v>
      </c>
      <c r="O339">
        <v>529</v>
      </c>
      <c r="P339">
        <v>228950</v>
      </c>
    </row>
    <row r="340" spans="1:16" x14ac:dyDescent="0.35">
      <c r="A340">
        <v>9</v>
      </c>
      <c r="B340">
        <v>5</v>
      </c>
      <c r="C340" t="s">
        <v>104</v>
      </c>
      <c r="D340" t="s">
        <v>105</v>
      </c>
      <c r="E340">
        <v>1922</v>
      </c>
      <c r="F340">
        <v>0</v>
      </c>
      <c r="G340">
        <v>1</v>
      </c>
      <c r="H340">
        <v>0</v>
      </c>
      <c r="I340">
        <v>2</v>
      </c>
      <c r="J340">
        <v>0</v>
      </c>
      <c r="K340">
        <v>3</v>
      </c>
      <c r="L340">
        <v>1</v>
      </c>
      <c r="M340" t="s">
        <v>97</v>
      </c>
      <c r="N340">
        <v>3</v>
      </c>
      <c r="O340">
        <v>676</v>
      </c>
      <c r="P340">
        <v>377426</v>
      </c>
    </row>
    <row r="341" spans="1:16" x14ac:dyDescent="0.35">
      <c r="A341">
        <v>7</v>
      </c>
      <c r="B341">
        <v>5</v>
      </c>
      <c r="C341" t="s">
        <v>104</v>
      </c>
      <c r="D341" t="s">
        <v>105</v>
      </c>
      <c r="E341">
        <v>1536</v>
      </c>
      <c r="F341">
        <v>0</v>
      </c>
      <c r="G341">
        <v>1</v>
      </c>
      <c r="H341">
        <v>0</v>
      </c>
      <c r="I341">
        <v>2</v>
      </c>
      <c r="J341">
        <v>0</v>
      </c>
      <c r="K341">
        <v>3</v>
      </c>
      <c r="L341">
        <v>1</v>
      </c>
      <c r="M341" t="s">
        <v>97</v>
      </c>
      <c r="N341">
        <v>2</v>
      </c>
      <c r="O341">
        <v>532</v>
      </c>
      <c r="P341">
        <v>214000</v>
      </c>
    </row>
    <row r="342" spans="1:16" x14ac:dyDescent="0.35">
      <c r="A342">
        <v>7</v>
      </c>
      <c r="B342">
        <v>7</v>
      </c>
      <c r="C342" t="s">
        <v>104</v>
      </c>
      <c r="D342" t="s">
        <v>105</v>
      </c>
      <c r="E342">
        <v>1621</v>
      </c>
      <c r="F342">
        <v>0</v>
      </c>
      <c r="G342">
        <v>1</v>
      </c>
      <c r="H342">
        <v>0</v>
      </c>
      <c r="I342">
        <v>2</v>
      </c>
      <c r="J342">
        <v>0</v>
      </c>
      <c r="K342">
        <v>3</v>
      </c>
      <c r="L342">
        <v>1</v>
      </c>
      <c r="M342" t="s">
        <v>97</v>
      </c>
      <c r="N342">
        <v>2</v>
      </c>
      <c r="O342">
        <v>440</v>
      </c>
      <c r="P342">
        <v>202500</v>
      </c>
    </row>
    <row r="343" spans="1:16" x14ac:dyDescent="0.35">
      <c r="A343">
        <v>6</v>
      </c>
      <c r="B343">
        <v>7</v>
      </c>
      <c r="C343" t="s">
        <v>98</v>
      </c>
      <c r="D343" t="s">
        <v>105</v>
      </c>
      <c r="E343">
        <v>1215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3</v>
      </c>
      <c r="L343">
        <v>1</v>
      </c>
      <c r="M343" t="s">
        <v>98</v>
      </c>
      <c r="N343">
        <v>1</v>
      </c>
      <c r="O343">
        <v>297</v>
      </c>
      <c r="P343">
        <v>155000</v>
      </c>
    </row>
    <row r="344" spans="1:16" x14ac:dyDescent="0.35">
      <c r="A344">
        <v>8</v>
      </c>
      <c r="B344">
        <v>5</v>
      </c>
      <c r="C344" t="s">
        <v>104</v>
      </c>
      <c r="D344" t="s">
        <v>105</v>
      </c>
      <c r="E344">
        <v>993</v>
      </c>
      <c r="F344">
        <v>915</v>
      </c>
      <c r="G344">
        <v>0</v>
      </c>
      <c r="H344">
        <v>0</v>
      </c>
      <c r="I344">
        <v>2</v>
      </c>
      <c r="J344">
        <v>1</v>
      </c>
      <c r="K344">
        <v>4</v>
      </c>
      <c r="L344">
        <v>1</v>
      </c>
      <c r="M344" t="s">
        <v>97</v>
      </c>
      <c r="N344">
        <v>2</v>
      </c>
      <c r="O344">
        <v>431</v>
      </c>
      <c r="P344">
        <v>202900</v>
      </c>
    </row>
    <row r="345" spans="1:16" x14ac:dyDescent="0.35">
      <c r="A345">
        <v>4</v>
      </c>
      <c r="B345">
        <v>4</v>
      </c>
      <c r="C345" t="s">
        <v>97</v>
      </c>
      <c r="D345" t="s">
        <v>105</v>
      </c>
      <c r="E345">
        <v>841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2</v>
      </c>
      <c r="L345">
        <v>1</v>
      </c>
      <c r="M345" t="s">
        <v>98</v>
      </c>
      <c r="N345">
        <v>1</v>
      </c>
      <c r="O345">
        <v>294</v>
      </c>
      <c r="P345">
        <v>82000</v>
      </c>
    </row>
    <row r="346" spans="1:16" x14ac:dyDescent="0.35">
      <c r="A346">
        <v>3</v>
      </c>
      <c r="B346">
        <v>4</v>
      </c>
      <c r="C346" t="s">
        <v>147</v>
      </c>
      <c r="D346" t="s">
        <v>177</v>
      </c>
      <c r="E346">
        <v>1040</v>
      </c>
      <c r="F346">
        <v>0</v>
      </c>
      <c r="G346">
        <v>0</v>
      </c>
      <c r="H346">
        <v>0</v>
      </c>
      <c r="I346">
        <v>2</v>
      </c>
      <c r="J346">
        <v>0</v>
      </c>
      <c r="K346">
        <v>2</v>
      </c>
      <c r="L346">
        <v>2</v>
      </c>
      <c r="M346" t="s">
        <v>98</v>
      </c>
      <c r="N346">
        <v>2</v>
      </c>
      <c r="O346">
        <v>400</v>
      </c>
      <c r="P346">
        <v>87500</v>
      </c>
    </row>
    <row r="347" spans="1:16" x14ac:dyDescent="0.35">
      <c r="A347">
        <v>9</v>
      </c>
      <c r="B347">
        <v>5</v>
      </c>
      <c r="C347" t="s">
        <v>104</v>
      </c>
      <c r="D347" t="s">
        <v>105</v>
      </c>
      <c r="E347">
        <v>1684</v>
      </c>
      <c r="F347">
        <v>0</v>
      </c>
      <c r="G347">
        <v>0</v>
      </c>
      <c r="H347">
        <v>0</v>
      </c>
      <c r="I347">
        <v>2</v>
      </c>
      <c r="J347">
        <v>0</v>
      </c>
      <c r="K347">
        <v>2</v>
      </c>
      <c r="L347">
        <v>1</v>
      </c>
      <c r="M347" t="s">
        <v>104</v>
      </c>
      <c r="N347">
        <v>2</v>
      </c>
      <c r="O347">
        <v>564</v>
      </c>
      <c r="P347">
        <v>266000</v>
      </c>
    </row>
    <row r="348" spans="1:16" x14ac:dyDescent="0.35">
      <c r="A348">
        <v>5</v>
      </c>
      <c r="B348">
        <v>3</v>
      </c>
      <c r="C348" t="s">
        <v>98</v>
      </c>
      <c r="D348" t="s">
        <v>105</v>
      </c>
      <c r="E348">
        <v>536</v>
      </c>
      <c r="F348">
        <v>576</v>
      </c>
      <c r="G348">
        <v>0</v>
      </c>
      <c r="H348">
        <v>0</v>
      </c>
      <c r="I348">
        <v>1</v>
      </c>
      <c r="J348">
        <v>1</v>
      </c>
      <c r="K348">
        <v>3</v>
      </c>
      <c r="L348">
        <v>1</v>
      </c>
      <c r="M348" t="s">
        <v>98</v>
      </c>
      <c r="N348">
        <v>1</v>
      </c>
      <c r="O348">
        <v>336</v>
      </c>
      <c r="P348">
        <v>85000</v>
      </c>
    </row>
    <row r="349" spans="1:16" x14ac:dyDescent="0.35">
      <c r="A349">
        <v>6</v>
      </c>
      <c r="B349">
        <v>5</v>
      </c>
      <c r="C349" t="s">
        <v>97</v>
      </c>
      <c r="D349" t="s">
        <v>105</v>
      </c>
      <c r="E349">
        <v>972</v>
      </c>
      <c r="F349">
        <v>605</v>
      </c>
      <c r="G349">
        <v>0</v>
      </c>
      <c r="H349">
        <v>0</v>
      </c>
      <c r="I349">
        <v>1</v>
      </c>
      <c r="J349">
        <v>0</v>
      </c>
      <c r="K349">
        <v>3</v>
      </c>
      <c r="L349">
        <v>1</v>
      </c>
      <c r="M349" t="s">
        <v>147</v>
      </c>
      <c r="N349">
        <v>1</v>
      </c>
      <c r="O349">
        <v>312</v>
      </c>
      <c r="P349">
        <v>140200</v>
      </c>
    </row>
    <row r="350" spans="1:16" x14ac:dyDescent="0.35">
      <c r="A350">
        <v>6</v>
      </c>
      <c r="B350">
        <v>8</v>
      </c>
      <c r="C350" t="s">
        <v>98</v>
      </c>
      <c r="D350" t="s">
        <v>105</v>
      </c>
      <c r="E350">
        <v>958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2</v>
      </c>
      <c r="L350">
        <v>1</v>
      </c>
      <c r="M350" t="s">
        <v>98</v>
      </c>
      <c r="N350">
        <v>1</v>
      </c>
      <c r="O350">
        <v>301</v>
      </c>
      <c r="P350">
        <v>151500</v>
      </c>
    </row>
    <row r="351" spans="1:16" x14ac:dyDescent="0.35">
      <c r="A351">
        <v>6</v>
      </c>
      <c r="B351">
        <v>5</v>
      </c>
      <c r="C351" t="s">
        <v>104</v>
      </c>
      <c r="D351" t="s">
        <v>105</v>
      </c>
      <c r="E351">
        <v>1478</v>
      </c>
      <c r="F351">
        <v>0</v>
      </c>
      <c r="G351">
        <v>1</v>
      </c>
      <c r="H351">
        <v>0</v>
      </c>
      <c r="I351">
        <v>2</v>
      </c>
      <c r="J351">
        <v>0</v>
      </c>
      <c r="K351">
        <v>3</v>
      </c>
      <c r="L351">
        <v>1</v>
      </c>
      <c r="M351" t="s">
        <v>98</v>
      </c>
      <c r="N351">
        <v>2</v>
      </c>
      <c r="O351">
        <v>498</v>
      </c>
      <c r="P351">
        <v>157500</v>
      </c>
    </row>
    <row r="352" spans="1:16" x14ac:dyDescent="0.35">
      <c r="A352">
        <v>7</v>
      </c>
      <c r="B352">
        <v>5</v>
      </c>
      <c r="C352" t="s">
        <v>104</v>
      </c>
      <c r="D352" t="s">
        <v>105</v>
      </c>
      <c r="E352">
        <v>764</v>
      </c>
      <c r="F352">
        <v>862</v>
      </c>
      <c r="G352">
        <v>1</v>
      </c>
      <c r="H352">
        <v>0</v>
      </c>
      <c r="I352">
        <v>2</v>
      </c>
      <c r="J352">
        <v>1</v>
      </c>
      <c r="K352">
        <v>2</v>
      </c>
      <c r="L352">
        <v>1</v>
      </c>
      <c r="M352" t="s">
        <v>97</v>
      </c>
      <c r="N352">
        <v>2</v>
      </c>
      <c r="O352">
        <v>474</v>
      </c>
      <c r="P352">
        <v>154000</v>
      </c>
    </row>
    <row r="353" spans="1:16" x14ac:dyDescent="0.35">
      <c r="A353">
        <v>9</v>
      </c>
      <c r="B353">
        <v>5</v>
      </c>
      <c r="C353" t="s">
        <v>104</v>
      </c>
      <c r="D353" t="s">
        <v>105</v>
      </c>
      <c r="E353">
        <v>1848</v>
      </c>
      <c r="F353">
        <v>880</v>
      </c>
      <c r="G353">
        <v>1</v>
      </c>
      <c r="H353">
        <v>0</v>
      </c>
      <c r="I353">
        <v>2</v>
      </c>
      <c r="J353">
        <v>1</v>
      </c>
      <c r="K353">
        <v>4</v>
      </c>
      <c r="L353">
        <v>1</v>
      </c>
      <c r="M353" t="s">
        <v>104</v>
      </c>
      <c r="N353">
        <v>3</v>
      </c>
      <c r="O353">
        <v>706</v>
      </c>
      <c r="P353">
        <v>437154</v>
      </c>
    </row>
    <row r="354" spans="1:16" x14ac:dyDescent="0.35">
      <c r="A354">
        <v>9</v>
      </c>
      <c r="B354">
        <v>5</v>
      </c>
      <c r="C354" t="s">
        <v>104</v>
      </c>
      <c r="D354" t="s">
        <v>105</v>
      </c>
      <c r="E354">
        <v>1869</v>
      </c>
      <c r="F354">
        <v>0</v>
      </c>
      <c r="G354">
        <v>0</v>
      </c>
      <c r="H354">
        <v>0</v>
      </c>
      <c r="I354">
        <v>2</v>
      </c>
      <c r="J354">
        <v>0</v>
      </c>
      <c r="K354">
        <v>2</v>
      </c>
      <c r="L354">
        <v>1</v>
      </c>
      <c r="M354" t="s">
        <v>104</v>
      </c>
      <c r="N354">
        <v>2</v>
      </c>
      <c r="O354">
        <v>617</v>
      </c>
      <c r="P354">
        <v>318061</v>
      </c>
    </row>
    <row r="355" spans="1:16" x14ac:dyDescent="0.35">
      <c r="A355">
        <v>7</v>
      </c>
      <c r="B355">
        <v>5</v>
      </c>
      <c r="C355" t="s">
        <v>97</v>
      </c>
      <c r="D355" t="s">
        <v>105</v>
      </c>
      <c r="E355">
        <v>1453</v>
      </c>
      <c r="F355">
        <v>0</v>
      </c>
      <c r="G355">
        <v>1</v>
      </c>
      <c r="H355">
        <v>0</v>
      </c>
      <c r="I355">
        <v>1</v>
      </c>
      <c r="J355">
        <v>1</v>
      </c>
      <c r="K355">
        <v>2</v>
      </c>
      <c r="L355">
        <v>1</v>
      </c>
      <c r="M355" t="s">
        <v>97</v>
      </c>
      <c r="N355">
        <v>2</v>
      </c>
      <c r="O355">
        <v>445</v>
      </c>
      <c r="P355">
        <v>190000</v>
      </c>
    </row>
    <row r="356" spans="1:16" x14ac:dyDescent="0.35">
      <c r="A356">
        <v>5</v>
      </c>
      <c r="B356">
        <v>6</v>
      </c>
      <c r="C356" t="s">
        <v>98</v>
      </c>
      <c r="D356" t="s">
        <v>177</v>
      </c>
      <c r="E356">
        <v>616</v>
      </c>
      <c r="F356">
        <v>495</v>
      </c>
      <c r="G356">
        <v>0</v>
      </c>
      <c r="H356">
        <v>1</v>
      </c>
      <c r="I356">
        <v>1</v>
      </c>
      <c r="J356">
        <v>0</v>
      </c>
      <c r="K356">
        <v>3</v>
      </c>
      <c r="L356">
        <v>1</v>
      </c>
      <c r="M356" t="s">
        <v>98</v>
      </c>
      <c r="N356">
        <v>1</v>
      </c>
      <c r="O356">
        <v>200</v>
      </c>
      <c r="P356">
        <v>95000</v>
      </c>
    </row>
    <row r="357" spans="1:16" x14ac:dyDescent="0.35">
      <c r="A357">
        <v>6</v>
      </c>
      <c r="B357">
        <v>8</v>
      </c>
      <c r="C357" t="s">
        <v>97</v>
      </c>
      <c r="D357" t="s">
        <v>105</v>
      </c>
      <c r="E357">
        <v>720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2</v>
      </c>
      <c r="L357">
        <v>1</v>
      </c>
      <c r="M357" t="s">
        <v>98</v>
      </c>
      <c r="N357">
        <v>2</v>
      </c>
      <c r="O357">
        <v>484</v>
      </c>
      <c r="P357">
        <v>105900</v>
      </c>
    </row>
    <row r="358" spans="1:16" x14ac:dyDescent="0.35">
      <c r="A358">
        <v>6</v>
      </c>
      <c r="B358">
        <v>5</v>
      </c>
      <c r="C358" t="s">
        <v>104</v>
      </c>
      <c r="D358" t="s">
        <v>105</v>
      </c>
      <c r="E358">
        <v>1192</v>
      </c>
      <c r="F358">
        <v>403</v>
      </c>
      <c r="G358">
        <v>0</v>
      </c>
      <c r="H358">
        <v>0</v>
      </c>
      <c r="I358">
        <v>1</v>
      </c>
      <c r="J358">
        <v>0</v>
      </c>
      <c r="K358">
        <v>2</v>
      </c>
      <c r="L358">
        <v>1</v>
      </c>
      <c r="M358" t="s">
        <v>98</v>
      </c>
      <c r="N358">
        <v>1</v>
      </c>
      <c r="O358">
        <v>240</v>
      </c>
      <c r="P358">
        <v>140000</v>
      </c>
    </row>
    <row r="359" spans="1:16" x14ac:dyDescent="0.35">
      <c r="A359">
        <v>6</v>
      </c>
      <c r="B359">
        <v>5</v>
      </c>
      <c r="C359" t="s">
        <v>104</v>
      </c>
      <c r="D359" t="s">
        <v>105</v>
      </c>
      <c r="E359">
        <v>1200</v>
      </c>
      <c r="F359">
        <v>0</v>
      </c>
      <c r="G359">
        <v>1</v>
      </c>
      <c r="H359">
        <v>0</v>
      </c>
      <c r="I359">
        <v>2</v>
      </c>
      <c r="J359">
        <v>0</v>
      </c>
      <c r="K359">
        <v>3</v>
      </c>
      <c r="L359">
        <v>1</v>
      </c>
      <c r="M359" t="s">
        <v>97</v>
      </c>
      <c r="N359">
        <v>2</v>
      </c>
      <c r="O359">
        <v>521</v>
      </c>
      <c r="P359">
        <v>177500</v>
      </c>
    </row>
    <row r="360" spans="1:16" x14ac:dyDescent="0.35">
      <c r="A360">
        <v>6</v>
      </c>
      <c r="B360">
        <v>6</v>
      </c>
      <c r="C360" t="s">
        <v>97</v>
      </c>
      <c r="D360" t="s">
        <v>105</v>
      </c>
      <c r="E360">
        <v>1167</v>
      </c>
      <c r="F360">
        <v>0</v>
      </c>
      <c r="G360">
        <v>1</v>
      </c>
      <c r="H360">
        <v>0</v>
      </c>
      <c r="I360">
        <v>2</v>
      </c>
      <c r="J360">
        <v>0</v>
      </c>
      <c r="K360">
        <v>3</v>
      </c>
      <c r="L360">
        <v>1</v>
      </c>
      <c r="M360" t="s">
        <v>97</v>
      </c>
      <c r="N360">
        <v>2</v>
      </c>
      <c r="O360">
        <v>400</v>
      </c>
      <c r="P360">
        <v>173000</v>
      </c>
    </row>
    <row r="361" spans="1:16" x14ac:dyDescent="0.35">
      <c r="A361">
        <v>5</v>
      </c>
      <c r="B361">
        <v>5</v>
      </c>
      <c r="C361" t="s">
        <v>98</v>
      </c>
      <c r="D361" t="s">
        <v>105</v>
      </c>
      <c r="E361">
        <v>1142</v>
      </c>
      <c r="F361">
        <v>0</v>
      </c>
      <c r="G361">
        <v>1</v>
      </c>
      <c r="H361">
        <v>0</v>
      </c>
      <c r="I361">
        <v>1</v>
      </c>
      <c r="J361">
        <v>1</v>
      </c>
      <c r="K361">
        <v>3</v>
      </c>
      <c r="L361">
        <v>1</v>
      </c>
      <c r="M361" t="s">
        <v>98</v>
      </c>
      <c r="N361">
        <v>2</v>
      </c>
      <c r="O361">
        <v>528</v>
      </c>
      <c r="P361">
        <v>134000</v>
      </c>
    </row>
    <row r="362" spans="1:16" x14ac:dyDescent="0.35">
      <c r="A362">
        <v>5</v>
      </c>
      <c r="B362">
        <v>4</v>
      </c>
      <c r="C362" t="s">
        <v>104</v>
      </c>
      <c r="D362" t="s">
        <v>105</v>
      </c>
      <c r="E362">
        <v>1352</v>
      </c>
      <c r="F362">
        <v>0</v>
      </c>
      <c r="G362">
        <v>0</v>
      </c>
      <c r="H362">
        <v>1</v>
      </c>
      <c r="I362">
        <v>1</v>
      </c>
      <c r="J362">
        <v>0</v>
      </c>
      <c r="K362">
        <v>3</v>
      </c>
      <c r="L362">
        <v>1</v>
      </c>
      <c r="M362" t="s">
        <v>97</v>
      </c>
      <c r="N362">
        <v>1</v>
      </c>
      <c r="O362">
        <v>288</v>
      </c>
      <c r="P362">
        <v>130000</v>
      </c>
    </row>
    <row r="363" spans="1:16" x14ac:dyDescent="0.35">
      <c r="A363">
        <v>8</v>
      </c>
      <c r="B363">
        <v>5</v>
      </c>
      <c r="C363" t="s">
        <v>104</v>
      </c>
      <c r="D363" t="s">
        <v>105</v>
      </c>
      <c r="E363">
        <v>1086</v>
      </c>
      <c r="F363">
        <v>838</v>
      </c>
      <c r="G363">
        <v>1</v>
      </c>
      <c r="H363">
        <v>0</v>
      </c>
      <c r="I363">
        <v>2</v>
      </c>
      <c r="J363">
        <v>1</v>
      </c>
      <c r="K363">
        <v>3</v>
      </c>
      <c r="L363">
        <v>1</v>
      </c>
      <c r="M363" t="s">
        <v>97</v>
      </c>
      <c r="N363">
        <v>2</v>
      </c>
      <c r="O363">
        <v>592</v>
      </c>
      <c r="P363">
        <v>280000</v>
      </c>
    </row>
    <row r="364" spans="1:16" x14ac:dyDescent="0.35">
      <c r="A364">
        <v>6</v>
      </c>
      <c r="B364">
        <v>6</v>
      </c>
      <c r="C364" t="s">
        <v>104</v>
      </c>
      <c r="D364" t="s">
        <v>105</v>
      </c>
      <c r="E364">
        <v>912</v>
      </c>
      <c r="F364">
        <v>0</v>
      </c>
      <c r="G364">
        <v>1</v>
      </c>
      <c r="H364">
        <v>0</v>
      </c>
      <c r="I364">
        <v>1</v>
      </c>
      <c r="J364">
        <v>0</v>
      </c>
      <c r="K364">
        <v>2</v>
      </c>
      <c r="L364">
        <v>1</v>
      </c>
      <c r="M364" t="s">
        <v>98</v>
      </c>
      <c r="N364">
        <v>2</v>
      </c>
      <c r="O364">
        <v>470</v>
      </c>
      <c r="P364">
        <v>156000</v>
      </c>
    </row>
    <row r="365" spans="1:16" x14ac:dyDescent="0.35">
      <c r="A365">
        <v>5</v>
      </c>
      <c r="B365">
        <v>5</v>
      </c>
      <c r="C365" t="s">
        <v>97</v>
      </c>
      <c r="D365" t="s">
        <v>105</v>
      </c>
      <c r="E365">
        <v>988</v>
      </c>
      <c r="F365">
        <v>517</v>
      </c>
      <c r="G365">
        <v>1</v>
      </c>
      <c r="H365">
        <v>0</v>
      </c>
      <c r="I365">
        <v>1</v>
      </c>
      <c r="J365">
        <v>0</v>
      </c>
      <c r="K365">
        <v>3</v>
      </c>
      <c r="L365">
        <v>1</v>
      </c>
      <c r="M365" t="s">
        <v>98</v>
      </c>
      <c r="N365">
        <v>1</v>
      </c>
      <c r="O365">
        <v>240</v>
      </c>
      <c r="P365">
        <v>145000</v>
      </c>
    </row>
    <row r="366" spans="1:16" x14ac:dyDescent="0.35">
      <c r="A366">
        <v>7</v>
      </c>
      <c r="B366">
        <v>5</v>
      </c>
      <c r="C366" t="s">
        <v>104</v>
      </c>
      <c r="D366" t="s">
        <v>105</v>
      </c>
      <c r="E366">
        <v>495</v>
      </c>
      <c r="F366">
        <v>1427</v>
      </c>
      <c r="G366">
        <v>0</v>
      </c>
      <c r="H366">
        <v>0</v>
      </c>
      <c r="I366">
        <v>3</v>
      </c>
      <c r="J366">
        <v>0</v>
      </c>
      <c r="K366">
        <v>4</v>
      </c>
      <c r="L366">
        <v>1</v>
      </c>
      <c r="M366" t="s">
        <v>97</v>
      </c>
      <c r="N366">
        <v>2</v>
      </c>
      <c r="O366">
        <v>672</v>
      </c>
      <c r="P366">
        <v>198500</v>
      </c>
    </row>
    <row r="367" spans="1:16" x14ac:dyDescent="0.35">
      <c r="A367">
        <v>6</v>
      </c>
      <c r="B367">
        <v>8</v>
      </c>
      <c r="C367" t="s">
        <v>97</v>
      </c>
      <c r="D367" t="s">
        <v>105</v>
      </c>
      <c r="E367">
        <v>483</v>
      </c>
      <c r="F367">
        <v>504</v>
      </c>
      <c r="G367">
        <v>0</v>
      </c>
      <c r="H367">
        <v>0</v>
      </c>
      <c r="I367">
        <v>1</v>
      </c>
      <c r="J367">
        <v>1</v>
      </c>
      <c r="K367">
        <v>2</v>
      </c>
      <c r="L367">
        <v>1</v>
      </c>
      <c r="M367" t="s">
        <v>97</v>
      </c>
      <c r="N367">
        <v>1</v>
      </c>
      <c r="O367">
        <v>264</v>
      </c>
      <c r="P367">
        <v>118000</v>
      </c>
    </row>
    <row r="368" spans="1:16" x14ac:dyDescent="0.35">
      <c r="A368">
        <v>6</v>
      </c>
      <c r="B368">
        <v>5</v>
      </c>
      <c r="C368" t="s">
        <v>98</v>
      </c>
      <c r="D368" t="s">
        <v>105</v>
      </c>
      <c r="E368">
        <v>790</v>
      </c>
      <c r="F368">
        <v>784</v>
      </c>
      <c r="G368">
        <v>1</v>
      </c>
      <c r="H368">
        <v>0</v>
      </c>
      <c r="I368">
        <v>2</v>
      </c>
      <c r="J368">
        <v>1</v>
      </c>
      <c r="K368">
        <v>3</v>
      </c>
      <c r="L368">
        <v>1</v>
      </c>
      <c r="M368" t="s">
        <v>98</v>
      </c>
      <c r="N368">
        <v>2</v>
      </c>
      <c r="O368">
        <v>566</v>
      </c>
      <c r="P368">
        <v>190000</v>
      </c>
    </row>
    <row r="369" spans="1:16" x14ac:dyDescent="0.35">
      <c r="A369">
        <v>5</v>
      </c>
      <c r="B369">
        <v>7</v>
      </c>
      <c r="C369" t="s">
        <v>97</v>
      </c>
      <c r="D369" t="s">
        <v>105</v>
      </c>
      <c r="E369">
        <v>672</v>
      </c>
      <c r="F369">
        <v>672</v>
      </c>
      <c r="G369">
        <v>0</v>
      </c>
      <c r="H369">
        <v>0</v>
      </c>
      <c r="I369">
        <v>1</v>
      </c>
      <c r="J369">
        <v>0</v>
      </c>
      <c r="K369">
        <v>3</v>
      </c>
      <c r="L369">
        <v>1</v>
      </c>
      <c r="M369" t="s">
        <v>98</v>
      </c>
      <c r="N369">
        <v>1</v>
      </c>
      <c r="O369">
        <v>468</v>
      </c>
      <c r="P369">
        <v>147000</v>
      </c>
    </row>
    <row r="370" spans="1:16" x14ac:dyDescent="0.35">
      <c r="A370">
        <v>6</v>
      </c>
      <c r="B370">
        <v>5</v>
      </c>
      <c r="C370" t="s">
        <v>97</v>
      </c>
      <c r="D370" t="s">
        <v>105</v>
      </c>
      <c r="E370">
        <v>1394</v>
      </c>
      <c r="F370">
        <v>0</v>
      </c>
      <c r="G370">
        <v>1</v>
      </c>
      <c r="H370">
        <v>0</v>
      </c>
      <c r="I370">
        <v>1</v>
      </c>
      <c r="J370">
        <v>1</v>
      </c>
      <c r="K370">
        <v>3</v>
      </c>
      <c r="L370">
        <v>1</v>
      </c>
      <c r="M370" t="s">
        <v>98</v>
      </c>
      <c r="N370">
        <v>2</v>
      </c>
      <c r="O370">
        <v>514</v>
      </c>
      <c r="P370">
        <v>159000</v>
      </c>
    </row>
    <row r="371" spans="1:16" x14ac:dyDescent="0.35">
      <c r="A371">
        <v>6</v>
      </c>
      <c r="B371">
        <v>5</v>
      </c>
      <c r="C371" t="s">
        <v>97</v>
      </c>
      <c r="D371" t="s">
        <v>105</v>
      </c>
      <c r="E371">
        <v>1431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3</v>
      </c>
      <c r="L371">
        <v>1</v>
      </c>
      <c r="M371" t="s">
        <v>98</v>
      </c>
      <c r="N371">
        <v>1</v>
      </c>
      <c r="O371">
        <v>296</v>
      </c>
      <c r="P371">
        <v>165000</v>
      </c>
    </row>
    <row r="372" spans="1:16" x14ac:dyDescent="0.35">
      <c r="A372">
        <v>5</v>
      </c>
      <c r="B372">
        <v>6</v>
      </c>
      <c r="C372" t="s">
        <v>97</v>
      </c>
      <c r="D372" t="s">
        <v>105</v>
      </c>
      <c r="E372">
        <v>1268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2</v>
      </c>
      <c r="L372">
        <v>1</v>
      </c>
      <c r="M372" t="s">
        <v>98</v>
      </c>
      <c r="N372">
        <v>1</v>
      </c>
      <c r="O372">
        <v>244</v>
      </c>
      <c r="P372">
        <v>132000</v>
      </c>
    </row>
    <row r="373" spans="1:16" x14ac:dyDescent="0.35">
      <c r="A373">
        <v>5</v>
      </c>
      <c r="B373">
        <v>7</v>
      </c>
      <c r="C373" t="s">
        <v>104</v>
      </c>
      <c r="D373" t="s">
        <v>105</v>
      </c>
      <c r="E373">
        <v>1287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3</v>
      </c>
      <c r="L373">
        <v>1</v>
      </c>
      <c r="M373" t="s">
        <v>97</v>
      </c>
      <c r="N373">
        <v>2</v>
      </c>
      <c r="O373">
        <v>576</v>
      </c>
      <c r="P373">
        <v>162000</v>
      </c>
    </row>
    <row r="374" spans="1:16" x14ac:dyDescent="0.35">
      <c r="A374">
        <v>6</v>
      </c>
      <c r="B374">
        <v>5</v>
      </c>
      <c r="C374" t="s">
        <v>104</v>
      </c>
      <c r="D374" t="s">
        <v>105</v>
      </c>
      <c r="E374">
        <v>953</v>
      </c>
      <c r="F374">
        <v>711</v>
      </c>
      <c r="G374">
        <v>0</v>
      </c>
      <c r="H374">
        <v>0</v>
      </c>
      <c r="I374">
        <v>2</v>
      </c>
      <c r="J374">
        <v>1</v>
      </c>
      <c r="K374">
        <v>3</v>
      </c>
      <c r="L374">
        <v>1</v>
      </c>
      <c r="M374" t="s">
        <v>98</v>
      </c>
      <c r="N374">
        <v>2</v>
      </c>
      <c r="O374">
        <v>460</v>
      </c>
      <c r="P374">
        <v>172400</v>
      </c>
    </row>
    <row r="375" spans="1:16" x14ac:dyDescent="0.35">
      <c r="A375">
        <v>4</v>
      </c>
      <c r="B375">
        <v>4</v>
      </c>
      <c r="C375" t="s">
        <v>98</v>
      </c>
      <c r="D375" t="s">
        <v>105</v>
      </c>
      <c r="E375">
        <v>1120</v>
      </c>
      <c r="F375">
        <v>468</v>
      </c>
      <c r="G375">
        <v>0</v>
      </c>
      <c r="H375">
        <v>0</v>
      </c>
      <c r="I375">
        <v>2</v>
      </c>
      <c r="J375">
        <v>0</v>
      </c>
      <c r="K375">
        <v>4</v>
      </c>
      <c r="L375">
        <v>1</v>
      </c>
      <c r="M375" t="s">
        <v>98</v>
      </c>
      <c r="N375">
        <v>2</v>
      </c>
      <c r="O375">
        <v>680</v>
      </c>
      <c r="P375">
        <v>134432</v>
      </c>
    </row>
    <row r="376" spans="1:16" x14ac:dyDescent="0.35">
      <c r="A376">
        <v>6</v>
      </c>
      <c r="B376">
        <v>5</v>
      </c>
      <c r="C376" t="s">
        <v>98</v>
      </c>
      <c r="D376" t="s">
        <v>105</v>
      </c>
      <c r="E376">
        <v>752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2</v>
      </c>
      <c r="L376">
        <v>1</v>
      </c>
      <c r="M376" t="s">
        <v>98</v>
      </c>
      <c r="N376">
        <v>1</v>
      </c>
      <c r="O376">
        <v>264</v>
      </c>
      <c r="P376">
        <v>125000</v>
      </c>
    </row>
    <row r="377" spans="1:16" x14ac:dyDescent="0.35">
      <c r="A377">
        <v>5</v>
      </c>
      <c r="B377">
        <v>6</v>
      </c>
      <c r="C377" t="s">
        <v>98</v>
      </c>
      <c r="D377" t="s">
        <v>105</v>
      </c>
      <c r="E377">
        <v>1319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3</v>
      </c>
      <c r="L377">
        <v>1</v>
      </c>
      <c r="M377" t="s">
        <v>98</v>
      </c>
      <c r="N377">
        <v>1</v>
      </c>
      <c r="O377">
        <v>270</v>
      </c>
      <c r="P377">
        <v>123000</v>
      </c>
    </row>
    <row r="378" spans="1:16" x14ac:dyDescent="0.35">
      <c r="A378">
        <v>7</v>
      </c>
      <c r="B378">
        <v>5</v>
      </c>
      <c r="C378" t="s">
        <v>104</v>
      </c>
      <c r="D378" t="s">
        <v>105</v>
      </c>
      <c r="E378">
        <v>847</v>
      </c>
      <c r="F378">
        <v>1081</v>
      </c>
      <c r="G378">
        <v>0</v>
      </c>
      <c r="H378">
        <v>0</v>
      </c>
      <c r="I378">
        <v>2</v>
      </c>
      <c r="J378">
        <v>1</v>
      </c>
      <c r="K378">
        <v>4</v>
      </c>
      <c r="L378">
        <v>1</v>
      </c>
      <c r="M378" t="s">
        <v>97</v>
      </c>
      <c r="N378">
        <v>2</v>
      </c>
      <c r="O378">
        <v>434</v>
      </c>
      <c r="P378">
        <v>219500</v>
      </c>
    </row>
    <row r="379" spans="1:16" x14ac:dyDescent="0.35">
      <c r="A379">
        <v>1</v>
      </c>
      <c r="B379">
        <v>1</v>
      </c>
      <c r="C379" t="s">
        <v>97</v>
      </c>
      <c r="D379" t="s">
        <v>177</v>
      </c>
      <c r="E379">
        <v>904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 t="s">
        <v>147</v>
      </c>
      <c r="N379">
        <v>0</v>
      </c>
      <c r="O379">
        <v>0</v>
      </c>
      <c r="P379">
        <v>61000</v>
      </c>
    </row>
    <row r="380" spans="1:16" x14ac:dyDescent="0.35">
      <c r="A380">
        <v>5</v>
      </c>
      <c r="B380">
        <v>5</v>
      </c>
      <c r="C380" t="s">
        <v>104</v>
      </c>
      <c r="D380" t="s">
        <v>105</v>
      </c>
      <c r="E380">
        <v>914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2</v>
      </c>
      <c r="L380">
        <v>1</v>
      </c>
      <c r="M380" t="s">
        <v>98</v>
      </c>
      <c r="N380">
        <v>2</v>
      </c>
      <c r="O380">
        <v>576</v>
      </c>
      <c r="P380">
        <v>148000</v>
      </c>
    </row>
    <row r="381" spans="1:16" x14ac:dyDescent="0.35">
      <c r="A381">
        <v>8</v>
      </c>
      <c r="B381">
        <v>5</v>
      </c>
      <c r="C381" t="s">
        <v>104</v>
      </c>
      <c r="D381" t="s">
        <v>105</v>
      </c>
      <c r="E381">
        <v>1580</v>
      </c>
      <c r="F381">
        <v>886</v>
      </c>
      <c r="G381">
        <v>0</v>
      </c>
      <c r="H381">
        <v>0</v>
      </c>
      <c r="I381">
        <v>3</v>
      </c>
      <c r="J381">
        <v>0</v>
      </c>
      <c r="K381">
        <v>4</v>
      </c>
      <c r="L381">
        <v>1</v>
      </c>
      <c r="M381" t="s">
        <v>97</v>
      </c>
      <c r="N381">
        <v>2</v>
      </c>
      <c r="O381">
        <v>610</v>
      </c>
      <c r="P381">
        <v>340000</v>
      </c>
    </row>
    <row r="382" spans="1:16" x14ac:dyDescent="0.35">
      <c r="A382">
        <v>9</v>
      </c>
      <c r="B382">
        <v>2</v>
      </c>
      <c r="C382" t="s">
        <v>104</v>
      </c>
      <c r="D382" t="s">
        <v>105</v>
      </c>
      <c r="E382">
        <v>1856</v>
      </c>
      <c r="F382">
        <v>0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 t="s">
        <v>104</v>
      </c>
      <c r="N382">
        <v>3</v>
      </c>
      <c r="O382">
        <v>834</v>
      </c>
      <c r="P382">
        <v>394432</v>
      </c>
    </row>
    <row r="383" spans="1:16" x14ac:dyDescent="0.35">
      <c r="A383">
        <v>6</v>
      </c>
      <c r="B383">
        <v>5</v>
      </c>
      <c r="C383" t="s">
        <v>104</v>
      </c>
      <c r="D383" t="s">
        <v>105</v>
      </c>
      <c r="E383">
        <v>1007</v>
      </c>
      <c r="F383">
        <v>793</v>
      </c>
      <c r="G383">
        <v>0</v>
      </c>
      <c r="H383">
        <v>0</v>
      </c>
      <c r="I383">
        <v>2</v>
      </c>
      <c r="J383">
        <v>1</v>
      </c>
      <c r="K383">
        <v>3</v>
      </c>
      <c r="L383">
        <v>1</v>
      </c>
      <c r="M383" t="s">
        <v>98</v>
      </c>
      <c r="N383">
        <v>2</v>
      </c>
      <c r="O383">
        <v>463</v>
      </c>
      <c r="P383">
        <v>179000</v>
      </c>
    </row>
    <row r="384" spans="1:16" x14ac:dyDescent="0.35">
      <c r="A384">
        <v>5</v>
      </c>
      <c r="B384">
        <v>6</v>
      </c>
      <c r="C384" t="s">
        <v>98</v>
      </c>
      <c r="D384" t="s">
        <v>105</v>
      </c>
      <c r="E384">
        <v>1026</v>
      </c>
      <c r="F384">
        <v>665</v>
      </c>
      <c r="G384">
        <v>0</v>
      </c>
      <c r="H384">
        <v>0</v>
      </c>
      <c r="I384">
        <v>2</v>
      </c>
      <c r="J384">
        <v>0</v>
      </c>
      <c r="K384">
        <v>3</v>
      </c>
      <c r="L384">
        <v>1</v>
      </c>
      <c r="M384" t="s">
        <v>97</v>
      </c>
      <c r="N384">
        <v>1</v>
      </c>
      <c r="O384">
        <v>308</v>
      </c>
      <c r="P384">
        <v>127000</v>
      </c>
    </row>
    <row r="385" spans="1:16" x14ac:dyDescent="0.35">
      <c r="A385">
        <v>7</v>
      </c>
      <c r="B385">
        <v>5</v>
      </c>
      <c r="C385" t="s">
        <v>104</v>
      </c>
      <c r="D385" t="s">
        <v>105</v>
      </c>
      <c r="E385">
        <v>1301</v>
      </c>
      <c r="F385">
        <v>0</v>
      </c>
      <c r="G385">
        <v>1</v>
      </c>
      <c r="H385">
        <v>0</v>
      </c>
      <c r="I385">
        <v>2</v>
      </c>
      <c r="J385">
        <v>0</v>
      </c>
      <c r="K385">
        <v>2</v>
      </c>
      <c r="L385">
        <v>1</v>
      </c>
      <c r="M385" t="s">
        <v>97</v>
      </c>
      <c r="N385">
        <v>2</v>
      </c>
      <c r="O385">
        <v>572</v>
      </c>
      <c r="P385">
        <v>187750</v>
      </c>
    </row>
    <row r="386" spans="1:16" x14ac:dyDescent="0.35">
      <c r="A386">
        <v>7</v>
      </c>
      <c r="B386">
        <v>5</v>
      </c>
      <c r="C386" t="s">
        <v>104</v>
      </c>
      <c r="D386" t="s">
        <v>105</v>
      </c>
      <c r="E386">
        <v>939</v>
      </c>
      <c r="F386">
        <v>858</v>
      </c>
      <c r="G386">
        <v>0</v>
      </c>
      <c r="H386">
        <v>0</v>
      </c>
      <c r="I386">
        <v>2</v>
      </c>
      <c r="J386">
        <v>1</v>
      </c>
      <c r="K386">
        <v>3</v>
      </c>
      <c r="L386">
        <v>1</v>
      </c>
      <c r="M386" t="s">
        <v>97</v>
      </c>
      <c r="N386">
        <v>2</v>
      </c>
      <c r="O386">
        <v>639</v>
      </c>
      <c r="P386">
        <v>213500</v>
      </c>
    </row>
    <row r="387" spans="1:16" x14ac:dyDescent="0.35">
      <c r="A387">
        <v>6</v>
      </c>
      <c r="B387">
        <v>3</v>
      </c>
      <c r="C387" t="s">
        <v>98</v>
      </c>
      <c r="D387" t="s">
        <v>177</v>
      </c>
      <c r="E387">
        <v>784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2</v>
      </c>
      <c r="L387">
        <v>1</v>
      </c>
      <c r="M387" t="s">
        <v>98</v>
      </c>
      <c r="N387">
        <v>2</v>
      </c>
      <c r="O387">
        <v>360</v>
      </c>
      <c r="P387">
        <v>76000</v>
      </c>
    </row>
    <row r="388" spans="1:16" x14ac:dyDescent="0.35">
      <c r="A388">
        <v>6</v>
      </c>
      <c r="B388">
        <v>5</v>
      </c>
      <c r="C388" t="s">
        <v>104</v>
      </c>
      <c r="D388" t="s">
        <v>105</v>
      </c>
      <c r="E388">
        <v>1079</v>
      </c>
      <c r="F388">
        <v>874</v>
      </c>
      <c r="G388">
        <v>1</v>
      </c>
      <c r="H388">
        <v>0</v>
      </c>
      <c r="I388">
        <v>2</v>
      </c>
      <c r="J388">
        <v>1</v>
      </c>
      <c r="K388">
        <v>3</v>
      </c>
      <c r="L388">
        <v>1</v>
      </c>
      <c r="M388" t="s">
        <v>97</v>
      </c>
      <c r="N388">
        <v>2</v>
      </c>
      <c r="O388">
        <v>501</v>
      </c>
      <c r="P388">
        <v>240000</v>
      </c>
    </row>
    <row r="389" spans="1:16" x14ac:dyDescent="0.35">
      <c r="A389">
        <v>8</v>
      </c>
      <c r="B389">
        <v>5</v>
      </c>
      <c r="C389" t="s">
        <v>104</v>
      </c>
      <c r="D389" t="s">
        <v>105</v>
      </c>
      <c r="E389">
        <v>1269</v>
      </c>
      <c r="F389">
        <v>0</v>
      </c>
      <c r="G389">
        <v>0</v>
      </c>
      <c r="H389">
        <v>0</v>
      </c>
      <c r="I389">
        <v>2</v>
      </c>
      <c r="J389">
        <v>0</v>
      </c>
      <c r="K389">
        <v>2</v>
      </c>
      <c r="L389">
        <v>1</v>
      </c>
      <c r="M389" t="s">
        <v>97</v>
      </c>
      <c r="N389">
        <v>2</v>
      </c>
      <c r="O389">
        <v>430</v>
      </c>
      <c r="P389">
        <v>192000</v>
      </c>
    </row>
    <row r="390" spans="1:16" x14ac:dyDescent="0.35">
      <c r="A390">
        <v>5</v>
      </c>
      <c r="B390">
        <v>3</v>
      </c>
      <c r="C390" t="s">
        <v>98</v>
      </c>
      <c r="D390" t="s">
        <v>105</v>
      </c>
      <c r="E390">
        <v>658</v>
      </c>
      <c r="F390">
        <v>526</v>
      </c>
      <c r="G390">
        <v>0</v>
      </c>
      <c r="H390">
        <v>0</v>
      </c>
      <c r="I390">
        <v>1</v>
      </c>
      <c r="J390">
        <v>0</v>
      </c>
      <c r="K390">
        <v>5</v>
      </c>
      <c r="L390">
        <v>1</v>
      </c>
      <c r="M390" t="s">
        <v>98</v>
      </c>
      <c r="N390">
        <v>0</v>
      </c>
      <c r="O390">
        <v>0</v>
      </c>
      <c r="P390">
        <v>81000</v>
      </c>
    </row>
    <row r="391" spans="1:16" x14ac:dyDescent="0.35">
      <c r="A391">
        <v>6</v>
      </c>
      <c r="B391">
        <v>6</v>
      </c>
      <c r="C391" t="s">
        <v>104</v>
      </c>
      <c r="D391" t="s">
        <v>105</v>
      </c>
      <c r="E391">
        <v>1125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3</v>
      </c>
      <c r="L391">
        <v>1</v>
      </c>
      <c r="M391" t="s">
        <v>98</v>
      </c>
      <c r="N391">
        <v>1</v>
      </c>
      <c r="O391">
        <v>352</v>
      </c>
      <c r="P391">
        <v>125000</v>
      </c>
    </row>
    <row r="392" spans="1:16" x14ac:dyDescent="0.35">
      <c r="A392">
        <v>7</v>
      </c>
      <c r="B392">
        <v>5</v>
      </c>
      <c r="C392" t="s">
        <v>104</v>
      </c>
      <c r="D392" t="s">
        <v>105</v>
      </c>
      <c r="E392">
        <v>1479</v>
      </c>
      <c r="F392">
        <v>0</v>
      </c>
      <c r="G392">
        <v>0</v>
      </c>
      <c r="H392">
        <v>0</v>
      </c>
      <c r="I392">
        <v>2</v>
      </c>
      <c r="J392">
        <v>0</v>
      </c>
      <c r="K392">
        <v>3</v>
      </c>
      <c r="L392">
        <v>1</v>
      </c>
      <c r="M392" t="s">
        <v>97</v>
      </c>
      <c r="N392">
        <v>2</v>
      </c>
      <c r="O392">
        <v>577</v>
      </c>
      <c r="P392">
        <v>191000</v>
      </c>
    </row>
    <row r="393" spans="1:16" x14ac:dyDescent="0.35">
      <c r="A393">
        <v>10</v>
      </c>
      <c r="B393">
        <v>5</v>
      </c>
      <c r="C393" t="s">
        <v>104</v>
      </c>
      <c r="D393" t="s">
        <v>105</v>
      </c>
      <c r="E393">
        <v>1742</v>
      </c>
      <c r="F393">
        <v>590</v>
      </c>
      <c r="G393">
        <v>1</v>
      </c>
      <c r="H393">
        <v>0</v>
      </c>
      <c r="I393">
        <v>2</v>
      </c>
      <c r="J393">
        <v>1</v>
      </c>
      <c r="K393">
        <v>3</v>
      </c>
      <c r="L393">
        <v>1</v>
      </c>
      <c r="M393" t="s">
        <v>104</v>
      </c>
      <c r="N393">
        <v>3</v>
      </c>
      <c r="O393">
        <v>846</v>
      </c>
      <c r="P393">
        <v>426000</v>
      </c>
    </row>
    <row r="394" spans="1:16" x14ac:dyDescent="0.35">
      <c r="A394">
        <v>5</v>
      </c>
      <c r="B394">
        <v>8</v>
      </c>
      <c r="C394" t="s">
        <v>104</v>
      </c>
      <c r="D394" t="s">
        <v>105</v>
      </c>
      <c r="E394">
        <v>961</v>
      </c>
      <c r="F394">
        <v>406</v>
      </c>
      <c r="G394">
        <v>1</v>
      </c>
      <c r="H394">
        <v>0</v>
      </c>
      <c r="I394">
        <v>1</v>
      </c>
      <c r="J394">
        <v>0</v>
      </c>
      <c r="K394">
        <v>4</v>
      </c>
      <c r="L394">
        <v>1</v>
      </c>
      <c r="M394" t="s">
        <v>98</v>
      </c>
      <c r="N394">
        <v>1</v>
      </c>
      <c r="O394">
        <v>384</v>
      </c>
      <c r="P394">
        <v>119000</v>
      </c>
    </row>
    <row r="395" spans="1:16" x14ac:dyDescent="0.35">
      <c r="A395">
        <v>6</v>
      </c>
      <c r="B395">
        <v>5</v>
      </c>
      <c r="C395" t="s">
        <v>104</v>
      </c>
      <c r="D395" t="s">
        <v>105</v>
      </c>
      <c r="E395">
        <v>804</v>
      </c>
      <c r="F395">
        <v>1157</v>
      </c>
      <c r="G395">
        <v>1</v>
      </c>
      <c r="H395">
        <v>0</v>
      </c>
      <c r="I395">
        <v>2</v>
      </c>
      <c r="J395">
        <v>1</v>
      </c>
      <c r="K395">
        <v>3</v>
      </c>
      <c r="L395">
        <v>1</v>
      </c>
      <c r="M395" t="s">
        <v>97</v>
      </c>
      <c r="N395">
        <v>2</v>
      </c>
      <c r="O395">
        <v>560</v>
      </c>
      <c r="P395">
        <v>215000</v>
      </c>
    </row>
    <row r="396" spans="1:16" x14ac:dyDescent="0.35">
      <c r="A396">
        <v>5</v>
      </c>
      <c r="B396">
        <v>7</v>
      </c>
      <c r="C396" t="s">
        <v>98</v>
      </c>
      <c r="D396" t="s">
        <v>105</v>
      </c>
      <c r="E396">
        <v>882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3</v>
      </c>
      <c r="L396">
        <v>1</v>
      </c>
      <c r="M396" t="s">
        <v>98</v>
      </c>
      <c r="N396">
        <v>1</v>
      </c>
      <c r="O396">
        <v>294</v>
      </c>
      <c r="P396">
        <v>106500</v>
      </c>
    </row>
    <row r="397" spans="1:16" x14ac:dyDescent="0.35">
      <c r="A397">
        <v>4</v>
      </c>
      <c r="B397">
        <v>5</v>
      </c>
      <c r="C397" t="s">
        <v>98</v>
      </c>
      <c r="D397" t="s">
        <v>105</v>
      </c>
      <c r="E397">
        <v>788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2</v>
      </c>
      <c r="L397">
        <v>1</v>
      </c>
      <c r="M397" t="s">
        <v>98</v>
      </c>
      <c r="N397">
        <v>0</v>
      </c>
      <c r="O397">
        <v>0</v>
      </c>
      <c r="P397">
        <v>100000</v>
      </c>
    </row>
    <row r="398" spans="1:16" x14ac:dyDescent="0.35">
      <c r="A398">
        <v>5</v>
      </c>
      <c r="B398">
        <v>6</v>
      </c>
      <c r="C398" t="s">
        <v>97</v>
      </c>
      <c r="D398" t="s">
        <v>105</v>
      </c>
      <c r="E398">
        <v>735</v>
      </c>
      <c r="F398">
        <v>299</v>
      </c>
      <c r="G398">
        <v>0</v>
      </c>
      <c r="H398">
        <v>0</v>
      </c>
      <c r="I398">
        <v>1</v>
      </c>
      <c r="J398">
        <v>0</v>
      </c>
      <c r="K398">
        <v>2</v>
      </c>
      <c r="L398">
        <v>1</v>
      </c>
      <c r="M398" t="s">
        <v>98</v>
      </c>
      <c r="N398">
        <v>1</v>
      </c>
      <c r="O398">
        <v>240</v>
      </c>
      <c r="P398">
        <v>109000</v>
      </c>
    </row>
    <row r="399" spans="1:16" x14ac:dyDescent="0.35">
      <c r="A399">
        <v>5</v>
      </c>
      <c r="B399">
        <v>6</v>
      </c>
      <c r="C399" t="s">
        <v>98</v>
      </c>
      <c r="D399" t="s">
        <v>105</v>
      </c>
      <c r="E399">
        <v>1144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3</v>
      </c>
      <c r="L399">
        <v>1</v>
      </c>
      <c r="M399" t="s">
        <v>98</v>
      </c>
      <c r="N399">
        <v>1</v>
      </c>
      <c r="O399">
        <v>596</v>
      </c>
      <c r="P399">
        <v>129000</v>
      </c>
    </row>
    <row r="400" spans="1:16" x14ac:dyDescent="0.35">
      <c r="A400">
        <v>5</v>
      </c>
      <c r="B400">
        <v>5</v>
      </c>
      <c r="C400" t="s">
        <v>98</v>
      </c>
      <c r="D400" t="s">
        <v>105</v>
      </c>
      <c r="E400">
        <v>894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2</v>
      </c>
      <c r="L400">
        <v>1</v>
      </c>
      <c r="M400" t="s">
        <v>98</v>
      </c>
      <c r="N400">
        <v>2</v>
      </c>
      <c r="O400">
        <v>600</v>
      </c>
      <c r="P400">
        <v>123000</v>
      </c>
    </row>
    <row r="401" spans="1:16" x14ac:dyDescent="0.35">
      <c r="A401">
        <v>5</v>
      </c>
      <c r="B401">
        <v>5</v>
      </c>
      <c r="C401" t="s">
        <v>98</v>
      </c>
      <c r="D401" t="s">
        <v>105</v>
      </c>
      <c r="E401">
        <v>876</v>
      </c>
      <c r="F401">
        <v>936</v>
      </c>
      <c r="G401">
        <v>0</v>
      </c>
      <c r="H401">
        <v>0</v>
      </c>
      <c r="I401">
        <v>2</v>
      </c>
      <c r="J401">
        <v>0</v>
      </c>
      <c r="K401">
        <v>4</v>
      </c>
      <c r="L401">
        <v>1</v>
      </c>
      <c r="M401" t="s">
        <v>98</v>
      </c>
      <c r="N401">
        <v>1</v>
      </c>
      <c r="O401">
        <v>264</v>
      </c>
      <c r="P401">
        <v>169500</v>
      </c>
    </row>
    <row r="402" spans="1:16" x14ac:dyDescent="0.35">
      <c r="A402">
        <v>5</v>
      </c>
      <c r="B402">
        <v>2</v>
      </c>
      <c r="C402" t="s">
        <v>97</v>
      </c>
      <c r="D402" t="s">
        <v>105</v>
      </c>
      <c r="E402">
        <v>1077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2</v>
      </c>
      <c r="L402">
        <v>1</v>
      </c>
      <c r="M402" t="s">
        <v>98</v>
      </c>
      <c r="N402">
        <v>1</v>
      </c>
      <c r="O402">
        <v>338</v>
      </c>
      <c r="P402">
        <v>67000</v>
      </c>
    </row>
    <row r="403" spans="1:16" x14ac:dyDescent="0.35">
      <c r="A403">
        <v>7</v>
      </c>
      <c r="B403">
        <v>5</v>
      </c>
      <c r="C403" t="s">
        <v>104</v>
      </c>
      <c r="D403" t="s">
        <v>105</v>
      </c>
      <c r="E403">
        <v>1112</v>
      </c>
      <c r="F403">
        <v>438</v>
      </c>
      <c r="G403">
        <v>1</v>
      </c>
      <c r="H403">
        <v>0</v>
      </c>
      <c r="I403">
        <v>2</v>
      </c>
      <c r="J403">
        <v>0</v>
      </c>
      <c r="K403">
        <v>2</v>
      </c>
      <c r="L403">
        <v>1</v>
      </c>
      <c r="M403" t="s">
        <v>97</v>
      </c>
      <c r="N403">
        <v>2</v>
      </c>
      <c r="O403">
        <v>438</v>
      </c>
      <c r="P403">
        <v>241000</v>
      </c>
    </row>
    <row r="404" spans="1:16" x14ac:dyDescent="0.35">
      <c r="A404">
        <v>8</v>
      </c>
      <c r="B404">
        <v>5</v>
      </c>
      <c r="C404" t="s">
        <v>104</v>
      </c>
      <c r="D404" t="s">
        <v>105</v>
      </c>
      <c r="E404">
        <v>1288</v>
      </c>
      <c r="F404">
        <v>0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 t="s">
        <v>104</v>
      </c>
      <c r="N404">
        <v>2</v>
      </c>
      <c r="O404">
        <v>500</v>
      </c>
      <c r="P404">
        <v>245500</v>
      </c>
    </row>
    <row r="405" spans="1:16" x14ac:dyDescent="0.35">
      <c r="A405">
        <v>7</v>
      </c>
      <c r="B405">
        <v>5</v>
      </c>
      <c r="C405" t="s">
        <v>104</v>
      </c>
      <c r="D405" t="s">
        <v>105</v>
      </c>
      <c r="E405">
        <v>1310</v>
      </c>
      <c r="F405">
        <v>0</v>
      </c>
      <c r="G405">
        <v>0</v>
      </c>
      <c r="H405">
        <v>0</v>
      </c>
      <c r="I405">
        <v>2</v>
      </c>
      <c r="J405">
        <v>0</v>
      </c>
      <c r="K405">
        <v>3</v>
      </c>
      <c r="L405">
        <v>1</v>
      </c>
      <c r="M405" t="s">
        <v>97</v>
      </c>
      <c r="N405">
        <v>2</v>
      </c>
      <c r="O405">
        <v>400</v>
      </c>
      <c r="P405">
        <v>164990</v>
      </c>
    </row>
    <row r="406" spans="1:16" x14ac:dyDescent="0.35">
      <c r="A406">
        <v>5</v>
      </c>
      <c r="B406">
        <v>8</v>
      </c>
      <c r="C406" t="s">
        <v>104</v>
      </c>
      <c r="D406" t="s">
        <v>105</v>
      </c>
      <c r="E406">
        <v>672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2</v>
      </c>
      <c r="L406">
        <v>1</v>
      </c>
      <c r="M406" t="s">
        <v>98</v>
      </c>
      <c r="N406">
        <v>1</v>
      </c>
      <c r="O406">
        <v>240</v>
      </c>
      <c r="P406">
        <v>108000</v>
      </c>
    </row>
    <row r="407" spans="1:16" x14ac:dyDescent="0.35">
      <c r="A407">
        <v>8</v>
      </c>
      <c r="B407">
        <v>5</v>
      </c>
      <c r="C407" t="s">
        <v>97</v>
      </c>
      <c r="D407" t="s">
        <v>105</v>
      </c>
      <c r="E407">
        <v>1165</v>
      </c>
      <c r="F407">
        <v>1098</v>
      </c>
      <c r="G407">
        <v>0</v>
      </c>
      <c r="H407">
        <v>0</v>
      </c>
      <c r="I407">
        <v>2</v>
      </c>
      <c r="J407">
        <v>1</v>
      </c>
      <c r="K407">
        <v>4</v>
      </c>
      <c r="L407">
        <v>1</v>
      </c>
      <c r="M407" t="s">
        <v>97</v>
      </c>
      <c r="N407">
        <v>2</v>
      </c>
      <c r="O407">
        <v>420</v>
      </c>
      <c r="P407">
        <v>258000</v>
      </c>
    </row>
    <row r="408" spans="1:16" x14ac:dyDescent="0.35">
      <c r="A408">
        <v>6</v>
      </c>
      <c r="B408">
        <v>5</v>
      </c>
      <c r="C408" t="s">
        <v>97</v>
      </c>
      <c r="D408" t="s">
        <v>105</v>
      </c>
      <c r="E408">
        <v>806</v>
      </c>
      <c r="F408">
        <v>766</v>
      </c>
      <c r="G408">
        <v>0</v>
      </c>
      <c r="H408">
        <v>0</v>
      </c>
      <c r="I408">
        <v>2</v>
      </c>
      <c r="J408">
        <v>1</v>
      </c>
      <c r="K408">
        <v>3</v>
      </c>
      <c r="L408">
        <v>1</v>
      </c>
      <c r="M408" t="s">
        <v>98</v>
      </c>
      <c r="N408">
        <v>2</v>
      </c>
      <c r="O408">
        <v>373</v>
      </c>
      <c r="P408">
        <v>168000</v>
      </c>
    </row>
    <row r="409" spans="1:16" x14ac:dyDescent="0.35">
      <c r="A409">
        <v>4</v>
      </c>
      <c r="B409">
        <v>4</v>
      </c>
      <c r="C409" t="s">
        <v>104</v>
      </c>
      <c r="D409" t="s">
        <v>105</v>
      </c>
      <c r="E409">
        <v>1620</v>
      </c>
      <c r="F409">
        <v>0</v>
      </c>
      <c r="G409">
        <v>1</v>
      </c>
      <c r="H409">
        <v>0</v>
      </c>
      <c r="I409">
        <v>2</v>
      </c>
      <c r="J409">
        <v>0</v>
      </c>
      <c r="K409">
        <v>3</v>
      </c>
      <c r="L409">
        <v>1</v>
      </c>
      <c r="M409" t="s">
        <v>98</v>
      </c>
      <c r="N409">
        <v>2</v>
      </c>
      <c r="O409">
        <v>490</v>
      </c>
      <c r="P409">
        <v>150000</v>
      </c>
    </row>
    <row r="410" spans="1:16" x14ac:dyDescent="0.35">
      <c r="A410">
        <v>6</v>
      </c>
      <c r="B410">
        <v>5</v>
      </c>
      <c r="C410" t="s">
        <v>104</v>
      </c>
      <c r="D410" t="s">
        <v>105</v>
      </c>
      <c r="E410">
        <v>1166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3</v>
      </c>
      <c r="L410">
        <v>1</v>
      </c>
      <c r="M410" t="s">
        <v>98</v>
      </c>
      <c r="N410">
        <v>1</v>
      </c>
      <c r="O410">
        <v>240</v>
      </c>
      <c r="P410">
        <v>115000</v>
      </c>
    </row>
    <row r="411" spans="1:16" x14ac:dyDescent="0.35">
      <c r="A411">
        <v>6</v>
      </c>
      <c r="B411">
        <v>7</v>
      </c>
      <c r="C411" t="s">
        <v>104</v>
      </c>
      <c r="D411" t="s">
        <v>105</v>
      </c>
      <c r="E411">
        <v>840</v>
      </c>
      <c r="F411">
        <v>840</v>
      </c>
      <c r="G411">
        <v>0</v>
      </c>
      <c r="H411">
        <v>0</v>
      </c>
      <c r="I411">
        <v>2</v>
      </c>
      <c r="J411">
        <v>0</v>
      </c>
      <c r="K411">
        <v>4</v>
      </c>
      <c r="L411">
        <v>1</v>
      </c>
      <c r="M411" t="s">
        <v>98</v>
      </c>
      <c r="N411">
        <v>1</v>
      </c>
      <c r="O411">
        <v>308</v>
      </c>
      <c r="P411">
        <v>177000</v>
      </c>
    </row>
    <row r="412" spans="1:16" x14ac:dyDescent="0.35">
      <c r="A412">
        <v>7</v>
      </c>
      <c r="B412">
        <v>5</v>
      </c>
      <c r="C412" t="s">
        <v>104</v>
      </c>
      <c r="D412" t="s">
        <v>105</v>
      </c>
      <c r="E412">
        <v>1071</v>
      </c>
      <c r="F412">
        <v>1101</v>
      </c>
      <c r="G412">
        <v>0</v>
      </c>
      <c r="H412">
        <v>0</v>
      </c>
      <c r="I412">
        <v>2</v>
      </c>
      <c r="J412">
        <v>1</v>
      </c>
      <c r="K412">
        <v>3</v>
      </c>
      <c r="L412">
        <v>1</v>
      </c>
      <c r="M412" t="s">
        <v>97</v>
      </c>
      <c r="N412">
        <v>3</v>
      </c>
      <c r="O412">
        <v>947</v>
      </c>
      <c r="P412">
        <v>280000</v>
      </c>
    </row>
    <row r="413" spans="1:16" x14ac:dyDescent="0.35">
      <c r="A413">
        <v>8</v>
      </c>
      <c r="B413">
        <v>5</v>
      </c>
      <c r="C413" t="s">
        <v>104</v>
      </c>
      <c r="D413" t="s">
        <v>105</v>
      </c>
      <c r="E413">
        <v>1050</v>
      </c>
      <c r="F413">
        <v>1028</v>
      </c>
      <c r="G413">
        <v>1</v>
      </c>
      <c r="H413">
        <v>0</v>
      </c>
      <c r="I413">
        <v>2</v>
      </c>
      <c r="J413">
        <v>1</v>
      </c>
      <c r="K413">
        <v>3</v>
      </c>
      <c r="L413">
        <v>1</v>
      </c>
      <c r="M413" t="s">
        <v>104</v>
      </c>
      <c r="N413">
        <v>3</v>
      </c>
      <c r="O413">
        <v>836</v>
      </c>
      <c r="P413">
        <v>339750</v>
      </c>
    </row>
    <row r="414" spans="1:16" x14ac:dyDescent="0.35">
      <c r="A414">
        <v>5</v>
      </c>
      <c r="B414">
        <v>3</v>
      </c>
      <c r="C414" t="s">
        <v>98</v>
      </c>
      <c r="D414" t="s">
        <v>105</v>
      </c>
      <c r="E414">
        <v>1276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3</v>
      </c>
      <c r="L414">
        <v>1</v>
      </c>
      <c r="M414" t="s">
        <v>98</v>
      </c>
      <c r="N414">
        <v>1</v>
      </c>
      <c r="O414">
        <v>350</v>
      </c>
      <c r="P414">
        <v>60000</v>
      </c>
    </row>
    <row r="415" spans="1:16" x14ac:dyDescent="0.35">
      <c r="A415">
        <v>5</v>
      </c>
      <c r="B415">
        <v>5</v>
      </c>
      <c r="C415" t="s">
        <v>98</v>
      </c>
      <c r="D415" t="s">
        <v>177</v>
      </c>
      <c r="E415">
        <v>1056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3</v>
      </c>
      <c r="L415">
        <v>1</v>
      </c>
      <c r="M415" t="s">
        <v>98</v>
      </c>
      <c r="N415">
        <v>2</v>
      </c>
      <c r="O415">
        <v>572</v>
      </c>
      <c r="P415">
        <v>145000</v>
      </c>
    </row>
    <row r="416" spans="1:16" x14ac:dyDescent="0.35">
      <c r="A416">
        <v>7</v>
      </c>
      <c r="B416">
        <v>5</v>
      </c>
      <c r="C416" t="s">
        <v>104</v>
      </c>
      <c r="D416" t="s">
        <v>105</v>
      </c>
      <c r="E416">
        <v>1478</v>
      </c>
      <c r="F416">
        <v>0</v>
      </c>
      <c r="G416">
        <v>1</v>
      </c>
      <c r="H416">
        <v>0</v>
      </c>
      <c r="I416">
        <v>2</v>
      </c>
      <c r="J416">
        <v>1</v>
      </c>
      <c r="K416">
        <v>2</v>
      </c>
      <c r="L416">
        <v>1</v>
      </c>
      <c r="M416" t="s">
        <v>97</v>
      </c>
      <c r="N416">
        <v>2</v>
      </c>
      <c r="O416">
        <v>484</v>
      </c>
      <c r="P416">
        <v>222000</v>
      </c>
    </row>
    <row r="417" spans="1:16" x14ac:dyDescent="0.35">
      <c r="A417">
        <v>5</v>
      </c>
      <c r="B417">
        <v>6</v>
      </c>
      <c r="C417" t="s">
        <v>97</v>
      </c>
      <c r="D417" t="s">
        <v>105</v>
      </c>
      <c r="E417">
        <v>1028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2</v>
      </c>
      <c r="L417">
        <v>1</v>
      </c>
      <c r="M417" t="s">
        <v>98</v>
      </c>
      <c r="N417">
        <v>2</v>
      </c>
      <c r="O417">
        <v>360</v>
      </c>
      <c r="P417">
        <v>115000</v>
      </c>
    </row>
    <row r="418" spans="1:16" x14ac:dyDescent="0.35">
      <c r="A418">
        <v>7</v>
      </c>
      <c r="B418">
        <v>5</v>
      </c>
      <c r="C418" t="s">
        <v>104</v>
      </c>
      <c r="D418" t="s">
        <v>105</v>
      </c>
      <c r="E418">
        <v>1080</v>
      </c>
      <c r="F418">
        <v>1017</v>
      </c>
      <c r="G418">
        <v>0</v>
      </c>
      <c r="H418">
        <v>1</v>
      </c>
      <c r="I418">
        <v>2</v>
      </c>
      <c r="J418">
        <v>1</v>
      </c>
      <c r="K418">
        <v>3</v>
      </c>
      <c r="L418">
        <v>1</v>
      </c>
      <c r="M418" t="s">
        <v>97</v>
      </c>
      <c r="N418">
        <v>3</v>
      </c>
      <c r="O418">
        <v>678</v>
      </c>
      <c r="P418">
        <v>228000</v>
      </c>
    </row>
    <row r="419" spans="1:16" x14ac:dyDescent="0.35">
      <c r="A419">
        <v>7</v>
      </c>
      <c r="B419">
        <v>5</v>
      </c>
      <c r="C419" t="s">
        <v>104</v>
      </c>
      <c r="D419" t="s">
        <v>105</v>
      </c>
      <c r="E419">
        <v>1340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3</v>
      </c>
      <c r="L419">
        <v>1</v>
      </c>
      <c r="M419" t="s">
        <v>97</v>
      </c>
      <c r="N419">
        <v>2</v>
      </c>
      <c r="O419">
        <v>396</v>
      </c>
      <c r="P419">
        <v>181134</v>
      </c>
    </row>
    <row r="420" spans="1:16" x14ac:dyDescent="0.35">
      <c r="A420">
        <v>6</v>
      </c>
      <c r="B420">
        <v>7</v>
      </c>
      <c r="C420" t="s">
        <v>98</v>
      </c>
      <c r="D420" t="s">
        <v>105</v>
      </c>
      <c r="E420">
        <v>672</v>
      </c>
      <c r="F420">
        <v>728</v>
      </c>
      <c r="G420">
        <v>0</v>
      </c>
      <c r="H420">
        <v>0</v>
      </c>
      <c r="I420">
        <v>1</v>
      </c>
      <c r="J420">
        <v>1</v>
      </c>
      <c r="K420">
        <v>3</v>
      </c>
      <c r="L420">
        <v>1</v>
      </c>
      <c r="M420" t="s">
        <v>98</v>
      </c>
      <c r="N420">
        <v>2</v>
      </c>
      <c r="O420">
        <v>440</v>
      </c>
      <c r="P420">
        <v>149500</v>
      </c>
    </row>
    <row r="421" spans="1:16" x14ac:dyDescent="0.35">
      <c r="A421">
        <v>6</v>
      </c>
      <c r="B421">
        <v>6</v>
      </c>
      <c r="C421" t="s">
        <v>98</v>
      </c>
      <c r="D421" t="s">
        <v>177</v>
      </c>
      <c r="E421">
        <v>1370</v>
      </c>
      <c r="F421">
        <v>1254</v>
      </c>
      <c r="G421">
        <v>1</v>
      </c>
      <c r="H421">
        <v>0</v>
      </c>
      <c r="I421">
        <v>2</v>
      </c>
      <c r="J421">
        <v>1</v>
      </c>
      <c r="K421">
        <v>4</v>
      </c>
      <c r="L421">
        <v>1</v>
      </c>
      <c r="M421" t="s">
        <v>98</v>
      </c>
      <c r="N421">
        <v>3</v>
      </c>
      <c r="O421">
        <v>864</v>
      </c>
      <c r="P421">
        <v>239000</v>
      </c>
    </row>
    <row r="422" spans="1:16" x14ac:dyDescent="0.35">
      <c r="A422">
        <v>5</v>
      </c>
      <c r="B422">
        <v>6</v>
      </c>
      <c r="C422" t="s">
        <v>147</v>
      </c>
      <c r="D422" t="s">
        <v>177</v>
      </c>
      <c r="E422">
        <v>756</v>
      </c>
      <c r="F422">
        <v>378</v>
      </c>
      <c r="G422">
        <v>1</v>
      </c>
      <c r="H422">
        <v>0</v>
      </c>
      <c r="I422">
        <v>1</v>
      </c>
      <c r="J422">
        <v>1</v>
      </c>
      <c r="K422">
        <v>3</v>
      </c>
      <c r="L422">
        <v>1</v>
      </c>
      <c r="M422" t="s">
        <v>98</v>
      </c>
      <c r="N422">
        <v>1</v>
      </c>
      <c r="O422">
        <v>240</v>
      </c>
      <c r="P422">
        <v>126000</v>
      </c>
    </row>
    <row r="423" spans="1:16" x14ac:dyDescent="0.35">
      <c r="A423">
        <v>5</v>
      </c>
      <c r="B423">
        <v>6</v>
      </c>
      <c r="C423" t="s">
        <v>104</v>
      </c>
      <c r="D423" t="s">
        <v>105</v>
      </c>
      <c r="E423">
        <v>1056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3</v>
      </c>
      <c r="L423">
        <v>1</v>
      </c>
      <c r="M423" t="s">
        <v>98</v>
      </c>
      <c r="N423">
        <v>1</v>
      </c>
      <c r="O423">
        <v>304</v>
      </c>
      <c r="P423">
        <v>142000</v>
      </c>
    </row>
    <row r="424" spans="1:16" x14ac:dyDescent="0.35">
      <c r="A424">
        <v>7</v>
      </c>
      <c r="B424">
        <v>5</v>
      </c>
      <c r="C424" t="s">
        <v>104</v>
      </c>
      <c r="D424" t="s">
        <v>105</v>
      </c>
      <c r="E424">
        <v>1344</v>
      </c>
      <c r="F424">
        <v>0</v>
      </c>
      <c r="G424">
        <v>2</v>
      </c>
      <c r="H424">
        <v>0</v>
      </c>
      <c r="I424">
        <v>2</v>
      </c>
      <c r="J424">
        <v>0</v>
      </c>
      <c r="K424">
        <v>2</v>
      </c>
      <c r="L424">
        <v>2</v>
      </c>
      <c r="M424" t="s">
        <v>98</v>
      </c>
      <c r="N424">
        <v>4</v>
      </c>
      <c r="O424">
        <v>784</v>
      </c>
      <c r="P424">
        <v>206300</v>
      </c>
    </row>
    <row r="425" spans="1:16" x14ac:dyDescent="0.35">
      <c r="A425">
        <v>6</v>
      </c>
      <c r="B425">
        <v>7</v>
      </c>
      <c r="C425" t="s">
        <v>97</v>
      </c>
      <c r="D425" t="s">
        <v>105</v>
      </c>
      <c r="E425">
        <v>1602</v>
      </c>
      <c r="F425">
        <v>0</v>
      </c>
      <c r="G425">
        <v>0</v>
      </c>
      <c r="H425">
        <v>1</v>
      </c>
      <c r="I425">
        <v>2</v>
      </c>
      <c r="J425">
        <v>0</v>
      </c>
      <c r="K425">
        <v>3</v>
      </c>
      <c r="L425">
        <v>1</v>
      </c>
      <c r="M425" t="s">
        <v>97</v>
      </c>
      <c r="N425">
        <v>2</v>
      </c>
      <c r="O425">
        <v>529</v>
      </c>
      <c r="P425">
        <v>215000</v>
      </c>
    </row>
    <row r="426" spans="1:16" x14ac:dyDescent="0.35">
      <c r="A426">
        <v>5</v>
      </c>
      <c r="B426">
        <v>5</v>
      </c>
      <c r="C426" t="s">
        <v>104</v>
      </c>
      <c r="D426" t="s">
        <v>105</v>
      </c>
      <c r="E426">
        <v>988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2</v>
      </c>
      <c r="L426">
        <v>1</v>
      </c>
      <c r="M426" t="s">
        <v>98</v>
      </c>
      <c r="N426">
        <v>2</v>
      </c>
      <c r="O426">
        <v>520</v>
      </c>
      <c r="P426">
        <v>113000</v>
      </c>
    </row>
    <row r="427" spans="1:16" x14ac:dyDescent="0.35">
      <c r="A427">
        <v>8</v>
      </c>
      <c r="B427">
        <v>5</v>
      </c>
      <c r="C427" t="s">
        <v>97</v>
      </c>
      <c r="D427" t="s">
        <v>105</v>
      </c>
      <c r="E427">
        <v>1470</v>
      </c>
      <c r="F427">
        <v>1160</v>
      </c>
      <c r="G427">
        <v>1</v>
      </c>
      <c r="H427">
        <v>0</v>
      </c>
      <c r="I427">
        <v>2</v>
      </c>
      <c r="J427">
        <v>1</v>
      </c>
      <c r="K427">
        <v>4</v>
      </c>
      <c r="L427">
        <v>1</v>
      </c>
      <c r="M427" t="s">
        <v>97</v>
      </c>
      <c r="N427">
        <v>3</v>
      </c>
      <c r="O427">
        <v>696</v>
      </c>
      <c r="P427">
        <v>315000</v>
      </c>
    </row>
    <row r="428" spans="1:16" x14ac:dyDescent="0.35">
      <c r="A428">
        <v>6</v>
      </c>
      <c r="B428">
        <v>5</v>
      </c>
      <c r="C428" t="s">
        <v>97</v>
      </c>
      <c r="D428" t="s">
        <v>105</v>
      </c>
      <c r="E428">
        <v>1196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2</v>
      </c>
      <c r="L428">
        <v>1</v>
      </c>
      <c r="M428" t="s">
        <v>98</v>
      </c>
      <c r="N428">
        <v>1</v>
      </c>
      <c r="O428">
        <v>297</v>
      </c>
      <c r="P428">
        <v>139000</v>
      </c>
    </row>
    <row r="429" spans="1:16" x14ac:dyDescent="0.35">
      <c r="A429">
        <v>7</v>
      </c>
      <c r="B429">
        <v>8</v>
      </c>
      <c r="C429" t="s">
        <v>97</v>
      </c>
      <c r="D429" t="s">
        <v>105</v>
      </c>
      <c r="E429">
        <v>707</v>
      </c>
      <c r="F429">
        <v>682</v>
      </c>
      <c r="G429">
        <v>0</v>
      </c>
      <c r="H429">
        <v>0</v>
      </c>
      <c r="I429">
        <v>1</v>
      </c>
      <c r="J429">
        <v>1</v>
      </c>
      <c r="K429">
        <v>3</v>
      </c>
      <c r="L429">
        <v>1</v>
      </c>
      <c r="M429" t="s">
        <v>98</v>
      </c>
      <c r="N429">
        <v>1</v>
      </c>
      <c r="O429">
        <v>240</v>
      </c>
      <c r="P429">
        <v>135000</v>
      </c>
    </row>
    <row r="430" spans="1:16" x14ac:dyDescent="0.35">
      <c r="A430">
        <v>7</v>
      </c>
      <c r="B430">
        <v>5</v>
      </c>
      <c r="C430" t="s">
        <v>97</v>
      </c>
      <c r="D430" t="s">
        <v>105</v>
      </c>
      <c r="E430">
        <v>1644</v>
      </c>
      <c r="F430">
        <v>0</v>
      </c>
      <c r="G430">
        <v>1</v>
      </c>
      <c r="H430">
        <v>1</v>
      </c>
      <c r="I430">
        <v>2</v>
      </c>
      <c r="J430">
        <v>0</v>
      </c>
      <c r="K430">
        <v>2</v>
      </c>
      <c r="L430">
        <v>1</v>
      </c>
      <c r="M430" t="s">
        <v>97</v>
      </c>
      <c r="N430">
        <v>2</v>
      </c>
      <c r="O430">
        <v>569</v>
      </c>
      <c r="P430">
        <v>275000</v>
      </c>
    </row>
    <row r="431" spans="1:16" x14ac:dyDescent="0.35">
      <c r="A431">
        <v>4</v>
      </c>
      <c r="B431">
        <v>6</v>
      </c>
      <c r="C431" t="s">
        <v>104</v>
      </c>
      <c r="D431" t="s">
        <v>105</v>
      </c>
      <c r="E431">
        <v>907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3</v>
      </c>
      <c r="L431">
        <v>1</v>
      </c>
      <c r="M431" t="s">
        <v>98</v>
      </c>
      <c r="N431">
        <v>1</v>
      </c>
      <c r="O431">
        <v>352</v>
      </c>
      <c r="P431">
        <v>109008</v>
      </c>
    </row>
    <row r="432" spans="1:16" x14ac:dyDescent="0.35">
      <c r="A432">
        <v>7</v>
      </c>
      <c r="B432">
        <v>5</v>
      </c>
      <c r="C432" t="s">
        <v>104</v>
      </c>
      <c r="D432" t="s">
        <v>105</v>
      </c>
      <c r="E432">
        <v>1208</v>
      </c>
      <c r="F432">
        <v>0</v>
      </c>
      <c r="G432">
        <v>1</v>
      </c>
      <c r="H432">
        <v>0</v>
      </c>
      <c r="I432">
        <v>2</v>
      </c>
      <c r="J432">
        <v>0</v>
      </c>
      <c r="K432">
        <v>2</v>
      </c>
      <c r="L432">
        <v>1</v>
      </c>
      <c r="M432" t="s">
        <v>97</v>
      </c>
      <c r="N432">
        <v>2</v>
      </c>
      <c r="O432">
        <v>628</v>
      </c>
      <c r="P432">
        <v>195400</v>
      </c>
    </row>
    <row r="433" spans="1:16" x14ac:dyDescent="0.35">
      <c r="A433">
        <v>6</v>
      </c>
      <c r="B433">
        <v>5</v>
      </c>
      <c r="C433" t="s">
        <v>98</v>
      </c>
      <c r="D433" t="s">
        <v>105</v>
      </c>
      <c r="E433">
        <v>1412</v>
      </c>
      <c r="F433">
        <v>0</v>
      </c>
      <c r="G433">
        <v>1</v>
      </c>
      <c r="H433">
        <v>0</v>
      </c>
      <c r="I433">
        <v>2</v>
      </c>
      <c r="J433">
        <v>0</v>
      </c>
      <c r="K433">
        <v>3</v>
      </c>
      <c r="L433">
        <v>1</v>
      </c>
      <c r="M433" t="s">
        <v>97</v>
      </c>
      <c r="N433">
        <v>2</v>
      </c>
      <c r="O433">
        <v>576</v>
      </c>
      <c r="P433">
        <v>175000</v>
      </c>
    </row>
    <row r="434" spans="1:16" x14ac:dyDescent="0.35">
      <c r="A434">
        <v>6</v>
      </c>
      <c r="B434">
        <v>5</v>
      </c>
      <c r="C434" t="s">
        <v>98</v>
      </c>
      <c r="D434" t="s">
        <v>105</v>
      </c>
      <c r="E434">
        <v>483</v>
      </c>
      <c r="F434">
        <v>504</v>
      </c>
      <c r="G434">
        <v>0</v>
      </c>
      <c r="H434">
        <v>0</v>
      </c>
      <c r="I434">
        <v>1</v>
      </c>
      <c r="J434">
        <v>1</v>
      </c>
      <c r="K434">
        <v>2</v>
      </c>
      <c r="L434">
        <v>1</v>
      </c>
      <c r="M434" t="s">
        <v>98</v>
      </c>
      <c r="N434">
        <v>1</v>
      </c>
      <c r="O434">
        <v>264</v>
      </c>
      <c r="P434">
        <v>85400</v>
      </c>
    </row>
    <row r="435" spans="1:16" x14ac:dyDescent="0.35">
      <c r="A435">
        <v>6</v>
      </c>
      <c r="B435">
        <v>7</v>
      </c>
      <c r="C435" t="s">
        <v>97</v>
      </c>
      <c r="D435" t="s">
        <v>105</v>
      </c>
      <c r="E435">
        <v>1088</v>
      </c>
      <c r="F435">
        <v>110</v>
      </c>
      <c r="G435">
        <v>0</v>
      </c>
      <c r="H435">
        <v>0</v>
      </c>
      <c r="I435">
        <v>1</v>
      </c>
      <c r="J435">
        <v>0</v>
      </c>
      <c r="K435">
        <v>4</v>
      </c>
      <c r="L435">
        <v>1</v>
      </c>
      <c r="M435" t="s">
        <v>98</v>
      </c>
      <c r="N435">
        <v>0</v>
      </c>
      <c r="O435">
        <v>0</v>
      </c>
      <c r="P435">
        <v>79900</v>
      </c>
    </row>
    <row r="436" spans="1:16" x14ac:dyDescent="0.35">
      <c r="A436">
        <v>5</v>
      </c>
      <c r="B436">
        <v>5</v>
      </c>
      <c r="C436" t="s">
        <v>104</v>
      </c>
      <c r="D436" t="s">
        <v>105</v>
      </c>
      <c r="E436">
        <v>765</v>
      </c>
      <c r="F436">
        <v>600</v>
      </c>
      <c r="G436">
        <v>1</v>
      </c>
      <c r="H436">
        <v>0</v>
      </c>
      <c r="I436">
        <v>1</v>
      </c>
      <c r="J436">
        <v>1</v>
      </c>
      <c r="K436">
        <v>2</v>
      </c>
      <c r="L436">
        <v>1</v>
      </c>
      <c r="M436" t="s">
        <v>98</v>
      </c>
      <c r="N436">
        <v>2</v>
      </c>
      <c r="O436">
        <v>440</v>
      </c>
      <c r="P436">
        <v>122500</v>
      </c>
    </row>
    <row r="437" spans="1:16" x14ac:dyDescent="0.35">
      <c r="A437">
        <v>6</v>
      </c>
      <c r="B437">
        <v>5</v>
      </c>
      <c r="C437" t="s">
        <v>104</v>
      </c>
      <c r="D437" t="s">
        <v>105</v>
      </c>
      <c r="E437">
        <v>926</v>
      </c>
      <c r="F437">
        <v>678</v>
      </c>
      <c r="G437">
        <v>0</v>
      </c>
      <c r="H437">
        <v>0</v>
      </c>
      <c r="I437">
        <v>2</v>
      </c>
      <c r="J437">
        <v>1</v>
      </c>
      <c r="K437">
        <v>3</v>
      </c>
      <c r="L437">
        <v>1</v>
      </c>
      <c r="M437" t="s">
        <v>98</v>
      </c>
      <c r="N437">
        <v>2</v>
      </c>
      <c r="O437">
        <v>470</v>
      </c>
      <c r="P437">
        <v>181000</v>
      </c>
    </row>
    <row r="438" spans="1:16" x14ac:dyDescent="0.35">
      <c r="A438">
        <v>4</v>
      </c>
      <c r="B438">
        <v>7</v>
      </c>
      <c r="C438" t="s">
        <v>97</v>
      </c>
      <c r="D438" t="s">
        <v>105</v>
      </c>
      <c r="E438">
        <v>630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1</v>
      </c>
      <c r="M438" t="s">
        <v>98</v>
      </c>
      <c r="N438">
        <v>0</v>
      </c>
      <c r="O438">
        <v>0</v>
      </c>
      <c r="P438">
        <v>81000</v>
      </c>
    </row>
    <row r="439" spans="1:16" x14ac:dyDescent="0.35">
      <c r="A439">
        <v>7</v>
      </c>
      <c r="B439">
        <v>6</v>
      </c>
      <c r="C439" t="s">
        <v>104</v>
      </c>
      <c r="D439" t="s">
        <v>105</v>
      </c>
      <c r="E439">
        <v>827</v>
      </c>
      <c r="F439">
        <v>834</v>
      </c>
      <c r="G439">
        <v>1</v>
      </c>
      <c r="H439">
        <v>0</v>
      </c>
      <c r="I439">
        <v>2</v>
      </c>
      <c r="J439">
        <v>1</v>
      </c>
      <c r="K439">
        <v>3</v>
      </c>
      <c r="L439">
        <v>1</v>
      </c>
      <c r="M439" t="s">
        <v>97</v>
      </c>
      <c r="N439">
        <v>2</v>
      </c>
      <c r="O439">
        <v>550</v>
      </c>
      <c r="P439">
        <v>212000</v>
      </c>
    </row>
    <row r="440" spans="1:16" x14ac:dyDescent="0.35">
      <c r="A440">
        <v>6</v>
      </c>
      <c r="B440">
        <v>8</v>
      </c>
      <c r="C440" t="s">
        <v>98</v>
      </c>
      <c r="D440" t="s">
        <v>105</v>
      </c>
      <c r="E440">
        <v>734</v>
      </c>
      <c r="F440">
        <v>384</v>
      </c>
      <c r="G440">
        <v>0</v>
      </c>
      <c r="H440">
        <v>0</v>
      </c>
      <c r="I440">
        <v>1</v>
      </c>
      <c r="J440">
        <v>0</v>
      </c>
      <c r="K440">
        <v>2</v>
      </c>
      <c r="L440">
        <v>1</v>
      </c>
      <c r="M440" t="s">
        <v>98</v>
      </c>
      <c r="N440">
        <v>2</v>
      </c>
      <c r="O440">
        <v>440</v>
      </c>
      <c r="P440">
        <v>116000</v>
      </c>
    </row>
    <row r="441" spans="1:16" x14ac:dyDescent="0.35">
      <c r="A441">
        <v>6</v>
      </c>
      <c r="B441">
        <v>7</v>
      </c>
      <c r="C441" t="s">
        <v>97</v>
      </c>
      <c r="D441" t="s">
        <v>105</v>
      </c>
      <c r="E441">
        <v>904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2</v>
      </c>
      <c r="L441">
        <v>1</v>
      </c>
      <c r="M441" t="s">
        <v>98</v>
      </c>
      <c r="N441">
        <v>1</v>
      </c>
      <c r="O441">
        <v>180</v>
      </c>
      <c r="P441">
        <v>119000</v>
      </c>
    </row>
    <row r="442" spans="1:16" x14ac:dyDescent="0.35">
      <c r="A442">
        <v>5</v>
      </c>
      <c r="B442">
        <v>6</v>
      </c>
      <c r="C442" t="s">
        <v>98</v>
      </c>
      <c r="D442" t="s">
        <v>177</v>
      </c>
      <c r="E442">
        <v>694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2</v>
      </c>
      <c r="L442">
        <v>1</v>
      </c>
      <c r="M442" t="s">
        <v>97</v>
      </c>
      <c r="N442">
        <v>1</v>
      </c>
      <c r="O442">
        <v>352</v>
      </c>
      <c r="P442">
        <v>90350</v>
      </c>
    </row>
    <row r="443" spans="1:16" x14ac:dyDescent="0.35">
      <c r="A443">
        <v>6</v>
      </c>
      <c r="B443">
        <v>8</v>
      </c>
      <c r="C443" t="s">
        <v>97</v>
      </c>
      <c r="D443" t="s">
        <v>105</v>
      </c>
      <c r="E443">
        <v>684</v>
      </c>
      <c r="F443">
        <v>512</v>
      </c>
      <c r="G443">
        <v>0</v>
      </c>
      <c r="H443">
        <v>0</v>
      </c>
      <c r="I443">
        <v>1</v>
      </c>
      <c r="J443">
        <v>0</v>
      </c>
      <c r="K443">
        <v>3</v>
      </c>
      <c r="L443">
        <v>1</v>
      </c>
      <c r="M443" t="s">
        <v>97</v>
      </c>
      <c r="N443">
        <v>2</v>
      </c>
      <c r="O443">
        <v>528</v>
      </c>
      <c r="P443">
        <v>110000</v>
      </c>
    </row>
    <row r="444" spans="1:16" x14ac:dyDescent="0.35">
      <c r="A444">
        <v>10</v>
      </c>
      <c r="B444">
        <v>5</v>
      </c>
      <c r="C444" t="s">
        <v>104</v>
      </c>
      <c r="D444" t="s">
        <v>105</v>
      </c>
      <c r="E444">
        <v>2402</v>
      </c>
      <c r="F444">
        <v>0</v>
      </c>
      <c r="G444">
        <v>1</v>
      </c>
      <c r="H444">
        <v>0</v>
      </c>
      <c r="I444">
        <v>2</v>
      </c>
      <c r="J444">
        <v>0</v>
      </c>
      <c r="K444">
        <v>2</v>
      </c>
      <c r="L444">
        <v>1</v>
      </c>
      <c r="M444" t="s">
        <v>104</v>
      </c>
      <c r="N444">
        <v>3</v>
      </c>
      <c r="O444">
        <v>672</v>
      </c>
      <c r="P444">
        <v>555000</v>
      </c>
    </row>
    <row r="445" spans="1:16" x14ac:dyDescent="0.35">
      <c r="A445">
        <v>4</v>
      </c>
      <c r="B445">
        <v>4</v>
      </c>
      <c r="C445" t="s">
        <v>98</v>
      </c>
      <c r="D445" t="s">
        <v>177</v>
      </c>
      <c r="E445">
        <v>1440</v>
      </c>
      <c r="F445">
        <v>0</v>
      </c>
      <c r="G445">
        <v>0</v>
      </c>
      <c r="H445">
        <v>0</v>
      </c>
      <c r="I445">
        <v>2</v>
      </c>
      <c r="J445">
        <v>0</v>
      </c>
      <c r="K445">
        <v>4</v>
      </c>
      <c r="L445">
        <v>2</v>
      </c>
      <c r="M445" t="s">
        <v>147</v>
      </c>
      <c r="N445">
        <v>0</v>
      </c>
      <c r="O445">
        <v>0</v>
      </c>
      <c r="P445">
        <v>118000</v>
      </c>
    </row>
    <row r="446" spans="1:16" x14ac:dyDescent="0.35">
      <c r="A446">
        <v>5</v>
      </c>
      <c r="B446">
        <v>7</v>
      </c>
      <c r="C446" t="s">
        <v>98</v>
      </c>
      <c r="D446" t="s">
        <v>105</v>
      </c>
      <c r="E446">
        <v>1128</v>
      </c>
      <c r="F446">
        <v>445</v>
      </c>
      <c r="G446">
        <v>0</v>
      </c>
      <c r="H446">
        <v>0</v>
      </c>
      <c r="I446">
        <v>2</v>
      </c>
      <c r="J446">
        <v>0</v>
      </c>
      <c r="K446">
        <v>3</v>
      </c>
      <c r="L446">
        <v>1</v>
      </c>
      <c r="M446" t="s">
        <v>98</v>
      </c>
      <c r="N446">
        <v>2</v>
      </c>
      <c r="O446">
        <v>360</v>
      </c>
      <c r="P446">
        <v>162900</v>
      </c>
    </row>
    <row r="447" spans="1:16" x14ac:dyDescent="0.35">
      <c r="A447">
        <v>7</v>
      </c>
      <c r="B447">
        <v>5</v>
      </c>
      <c r="C447" t="s">
        <v>104</v>
      </c>
      <c r="D447" t="s">
        <v>105</v>
      </c>
      <c r="E447">
        <v>1258</v>
      </c>
      <c r="F447">
        <v>0</v>
      </c>
      <c r="G447">
        <v>0</v>
      </c>
      <c r="H447">
        <v>0</v>
      </c>
      <c r="I447">
        <v>2</v>
      </c>
      <c r="J447">
        <v>0</v>
      </c>
      <c r="K447">
        <v>2</v>
      </c>
      <c r="L447">
        <v>1</v>
      </c>
      <c r="M447" t="s">
        <v>97</v>
      </c>
      <c r="N447">
        <v>3</v>
      </c>
      <c r="O447">
        <v>648</v>
      </c>
      <c r="P447">
        <v>172500</v>
      </c>
    </row>
    <row r="448" spans="1:16" x14ac:dyDescent="0.35">
      <c r="A448">
        <v>7</v>
      </c>
      <c r="B448">
        <v>5</v>
      </c>
      <c r="C448" t="s">
        <v>104</v>
      </c>
      <c r="D448" t="s">
        <v>105</v>
      </c>
      <c r="E448">
        <v>933</v>
      </c>
      <c r="F448">
        <v>975</v>
      </c>
      <c r="G448">
        <v>1</v>
      </c>
      <c r="H448">
        <v>0</v>
      </c>
      <c r="I448">
        <v>2</v>
      </c>
      <c r="J448">
        <v>1</v>
      </c>
      <c r="K448">
        <v>4</v>
      </c>
      <c r="L448">
        <v>1</v>
      </c>
      <c r="M448" t="s">
        <v>97</v>
      </c>
      <c r="N448">
        <v>2</v>
      </c>
      <c r="O448">
        <v>493</v>
      </c>
      <c r="P448">
        <v>210000</v>
      </c>
    </row>
    <row r="449" spans="1:16" x14ac:dyDescent="0.35">
      <c r="A449">
        <v>6</v>
      </c>
      <c r="B449">
        <v>5</v>
      </c>
      <c r="C449" t="s">
        <v>147</v>
      </c>
      <c r="D449" t="s">
        <v>105</v>
      </c>
      <c r="E449">
        <v>1689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3</v>
      </c>
      <c r="L449">
        <v>1</v>
      </c>
      <c r="M449" t="s">
        <v>98</v>
      </c>
      <c r="N449">
        <v>2</v>
      </c>
      <c r="O449">
        <v>480</v>
      </c>
      <c r="P449">
        <v>127500</v>
      </c>
    </row>
    <row r="450" spans="1:16" x14ac:dyDescent="0.35">
      <c r="A450">
        <v>6</v>
      </c>
      <c r="B450">
        <v>6</v>
      </c>
      <c r="C450" t="s">
        <v>104</v>
      </c>
      <c r="D450" t="s">
        <v>105</v>
      </c>
      <c r="E450">
        <v>1888</v>
      </c>
      <c r="F450">
        <v>0</v>
      </c>
      <c r="G450">
        <v>0</v>
      </c>
      <c r="H450">
        <v>0</v>
      </c>
      <c r="I450">
        <v>2</v>
      </c>
      <c r="J450">
        <v>1</v>
      </c>
      <c r="K450">
        <v>2</v>
      </c>
      <c r="L450">
        <v>1</v>
      </c>
      <c r="M450" t="s">
        <v>97</v>
      </c>
      <c r="N450">
        <v>2</v>
      </c>
      <c r="O450">
        <v>578</v>
      </c>
      <c r="P450">
        <v>190000</v>
      </c>
    </row>
    <row r="451" spans="1:16" x14ac:dyDescent="0.35">
      <c r="A451">
        <v>7</v>
      </c>
      <c r="B451">
        <v>5</v>
      </c>
      <c r="C451" t="s">
        <v>97</v>
      </c>
      <c r="D451" t="s">
        <v>105</v>
      </c>
      <c r="E451">
        <v>956</v>
      </c>
      <c r="F451">
        <v>930</v>
      </c>
      <c r="G451">
        <v>0</v>
      </c>
      <c r="H451">
        <v>0</v>
      </c>
      <c r="I451">
        <v>2</v>
      </c>
      <c r="J451">
        <v>1</v>
      </c>
      <c r="K451">
        <v>4</v>
      </c>
      <c r="L451">
        <v>1</v>
      </c>
      <c r="M451" t="s">
        <v>97</v>
      </c>
      <c r="N451">
        <v>2</v>
      </c>
      <c r="O451">
        <v>431</v>
      </c>
      <c r="P451">
        <v>199900</v>
      </c>
    </row>
    <row r="452" spans="1:16" x14ac:dyDescent="0.35">
      <c r="A452">
        <v>6</v>
      </c>
      <c r="B452">
        <v>6</v>
      </c>
      <c r="C452" t="s">
        <v>98</v>
      </c>
      <c r="D452" t="s">
        <v>105</v>
      </c>
      <c r="E452">
        <v>780</v>
      </c>
      <c r="F452">
        <v>596</v>
      </c>
      <c r="G452">
        <v>0</v>
      </c>
      <c r="H452">
        <v>0</v>
      </c>
      <c r="I452">
        <v>2</v>
      </c>
      <c r="J452">
        <v>0</v>
      </c>
      <c r="K452">
        <v>3</v>
      </c>
      <c r="L452">
        <v>1</v>
      </c>
      <c r="M452" t="s">
        <v>98</v>
      </c>
      <c r="N452">
        <v>1</v>
      </c>
      <c r="O452">
        <v>198</v>
      </c>
      <c r="P452">
        <v>119500</v>
      </c>
    </row>
    <row r="453" spans="1:16" x14ac:dyDescent="0.35">
      <c r="A453">
        <v>3</v>
      </c>
      <c r="B453">
        <v>7</v>
      </c>
      <c r="C453" t="s">
        <v>104</v>
      </c>
      <c r="D453" t="s">
        <v>105</v>
      </c>
      <c r="E453">
        <v>679</v>
      </c>
      <c r="F453">
        <v>504</v>
      </c>
      <c r="G453">
        <v>0</v>
      </c>
      <c r="H453">
        <v>0</v>
      </c>
      <c r="I453">
        <v>1</v>
      </c>
      <c r="J453">
        <v>1</v>
      </c>
      <c r="K453">
        <v>2</v>
      </c>
      <c r="L453">
        <v>1</v>
      </c>
      <c r="M453" t="s">
        <v>98</v>
      </c>
      <c r="N453">
        <v>1</v>
      </c>
      <c r="O453">
        <v>308</v>
      </c>
      <c r="P453">
        <v>120000</v>
      </c>
    </row>
    <row r="454" spans="1:16" x14ac:dyDescent="0.35">
      <c r="A454">
        <v>6</v>
      </c>
      <c r="B454">
        <v>8</v>
      </c>
      <c r="C454" t="s">
        <v>104</v>
      </c>
      <c r="D454" t="s">
        <v>105</v>
      </c>
      <c r="E454">
        <v>813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2</v>
      </c>
      <c r="L454">
        <v>1</v>
      </c>
      <c r="M454" t="s">
        <v>97</v>
      </c>
      <c r="N454">
        <v>1</v>
      </c>
      <c r="O454">
        <v>270</v>
      </c>
      <c r="P454">
        <v>110000</v>
      </c>
    </row>
    <row r="455" spans="1:16" x14ac:dyDescent="0.35">
      <c r="A455">
        <v>7</v>
      </c>
      <c r="B455">
        <v>5</v>
      </c>
      <c r="C455" t="s">
        <v>98</v>
      </c>
      <c r="D455" t="s">
        <v>105</v>
      </c>
      <c r="E455">
        <v>1533</v>
      </c>
      <c r="F455">
        <v>0</v>
      </c>
      <c r="G455">
        <v>1</v>
      </c>
      <c r="H455">
        <v>0</v>
      </c>
      <c r="I455">
        <v>2</v>
      </c>
      <c r="J455">
        <v>0</v>
      </c>
      <c r="K455">
        <v>2</v>
      </c>
      <c r="L455">
        <v>1</v>
      </c>
      <c r="M455" t="s">
        <v>97</v>
      </c>
      <c r="N455">
        <v>2</v>
      </c>
      <c r="O455">
        <v>576</v>
      </c>
      <c r="P455">
        <v>280000</v>
      </c>
    </row>
    <row r="456" spans="1:16" x14ac:dyDescent="0.35">
      <c r="A456">
        <v>6</v>
      </c>
      <c r="B456">
        <v>5</v>
      </c>
      <c r="C456" t="s">
        <v>104</v>
      </c>
      <c r="D456" t="s">
        <v>105</v>
      </c>
      <c r="E456">
        <v>888</v>
      </c>
      <c r="F456">
        <v>868</v>
      </c>
      <c r="G456">
        <v>1</v>
      </c>
      <c r="H456">
        <v>0</v>
      </c>
      <c r="I456">
        <v>2</v>
      </c>
      <c r="J456">
        <v>1</v>
      </c>
      <c r="K456">
        <v>3</v>
      </c>
      <c r="L456">
        <v>1</v>
      </c>
      <c r="M456" t="s">
        <v>98</v>
      </c>
      <c r="N456">
        <v>2</v>
      </c>
      <c r="O456">
        <v>422</v>
      </c>
      <c r="P456">
        <v>204000</v>
      </c>
    </row>
    <row r="457" spans="1:16" x14ac:dyDescent="0.35">
      <c r="A457">
        <v>8</v>
      </c>
      <c r="B457">
        <v>5</v>
      </c>
      <c r="C457" t="s">
        <v>104</v>
      </c>
      <c r="D457" t="s">
        <v>105</v>
      </c>
      <c r="E457">
        <v>786</v>
      </c>
      <c r="F457">
        <v>804</v>
      </c>
      <c r="G457">
        <v>0</v>
      </c>
      <c r="H457">
        <v>0</v>
      </c>
      <c r="I457">
        <v>2</v>
      </c>
      <c r="J457">
        <v>1</v>
      </c>
      <c r="K457">
        <v>3</v>
      </c>
      <c r="L457">
        <v>1</v>
      </c>
      <c r="M457" t="s">
        <v>97</v>
      </c>
      <c r="N457">
        <v>2</v>
      </c>
      <c r="O457">
        <v>676</v>
      </c>
      <c r="P457">
        <v>210000</v>
      </c>
    </row>
    <row r="458" spans="1:16" x14ac:dyDescent="0.35">
      <c r="A458">
        <v>5</v>
      </c>
      <c r="B458">
        <v>5</v>
      </c>
      <c r="C458" t="s">
        <v>98</v>
      </c>
      <c r="D458" t="s">
        <v>105</v>
      </c>
      <c r="E458">
        <v>1728</v>
      </c>
      <c r="F458">
        <v>0</v>
      </c>
      <c r="G458">
        <v>2</v>
      </c>
      <c r="H458">
        <v>0</v>
      </c>
      <c r="I458">
        <v>2</v>
      </c>
      <c r="J458">
        <v>0</v>
      </c>
      <c r="K458">
        <v>4</v>
      </c>
      <c r="L458">
        <v>2</v>
      </c>
      <c r="M458" t="s">
        <v>98</v>
      </c>
      <c r="N458">
        <v>2</v>
      </c>
      <c r="O458">
        <v>560</v>
      </c>
      <c r="P458">
        <v>188000</v>
      </c>
    </row>
    <row r="459" spans="1:16" x14ac:dyDescent="0.35">
      <c r="A459">
        <v>7</v>
      </c>
      <c r="B459">
        <v>6</v>
      </c>
      <c r="C459" t="s">
        <v>147</v>
      </c>
      <c r="D459" t="s">
        <v>105</v>
      </c>
      <c r="E459">
        <v>1242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3</v>
      </c>
      <c r="L459">
        <v>1</v>
      </c>
      <c r="M459" t="s">
        <v>98</v>
      </c>
      <c r="N459">
        <v>2</v>
      </c>
      <c r="O459">
        <v>528</v>
      </c>
      <c r="P459">
        <v>175500</v>
      </c>
    </row>
    <row r="460" spans="1:16" x14ac:dyDescent="0.35">
      <c r="A460">
        <v>5</v>
      </c>
      <c r="B460">
        <v>5</v>
      </c>
      <c r="C460" t="s">
        <v>147</v>
      </c>
      <c r="D460" t="s">
        <v>177</v>
      </c>
      <c r="E460">
        <v>624</v>
      </c>
      <c r="F460">
        <v>720</v>
      </c>
      <c r="G460">
        <v>0</v>
      </c>
      <c r="H460">
        <v>0</v>
      </c>
      <c r="I460">
        <v>1</v>
      </c>
      <c r="J460">
        <v>0</v>
      </c>
      <c r="K460">
        <v>4</v>
      </c>
      <c r="L460">
        <v>1</v>
      </c>
      <c r="M460" t="s">
        <v>98</v>
      </c>
      <c r="N460">
        <v>3</v>
      </c>
      <c r="O460">
        <v>513</v>
      </c>
      <c r="P460">
        <v>98000</v>
      </c>
    </row>
    <row r="461" spans="1:16" x14ac:dyDescent="0.35">
      <c r="A461">
        <v>4</v>
      </c>
      <c r="B461">
        <v>6</v>
      </c>
      <c r="C461" t="s">
        <v>104</v>
      </c>
      <c r="D461" t="s">
        <v>105</v>
      </c>
      <c r="E461">
        <v>1663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2</v>
      </c>
      <c r="L461">
        <v>1</v>
      </c>
      <c r="M461" t="s">
        <v>97</v>
      </c>
      <c r="N461">
        <v>2</v>
      </c>
      <c r="O461">
        <v>529</v>
      </c>
      <c r="P461">
        <v>256000</v>
      </c>
    </row>
    <row r="462" spans="1:16" x14ac:dyDescent="0.35">
      <c r="A462">
        <v>8</v>
      </c>
      <c r="B462">
        <v>7</v>
      </c>
      <c r="C462" t="s">
        <v>147</v>
      </c>
      <c r="D462" t="s">
        <v>105</v>
      </c>
      <c r="E462">
        <v>833</v>
      </c>
      <c r="F462">
        <v>833</v>
      </c>
      <c r="G462">
        <v>0</v>
      </c>
      <c r="H462">
        <v>0</v>
      </c>
      <c r="I462">
        <v>1</v>
      </c>
      <c r="J462">
        <v>0</v>
      </c>
      <c r="K462">
        <v>3</v>
      </c>
      <c r="L462">
        <v>1</v>
      </c>
      <c r="M462" t="s">
        <v>97</v>
      </c>
      <c r="N462">
        <v>1</v>
      </c>
      <c r="O462">
        <v>228</v>
      </c>
      <c r="P462">
        <v>161000</v>
      </c>
    </row>
    <row r="463" spans="1:16" x14ac:dyDescent="0.35">
      <c r="A463">
        <v>5</v>
      </c>
      <c r="B463">
        <v>4</v>
      </c>
      <c r="C463" t="s">
        <v>98</v>
      </c>
      <c r="D463" t="s">
        <v>105</v>
      </c>
      <c r="E463">
        <v>979</v>
      </c>
      <c r="F463">
        <v>224</v>
      </c>
      <c r="G463">
        <v>1</v>
      </c>
      <c r="H463">
        <v>0</v>
      </c>
      <c r="I463">
        <v>1</v>
      </c>
      <c r="J463">
        <v>0</v>
      </c>
      <c r="K463">
        <v>3</v>
      </c>
      <c r="L463">
        <v>1</v>
      </c>
      <c r="M463" t="s">
        <v>97</v>
      </c>
      <c r="N463">
        <v>1</v>
      </c>
      <c r="O463">
        <v>352</v>
      </c>
      <c r="P463">
        <v>110000</v>
      </c>
    </row>
    <row r="464" spans="1:16" x14ac:dyDescent="0.35">
      <c r="A464">
        <v>8</v>
      </c>
      <c r="B464">
        <v>5</v>
      </c>
      <c r="C464" t="s">
        <v>104</v>
      </c>
      <c r="D464" t="s">
        <v>105</v>
      </c>
      <c r="E464">
        <v>832</v>
      </c>
      <c r="F464">
        <v>1103</v>
      </c>
      <c r="G464">
        <v>1</v>
      </c>
      <c r="H464">
        <v>0</v>
      </c>
      <c r="I464">
        <v>2</v>
      </c>
      <c r="J464">
        <v>1</v>
      </c>
      <c r="K464">
        <v>3</v>
      </c>
      <c r="L464">
        <v>1</v>
      </c>
      <c r="M464" t="s">
        <v>98</v>
      </c>
      <c r="N464">
        <v>2</v>
      </c>
      <c r="O464">
        <v>552</v>
      </c>
      <c r="P464">
        <v>263435</v>
      </c>
    </row>
    <row r="465" spans="1:16" x14ac:dyDescent="0.35">
      <c r="A465">
        <v>7</v>
      </c>
      <c r="B465">
        <v>9</v>
      </c>
      <c r="C465" t="s">
        <v>104</v>
      </c>
      <c r="D465" t="s">
        <v>105</v>
      </c>
      <c r="E465">
        <v>575</v>
      </c>
      <c r="F465">
        <v>560</v>
      </c>
      <c r="G465">
        <v>1</v>
      </c>
      <c r="H465">
        <v>0</v>
      </c>
      <c r="I465">
        <v>1</v>
      </c>
      <c r="J465">
        <v>0</v>
      </c>
      <c r="K465">
        <v>3</v>
      </c>
      <c r="L465">
        <v>1</v>
      </c>
      <c r="M465" t="s">
        <v>97</v>
      </c>
      <c r="N465">
        <v>2</v>
      </c>
      <c r="O465">
        <v>576</v>
      </c>
      <c r="P465">
        <v>155000</v>
      </c>
    </row>
    <row r="466" spans="1:16" x14ac:dyDescent="0.35">
      <c r="A466">
        <v>5</v>
      </c>
      <c r="B466">
        <v>5</v>
      </c>
      <c r="C466" t="s">
        <v>97</v>
      </c>
      <c r="D466" t="s">
        <v>105</v>
      </c>
      <c r="E466">
        <v>864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3</v>
      </c>
      <c r="L466">
        <v>1</v>
      </c>
      <c r="M466" t="s">
        <v>98</v>
      </c>
      <c r="N466">
        <v>1</v>
      </c>
      <c r="O466">
        <v>360</v>
      </c>
      <c r="P466">
        <v>62383</v>
      </c>
    </row>
    <row r="467" spans="1:16" x14ac:dyDescent="0.35">
      <c r="A467">
        <v>6</v>
      </c>
      <c r="B467">
        <v>7</v>
      </c>
      <c r="C467" t="s">
        <v>147</v>
      </c>
      <c r="D467" t="s">
        <v>105</v>
      </c>
      <c r="E467">
        <v>849</v>
      </c>
      <c r="F467">
        <v>811</v>
      </c>
      <c r="G467">
        <v>0</v>
      </c>
      <c r="H467">
        <v>0</v>
      </c>
      <c r="I467">
        <v>1</v>
      </c>
      <c r="J467">
        <v>1</v>
      </c>
      <c r="K467">
        <v>3</v>
      </c>
      <c r="L467">
        <v>1</v>
      </c>
      <c r="M467" t="s">
        <v>98</v>
      </c>
      <c r="N467">
        <v>1</v>
      </c>
      <c r="O467">
        <v>240</v>
      </c>
      <c r="P467">
        <v>188700</v>
      </c>
    </row>
    <row r="468" spans="1:16" x14ac:dyDescent="0.35">
      <c r="A468">
        <v>5</v>
      </c>
      <c r="B468">
        <v>5</v>
      </c>
      <c r="C468" t="s">
        <v>98</v>
      </c>
      <c r="D468" t="s">
        <v>105</v>
      </c>
      <c r="E468">
        <v>1040</v>
      </c>
      <c r="F468">
        <v>0</v>
      </c>
      <c r="G468">
        <v>0</v>
      </c>
      <c r="H468">
        <v>0</v>
      </c>
      <c r="I468">
        <v>2</v>
      </c>
      <c r="J468">
        <v>0</v>
      </c>
      <c r="K468">
        <v>3</v>
      </c>
      <c r="L468">
        <v>1</v>
      </c>
      <c r="M468" t="s">
        <v>98</v>
      </c>
      <c r="N468">
        <v>0</v>
      </c>
      <c r="O468">
        <v>0</v>
      </c>
      <c r="P468">
        <v>124000</v>
      </c>
    </row>
    <row r="469" spans="1:16" x14ac:dyDescent="0.35">
      <c r="A469">
        <v>7</v>
      </c>
      <c r="B469">
        <v>5</v>
      </c>
      <c r="C469" t="s">
        <v>104</v>
      </c>
      <c r="D469" t="s">
        <v>105</v>
      </c>
      <c r="E469">
        <v>1414</v>
      </c>
      <c r="F469">
        <v>0</v>
      </c>
      <c r="G469">
        <v>0</v>
      </c>
      <c r="H469">
        <v>0</v>
      </c>
      <c r="I469">
        <v>2</v>
      </c>
      <c r="J469">
        <v>0</v>
      </c>
      <c r="K469">
        <v>2</v>
      </c>
      <c r="L469">
        <v>1</v>
      </c>
      <c r="M469" t="s">
        <v>97</v>
      </c>
      <c r="N469">
        <v>2</v>
      </c>
      <c r="O469">
        <v>398</v>
      </c>
      <c r="P469">
        <v>178740</v>
      </c>
    </row>
    <row r="470" spans="1:16" x14ac:dyDescent="0.35">
      <c r="A470">
        <v>7</v>
      </c>
      <c r="B470">
        <v>5</v>
      </c>
      <c r="C470" t="s">
        <v>98</v>
      </c>
      <c r="D470" t="s">
        <v>105</v>
      </c>
      <c r="E470">
        <v>1277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2</v>
      </c>
      <c r="L470">
        <v>1</v>
      </c>
      <c r="M470" t="s">
        <v>98</v>
      </c>
      <c r="N470">
        <v>2</v>
      </c>
      <c r="O470">
        <v>526</v>
      </c>
      <c r="P470">
        <v>167000</v>
      </c>
    </row>
    <row r="471" spans="1:16" x14ac:dyDescent="0.35">
      <c r="A471">
        <v>5</v>
      </c>
      <c r="B471">
        <v>7</v>
      </c>
      <c r="C471" t="s">
        <v>104</v>
      </c>
      <c r="D471" t="s">
        <v>105</v>
      </c>
      <c r="E471">
        <v>888</v>
      </c>
      <c r="F471">
        <v>756</v>
      </c>
      <c r="G471">
        <v>0</v>
      </c>
      <c r="H471">
        <v>0</v>
      </c>
      <c r="I471">
        <v>1</v>
      </c>
      <c r="J471">
        <v>1</v>
      </c>
      <c r="K471">
        <v>3</v>
      </c>
      <c r="L471">
        <v>1</v>
      </c>
      <c r="M471" t="s">
        <v>97</v>
      </c>
      <c r="N471">
        <v>1</v>
      </c>
      <c r="O471">
        <v>312</v>
      </c>
      <c r="P471">
        <v>146500</v>
      </c>
    </row>
    <row r="472" spans="1:16" x14ac:dyDescent="0.35">
      <c r="A472">
        <v>8</v>
      </c>
      <c r="B472">
        <v>5</v>
      </c>
      <c r="C472" t="s">
        <v>104</v>
      </c>
      <c r="D472" t="s">
        <v>105</v>
      </c>
      <c r="E472">
        <v>1634</v>
      </c>
      <c r="F472">
        <v>0</v>
      </c>
      <c r="G472">
        <v>0</v>
      </c>
      <c r="H472">
        <v>0</v>
      </c>
      <c r="I472">
        <v>2</v>
      </c>
      <c r="J472">
        <v>0</v>
      </c>
      <c r="K472">
        <v>3</v>
      </c>
      <c r="L472">
        <v>1</v>
      </c>
      <c r="M472" t="s">
        <v>97</v>
      </c>
      <c r="N472">
        <v>3</v>
      </c>
      <c r="O472">
        <v>866</v>
      </c>
      <c r="P472">
        <v>250000</v>
      </c>
    </row>
    <row r="473" spans="1:16" x14ac:dyDescent="0.35">
      <c r="A473">
        <v>6</v>
      </c>
      <c r="B473">
        <v>5</v>
      </c>
      <c r="C473" t="s">
        <v>104</v>
      </c>
      <c r="D473" t="s">
        <v>105</v>
      </c>
      <c r="E473">
        <v>832</v>
      </c>
      <c r="F473">
        <v>878</v>
      </c>
      <c r="G473">
        <v>0</v>
      </c>
      <c r="H473">
        <v>0</v>
      </c>
      <c r="I473">
        <v>2</v>
      </c>
      <c r="J473">
        <v>1</v>
      </c>
      <c r="K473">
        <v>3</v>
      </c>
      <c r="L473">
        <v>1</v>
      </c>
      <c r="M473" t="s">
        <v>97</v>
      </c>
      <c r="N473">
        <v>2</v>
      </c>
      <c r="O473">
        <v>506</v>
      </c>
      <c r="P473">
        <v>187000</v>
      </c>
    </row>
    <row r="474" spans="1:16" x14ac:dyDescent="0.35">
      <c r="A474">
        <v>8</v>
      </c>
      <c r="B474">
        <v>5</v>
      </c>
      <c r="C474" t="s">
        <v>98</v>
      </c>
      <c r="D474" t="s">
        <v>105</v>
      </c>
      <c r="E474">
        <v>1502</v>
      </c>
      <c r="F474">
        <v>0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 t="s">
        <v>97</v>
      </c>
      <c r="N474">
        <v>2</v>
      </c>
      <c r="O474">
        <v>528</v>
      </c>
      <c r="P474">
        <v>212000</v>
      </c>
    </row>
    <row r="475" spans="1:16" x14ac:dyDescent="0.35">
      <c r="A475">
        <v>7</v>
      </c>
      <c r="B475">
        <v>6</v>
      </c>
      <c r="C475" t="s">
        <v>98</v>
      </c>
      <c r="D475" t="s">
        <v>105</v>
      </c>
      <c r="E475">
        <v>1161</v>
      </c>
      <c r="F475">
        <v>808</v>
      </c>
      <c r="G475">
        <v>0</v>
      </c>
      <c r="H475">
        <v>0</v>
      </c>
      <c r="I475">
        <v>2</v>
      </c>
      <c r="J475">
        <v>1</v>
      </c>
      <c r="K475">
        <v>3</v>
      </c>
      <c r="L475">
        <v>1</v>
      </c>
      <c r="M475" t="s">
        <v>98</v>
      </c>
      <c r="N475">
        <v>2</v>
      </c>
      <c r="O475">
        <v>534</v>
      </c>
      <c r="P475">
        <v>190000</v>
      </c>
    </row>
    <row r="476" spans="1:16" x14ac:dyDescent="0.35">
      <c r="A476">
        <v>6</v>
      </c>
      <c r="B476">
        <v>5</v>
      </c>
      <c r="C476" t="s">
        <v>104</v>
      </c>
      <c r="D476" t="s">
        <v>105</v>
      </c>
      <c r="E476">
        <v>1072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2</v>
      </c>
      <c r="L476">
        <v>1</v>
      </c>
      <c r="M476" t="s">
        <v>98</v>
      </c>
      <c r="N476">
        <v>2</v>
      </c>
      <c r="O476">
        <v>525</v>
      </c>
      <c r="P476">
        <v>148000</v>
      </c>
    </row>
    <row r="477" spans="1:16" x14ac:dyDescent="0.35">
      <c r="A477">
        <v>8</v>
      </c>
      <c r="B477">
        <v>5</v>
      </c>
      <c r="C477" t="s">
        <v>104</v>
      </c>
      <c r="D477" t="s">
        <v>105</v>
      </c>
      <c r="E477">
        <v>1976</v>
      </c>
      <c r="F477">
        <v>0</v>
      </c>
      <c r="G477">
        <v>1</v>
      </c>
      <c r="H477">
        <v>0</v>
      </c>
      <c r="I477">
        <v>2</v>
      </c>
      <c r="J477">
        <v>0</v>
      </c>
      <c r="K477">
        <v>2</v>
      </c>
      <c r="L477">
        <v>1</v>
      </c>
      <c r="M477" t="s">
        <v>97</v>
      </c>
      <c r="N477">
        <v>3</v>
      </c>
      <c r="O477">
        <v>908</v>
      </c>
      <c r="P477">
        <v>440000</v>
      </c>
    </row>
    <row r="478" spans="1:16" x14ac:dyDescent="0.35">
      <c r="A478">
        <v>8</v>
      </c>
      <c r="B478">
        <v>5</v>
      </c>
      <c r="C478" t="s">
        <v>104</v>
      </c>
      <c r="D478" t="s">
        <v>105</v>
      </c>
      <c r="E478">
        <v>1652</v>
      </c>
      <c r="F478">
        <v>0</v>
      </c>
      <c r="G478">
        <v>1</v>
      </c>
      <c r="H478">
        <v>0</v>
      </c>
      <c r="I478">
        <v>2</v>
      </c>
      <c r="J478">
        <v>0</v>
      </c>
      <c r="K478">
        <v>2</v>
      </c>
      <c r="L478">
        <v>1</v>
      </c>
      <c r="M478" t="s">
        <v>104</v>
      </c>
      <c r="N478">
        <v>2</v>
      </c>
      <c r="O478">
        <v>499</v>
      </c>
      <c r="P478">
        <v>251000</v>
      </c>
    </row>
    <row r="479" spans="1:16" x14ac:dyDescent="0.35">
      <c r="A479">
        <v>5</v>
      </c>
      <c r="B479">
        <v>6</v>
      </c>
      <c r="C479" t="s">
        <v>98</v>
      </c>
      <c r="D479" t="s">
        <v>105</v>
      </c>
      <c r="E479">
        <v>970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2</v>
      </c>
      <c r="L479">
        <v>1</v>
      </c>
      <c r="M479" t="s">
        <v>98</v>
      </c>
      <c r="N479">
        <v>2</v>
      </c>
      <c r="O479">
        <v>624</v>
      </c>
      <c r="P479">
        <v>132500</v>
      </c>
    </row>
    <row r="480" spans="1:16" x14ac:dyDescent="0.35">
      <c r="A480">
        <v>6</v>
      </c>
      <c r="B480">
        <v>5</v>
      </c>
      <c r="C480" t="s">
        <v>104</v>
      </c>
      <c r="D480" t="s">
        <v>105</v>
      </c>
      <c r="E480">
        <v>1493</v>
      </c>
      <c r="F480">
        <v>0</v>
      </c>
      <c r="G480">
        <v>1</v>
      </c>
      <c r="H480">
        <v>0</v>
      </c>
      <c r="I480">
        <v>2</v>
      </c>
      <c r="J480">
        <v>0</v>
      </c>
      <c r="K480">
        <v>3</v>
      </c>
      <c r="L480">
        <v>1</v>
      </c>
      <c r="M480" t="s">
        <v>97</v>
      </c>
      <c r="N480">
        <v>2</v>
      </c>
      <c r="O480">
        <v>508</v>
      </c>
      <c r="P480">
        <v>208900</v>
      </c>
    </row>
    <row r="481" spans="1:16" x14ac:dyDescent="0.35">
      <c r="A481">
        <v>9</v>
      </c>
      <c r="B481">
        <v>5</v>
      </c>
      <c r="C481" t="s">
        <v>104</v>
      </c>
      <c r="D481" t="s">
        <v>105</v>
      </c>
      <c r="E481">
        <v>2069</v>
      </c>
      <c r="F481">
        <v>574</v>
      </c>
      <c r="G481">
        <v>0</v>
      </c>
      <c r="H481">
        <v>0</v>
      </c>
      <c r="I481">
        <v>2</v>
      </c>
      <c r="J481">
        <v>1</v>
      </c>
      <c r="K481">
        <v>3</v>
      </c>
      <c r="L481">
        <v>1</v>
      </c>
      <c r="M481" t="s">
        <v>104</v>
      </c>
      <c r="N481">
        <v>3</v>
      </c>
      <c r="O481">
        <v>694</v>
      </c>
      <c r="P481">
        <v>380000</v>
      </c>
    </row>
    <row r="482" spans="1:16" x14ac:dyDescent="0.35">
      <c r="A482">
        <v>8</v>
      </c>
      <c r="B482">
        <v>5</v>
      </c>
      <c r="C482" t="s">
        <v>104</v>
      </c>
      <c r="D482" t="s">
        <v>105</v>
      </c>
      <c r="E482">
        <v>1718</v>
      </c>
      <c r="F482">
        <v>0</v>
      </c>
      <c r="G482">
        <v>1</v>
      </c>
      <c r="H482">
        <v>0</v>
      </c>
      <c r="I482">
        <v>2</v>
      </c>
      <c r="J482">
        <v>0</v>
      </c>
      <c r="K482">
        <v>3</v>
      </c>
      <c r="L482">
        <v>1</v>
      </c>
      <c r="M482" t="s">
        <v>97</v>
      </c>
      <c r="N482">
        <v>3</v>
      </c>
      <c r="O482">
        <v>826</v>
      </c>
      <c r="P482">
        <v>297000</v>
      </c>
    </row>
    <row r="483" spans="1:16" x14ac:dyDescent="0.35">
      <c r="A483">
        <v>4</v>
      </c>
      <c r="B483">
        <v>7</v>
      </c>
      <c r="C483" t="s">
        <v>98</v>
      </c>
      <c r="D483" t="s">
        <v>105</v>
      </c>
      <c r="E483">
        <v>1131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2</v>
      </c>
      <c r="L483">
        <v>1</v>
      </c>
      <c r="M483" t="s">
        <v>98</v>
      </c>
      <c r="N483">
        <v>2</v>
      </c>
      <c r="O483">
        <v>672</v>
      </c>
      <c r="P483">
        <v>89471</v>
      </c>
    </row>
    <row r="484" spans="1:16" x14ac:dyDescent="0.35">
      <c r="A484">
        <v>9</v>
      </c>
      <c r="B484">
        <v>5</v>
      </c>
      <c r="C484" t="s">
        <v>104</v>
      </c>
      <c r="D484" t="s">
        <v>105</v>
      </c>
      <c r="E484">
        <v>1850</v>
      </c>
      <c r="F484">
        <v>0</v>
      </c>
      <c r="G484">
        <v>1</v>
      </c>
      <c r="H484">
        <v>0</v>
      </c>
      <c r="I484">
        <v>2</v>
      </c>
      <c r="J484">
        <v>0</v>
      </c>
      <c r="K484">
        <v>3</v>
      </c>
      <c r="L484">
        <v>1</v>
      </c>
      <c r="M484" t="s">
        <v>97</v>
      </c>
      <c r="N484">
        <v>3</v>
      </c>
      <c r="O484">
        <v>772</v>
      </c>
      <c r="P484">
        <v>326000</v>
      </c>
    </row>
    <row r="485" spans="1:16" x14ac:dyDescent="0.35">
      <c r="A485">
        <v>9</v>
      </c>
      <c r="B485">
        <v>5</v>
      </c>
      <c r="C485" t="s">
        <v>104</v>
      </c>
      <c r="D485" t="s">
        <v>105</v>
      </c>
      <c r="E485">
        <v>1792</v>
      </c>
      <c r="F485">
        <v>0</v>
      </c>
      <c r="G485">
        <v>1</v>
      </c>
      <c r="H485">
        <v>0</v>
      </c>
      <c r="I485">
        <v>2</v>
      </c>
      <c r="J485">
        <v>0</v>
      </c>
      <c r="K485">
        <v>2</v>
      </c>
      <c r="L485">
        <v>1</v>
      </c>
      <c r="M485" t="s">
        <v>104</v>
      </c>
      <c r="N485">
        <v>3</v>
      </c>
      <c r="O485">
        <v>874</v>
      </c>
      <c r="P485">
        <v>374000</v>
      </c>
    </row>
    <row r="486" spans="1:16" x14ac:dyDescent="0.35">
      <c r="A486">
        <v>7</v>
      </c>
      <c r="B486">
        <v>8</v>
      </c>
      <c r="C486" t="s">
        <v>104</v>
      </c>
      <c r="D486" t="s">
        <v>105</v>
      </c>
      <c r="E486">
        <v>916</v>
      </c>
      <c r="F486">
        <v>910</v>
      </c>
      <c r="G486">
        <v>1</v>
      </c>
      <c r="H486">
        <v>0</v>
      </c>
      <c r="I486">
        <v>1</v>
      </c>
      <c r="J486">
        <v>1</v>
      </c>
      <c r="K486">
        <v>4</v>
      </c>
      <c r="L486">
        <v>1</v>
      </c>
      <c r="M486" t="s">
        <v>104</v>
      </c>
      <c r="N486">
        <v>1</v>
      </c>
      <c r="O486">
        <v>164</v>
      </c>
      <c r="P486">
        <v>155000</v>
      </c>
    </row>
    <row r="487" spans="1:16" x14ac:dyDescent="0.35">
      <c r="A487">
        <v>6</v>
      </c>
      <c r="B487">
        <v>5</v>
      </c>
      <c r="C487" t="s">
        <v>104</v>
      </c>
      <c r="D487" t="s">
        <v>105</v>
      </c>
      <c r="E487">
        <v>1216</v>
      </c>
      <c r="F487">
        <v>0</v>
      </c>
      <c r="G487">
        <v>1</v>
      </c>
      <c r="H487">
        <v>0</v>
      </c>
      <c r="I487">
        <v>2</v>
      </c>
      <c r="J487">
        <v>0</v>
      </c>
      <c r="K487">
        <v>2</v>
      </c>
      <c r="L487">
        <v>1</v>
      </c>
      <c r="M487" t="s">
        <v>98</v>
      </c>
      <c r="N487">
        <v>2</v>
      </c>
      <c r="O487">
        <v>402</v>
      </c>
      <c r="P487">
        <v>164000</v>
      </c>
    </row>
    <row r="488" spans="1:16" x14ac:dyDescent="0.35">
      <c r="A488">
        <v>5</v>
      </c>
      <c r="B488">
        <v>7</v>
      </c>
      <c r="C488" t="s">
        <v>97</v>
      </c>
      <c r="D488" t="s">
        <v>105</v>
      </c>
      <c r="E488">
        <v>999</v>
      </c>
      <c r="F488">
        <v>0</v>
      </c>
      <c r="G488">
        <v>1</v>
      </c>
      <c r="H488">
        <v>0</v>
      </c>
      <c r="I488">
        <v>1</v>
      </c>
      <c r="J488">
        <v>0</v>
      </c>
      <c r="K488">
        <v>3</v>
      </c>
      <c r="L488">
        <v>1</v>
      </c>
      <c r="M488" t="s">
        <v>97</v>
      </c>
      <c r="N488">
        <v>1</v>
      </c>
      <c r="O488">
        <v>264</v>
      </c>
      <c r="P488">
        <v>132500</v>
      </c>
    </row>
    <row r="489" spans="1:16" x14ac:dyDescent="0.35">
      <c r="A489">
        <v>5</v>
      </c>
      <c r="B489">
        <v>7</v>
      </c>
      <c r="C489" t="s">
        <v>97</v>
      </c>
      <c r="D489" t="s">
        <v>105</v>
      </c>
      <c r="E489">
        <v>1113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3</v>
      </c>
      <c r="L489">
        <v>1</v>
      </c>
      <c r="M489" t="s">
        <v>97</v>
      </c>
      <c r="N489">
        <v>1</v>
      </c>
      <c r="O489">
        <v>264</v>
      </c>
      <c r="P489">
        <v>147000</v>
      </c>
    </row>
    <row r="490" spans="1:16" x14ac:dyDescent="0.35">
      <c r="A490">
        <v>5</v>
      </c>
      <c r="B490">
        <v>7</v>
      </c>
      <c r="C490" t="s">
        <v>98</v>
      </c>
      <c r="D490" t="s">
        <v>105</v>
      </c>
      <c r="E490">
        <v>1073</v>
      </c>
      <c r="F490">
        <v>0</v>
      </c>
      <c r="G490">
        <v>1</v>
      </c>
      <c r="H490">
        <v>0</v>
      </c>
      <c r="I490">
        <v>1</v>
      </c>
      <c r="J490">
        <v>1</v>
      </c>
      <c r="K490">
        <v>3</v>
      </c>
      <c r="L490">
        <v>1</v>
      </c>
      <c r="M490" t="s">
        <v>98</v>
      </c>
      <c r="N490">
        <v>2</v>
      </c>
      <c r="O490">
        <v>515</v>
      </c>
      <c r="P490">
        <v>156000</v>
      </c>
    </row>
    <row r="491" spans="1:16" x14ac:dyDescent="0.35">
      <c r="A491">
        <v>5</v>
      </c>
      <c r="B491">
        <v>6</v>
      </c>
      <c r="C491" t="s">
        <v>97</v>
      </c>
      <c r="D491" t="s">
        <v>105</v>
      </c>
      <c r="E491">
        <v>1484</v>
      </c>
      <c r="F491">
        <v>0</v>
      </c>
      <c r="G491">
        <v>0</v>
      </c>
      <c r="H491">
        <v>0</v>
      </c>
      <c r="I491">
        <v>2</v>
      </c>
      <c r="J491">
        <v>0</v>
      </c>
      <c r="K491">
        <v>3</v>
      </c>
      <c r="L491">
        <v>1</v>
      </c>
      <c r="M491" t="s">
        <v>98</v>
      </c>
      <c r="N491">
        <v>2</v>
      </c>
      <c r="O491">
        <v>487</v>
      </c>
      <c r="P491">
        <v>175000</v>
      </c>
    </row>
    <row r="492" spans="1:16" x14ac:dyDescent="0.35">
      <c r="A492">
        <v>5</v>
      </c>
      <c r="B492">
        <v>4</v>
      </c>
      <c r="C492" t="s">
        <v>98</v>
      </c>
      <c r="D492" t="s">
        <v>177</v>
      </c>
      <c r="E492">
        <v>1766</v>
      </c>
      <c r="F492">
        <v>648</v>
      </c>
      <c r="G492">
        <v>0</v>
      </c>
      <c r="H492">
        <v>0</v>
      </c>
      <c r="I492">
        <v>2</v>
      </c>
      <c r="J492">
        <v>0</v>
      </c>
      <c r="K492">
        <v>3</v>
      </c>
      <c r="L492">
        <v>2</v>
      </c>
      <c r="M492" t="s">
        <v>98</v>
      </c>
      <c r="N492">
        <v>2</v>
      </c>
      <c r="O492">
        <v>520</v>
      </c>
      <c r="P492">
        <v>160000</v>
      </c>
    </row>
    <row r="493" spans="1:16" x14ac:dyDescent="0.35">
      <c r="A493">
        <v>4</v>
      </c>
      <c r="B493">
        <v>8</v>
      </c>
      <c r="C493" t="s">
        <v>98</v>
      </c>
      <c r="D493" t="s">
        <v>105</v>
      </c>
      <c r="E493">
        <v>630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 t="s">
        <v>97</v>
      </c>
      <c r="N493">
        <v>1</v>
      </c>
      <c r="O493">
        <v>286</v>
      </c>
      <c r="P493">
        <v>86000</v>
      </c>
    </row>
    <row r="494" spans="1:16" x14ac:dyDescent="0.35">
      <c r="A494">
        <v>5</v>
      </c>
      <c r="B494">
        <v>6</v>
      </c>
      <c r="C494" t="s">
        <v>98</v>
      </c>
      <c r="D494" t="s">
        <v>105</v>
      </c>
      <c r="E494">
        <v>616</v>
      </c>
      <c r="F494">
        <v>688</v>
      </c>
      <c r="G494">
        <v>0</v>
      </c>
      <c r="H494">
        <v>0</v>
      </c>
      <c r="I494">
        <v>1</v>
      </c>
      <c r="J494">
        <v>1</v>
      </c>
      <c r="K494">
        <v>3</v>
      </c>
      <c r="L494">
        <v>1</v>
      </c>
      <c r="M494" t="s">
        <v>98</v>
      </c>
      <c r="N494">
        <v>1</v>
      </c>
      <c r="O494">
        <v>336</v>
      </c>
      <c r="P494">
        <v>115000</v>
      </c>
    </row>
    <row r="495" spans="1:16" x14ac:dyDescent="0.35">
      <c r="A495">
        <v>6</v>
      </c>
      <c r="B495">
        <v>7</v>
      </c>
      <c r="C495" t="s">
        <v>98</v>
      </c>
      <c r="D495" t="s">
        <v>105</v>
      </c>
      <c r="E495">
        <v>958</v>
      </c>
      <c r="F495">
        <v>620</v>
      </c>
      <c r="G495">
        <v>1</v>
      </c>
      <c r="H495">
        <v>0</v>
      </c>
      <c r="I495">
        <v>1</v>
      </c>
      <c r="J495">
        <v>0</v>
      </c>
      <c r="K495">
        <v>3</v>
      </c>
      <c r="L495">
        <v>1</v>
      </c>
      <c r="M495" t="s">
        <v>147</v>
      </c>
      <c r="N495">
        <v>1</v>
      </c>
      <c r="O495">
        <v>240</v>
      </c>
      <c r="P495">
        <v>133000</v>
      </c>
    </row>
    <row r="496" spans="1:16" x14ac:dyDescent="0.35">
      <c r="A496">
        <v>6</v>
      </c>
      <c r="B496">
        <v>5</v>
      </c>
      <c r="C496" t="s">
        <v>97</v>
      </c>
      <c r="D496" t="s">
        <v>105</v>
      </c>
      <c r="E496">
        <v>728</v>
      </c>
      <c r="F496">
        <v>728</v>
      </c>
      <c r="G496">
        <v>0</v>
      </c>
      <c r="H496">
        <v>0</v>
      </c>
      <c r="I496">
        <v>2</v>
      </c>
      <c r="J496">
        <v>1</v>
      </c>
      <c r="K496">
        <v>3</v>
      </c>
      <c r="L496">
        <v>1</v>
      </c>
      <c r="M496" t="s">
        <v>98</v>
      </c>
      <c r="N496">
        <v>2</v>
      </c>
      <c r="O496">
        <v>429</v>
      </c>
      <c r="P496">
        <v>172785</v>
      </c>
    </row>
    <row r="497" spans="1:16" x14ac:dyDescent="0.35">
      <c r="A497">
        <v>5</v>
      </c>
      <c r="B497">
        <v>6</v>
      </c>
      <c r="C497" t="s">
        <v>98</v>
      </c>
      <c r="D497" t="s">
        <v>105</v>
      </c>
      <c r="E497">
        <v>1269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3</v>
      </c>
      <c r="L497">
        <v>1</v>
      </c>
      <c r="M497" t="s">
        <v>98</v>
      </c>
      <c r="N497">
        <v>1</v>
      </c>
      <c r="O497">
        <v>308</v>
      </c>
      <c r="P497">
        <v>155000</v>
      </c>
    </row>
    <row r="498" spans="1:16" x14ac:dyDescent="0.35">
      <c r="A498">
        <v>5</v>
      </c>
      <c r="B498">
        <v>8</v>
      </c>
      <c r="C498" t="s">
        <v>97</v>
      </c>
      <c r="D498" t="s">
        <v>105</v>
      </c>
      <c r="E498">
        <v>886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2</v>
      </c>
      <c r="L498">
        <v>1</v>
      </c>
      <c r="M498" t="s">
        <v>98</v>
      </c>
      <c r="N498">
        <v>1</v>
      </c>
      <c r="O498">
        <v>273</v>
      </c>
      <c r="P498">
        <v>91300</v>
      </c>
    </row>
    <row r="499" spans="1:16" x14ac:dyDescent="0.35">
      <c r="A499">
        <v>4</v>
      </c>
      <c r="B499">
        <v>5</v>
      </c>
      <c r="C499" t="s">
        <v>98</v>
      </c>
      <c r="D499" t="s">
        <v>177</v>
      </c>
      <c r="E499">
        <v>720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2</v>
      </c>
      <c r="L499">
        <v>1</v>
      </c>
      <c r="M499" t="s">
        <v>98</v>
      </c>
      <c r="N499">
        <v>0</v>
      </c>
      <c r="O499">
        <v>0</v>
      </c>
      <c r="P499">
        <v>34900</v>
      </c>
    </row>
    <row r="500" spans="1:16" x14ac:dyDescent="0.35">
      <c r="A500">
        <v>8</v>
      </c>
      <c r="B500">
        <v>5</v>
      </c>
      <c r="C500" t="s">
        <v>104</v>
      </c>
      <c r="D500" t="s">
        <v>105</v>
      </c>
      <c r="E500">
        <v>3228</v>
      </c>
      <c r="F500">
        <v>0</v>
      </c>
      <c r="G500">
        <v>1</v>
      </c>
      <c r="H500">
        <v>0</v>
      </c>
      <c r="I500">
        <v>3</v>
      </c>
      <c r="J500">
        <v>0</v>
      </c>
      <c r="K500">
        <v>4</v>
      </c>
      <c r="L500">
        <v>1</v>
      </c>
      <c r="M500" t="s">
        <v>97</v>
      </c>
      <c r="N500">
        <v>2</v>
      </c>
      <c r="O500">
        <v>546</v>
      </c>
      <c r="P500">
        <v>430000</v>
      </c>
    </row>
    <row r="501" spans="1:16" x14ac:dyDescent="0.35">
      <c r="A501">
        <v>7</v>
      </c>
      <c r="B501">
        <v>6</v>
      </c>
      <c r="C501" t="s">
        <v>104</v>
      </c>
      <c r="D501" t="s">
        <v>105</v>
      </c>
      <c r="E501">
        <v>1133</v>
      </c>
      <c r="F501">
        <v>687</v>
      </c>
      <c r="G501">
        <v>1</v>
      </c>
      <c r="H501">
        <v>0</v>
      </c>
      <c r="I501">
        <v>2</v>
      </c>
      <c r="J501">
        <v>0</v>
      </c>
      <c r="K501">
        <v>4</v>
      </c>
      <c r="L501">
        <v>1</v>
      </c>
      <c r="M501" t="s">
        <v>98</v>
      </c>
      <c r="N501">
        <v>1</v>
      </c>
      <c r="O501">
        <v>240</v>
      </c>
      <c r="P501">
        <v>184000</v>
      </c>
    </row>
    <row r="502" spans="1:16" x14ac:dyDescent="0.35">
      <c r="A502">
        <v>5</v>
      </c>
      <c r="B502">
        <v>7</v>
      </c>
      <c r="C502" t="s">
        <v>104</v>
      </c>
      <c r="D502" t="s">
        <v>105</v>
      </c>
      <c r="E502">
        <v>899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3</v>
      </c>
      <c r="L502">
        <v>1</v>
      </c>
      <c r="M502" t="s">
        <v>97</v>
      </c>
      <c r="N502">
        <v>1</v>
      </c>
      <c r="O502">
        <v>288</v>
      </c>
      <c r="P502">
        <v>130000</v>
      </c>
    </row>
    <row r="503" spans="1:16" x14ac:dyDescent="0.35">
      <c r="A503">
        <v>5</v>
      </c>
      <c r="B503">
        <v>7</v>
      </c>
      <c r="C503" t="s">
        <v>147</v>
      </c>
      <c r="D503" t="s">
        <v>105</v>
      </c>
      <c r="E503">
        <v>912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2</v>
      </c>
      <c r="L503">
        <v>1</v>
      </c>
      <c r="M503" t="s">
        <v>98</v>
      </c>
      <c r="N503">
        <v>1</v>
      </c>
      <c r="O503">
        <v>297</v>
      </c>
      <c r="P503">
        <v>120000</v>
      </c>
    </row>
    <row r="504" spans="1:16" x14ac:dyDescent="0.35">
      <c r="A504">
        <v>6</v>
      </c>
      <c r="B504">
        <v>5</v>
      </c>
      <c r="C504" t="s">
        <v>98</v>
      </c>
      <c r="D504" t="s">
        <v>105</v>
      </c>
      <c r="E504">
        <v>672</v>
      </c>
      <c r="F504">
        <v>546</v>
      </c>
      <c r="G504">
        <v>0</v>
      </c>
      <c r="H504">
        <v>0</v>
      </c>
      <c r="I504">
        <v>1</v>
      </c>
      <c r="J504">
        <v>1</v>
      </c>
      <c r="K504">
        <v>3</v>
      </c>
      <c r="L504">
        <v>1</v>
      </c>
      <c r="M504" t="s">
        <v>98</v>
      </c>
      <c r="N504">
        <v>1</v>
      </c>
      <c r="O504">
        <v>264</v>
      </c>
      <c r="P504">
        <v>113000</v>
      </c>
    </row>
    <row r="505" spans="1:16" x14ac:dyDescent="0.35">
      <c r="A505">
        <v>7</v>
      </c>
      <c r="B505">
        <v>5</v>
      </c>
      <c r="C505" t="s">
        <v>97</v>
      </c>
      <c r="D505" t="s">
        <v>105</v>
      </c>
      <c r="E505">
        <v>866</v>
      </c>
      <c r="F505">
        <v>902</v>
      </c>
      <c r="G505">
        <v>0</v>
      </c>
      <c r="H505">
        <v>0</v>
      </c>
      <c r="I505">
        <v>2</v>
      </c>
      <c r="J505">
        <v>1</v>
      </c>
      <c r="K505">
        <v>3</v>
      </c>
      <c r="L505">
        <v>1</v>
      </c>
      <c r="M505" t="s">
        <v>97</v>
      </c>
      <c r="N505">
        <v>2</v>
      </c>
      <c r="O505">
        <v>603</v>
      </c>
      <c r="P505">
        <v>226700</v>
      </c>
    </row>
    <row r="506" spans="1:16" x14ac:dyDescent="0.35">
      <c r="A506">
        <v>5</v>
      </c>
      <c r="B506">
        <v>7</v>
      </c>
      <c r="C506" t="s">
        <v>104</v>
      </c>
      <c r="D506" t="s">
        <v>105</v>
      </c>
      <c r="E506">
        <v>1214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2</v>
      </c>
      <c r="L506">
        <v>1</v>
      </c>
      <c r="M506" t="s">
        <v>98</v>
      </c>
      <c r="N506">
        <v>2</v>
      </c>
      <c r="O506">
        <v>461</v>
      </c>
      <c r="P506">
        <v>140000</v>
      </c>
    </row>
    <row r="507" spans="1:16" x14ac:dyDescent="0.35">
      <c r="A507">
        <v>7</v>
      </c>
      <c r="B507">
        <v>8</v>
      </c>
      <c r="C507" t="s">
        <v>98</v>
      </c>
      <c r="D507" t="s">
        <v>105</v>
      </c>
      <c r="E507">
        <v>1801</v>
      </c>
      <c r="F507">
        <v>0</v>
      </c>
      <c r="G507">
        <v>1</v>
      </c>
      <c r="H507">
        <v>0</v>
      </c>
      <c r="I507">
        <v>2</v>
      </c>
      <c r="J507">
        <v>0</v>
      </c>
      <c r="K507">
        <v>1</v>
      </c>
      <c r="L507">
        <v>1</v>
      </c>
      <c r="M507" t="s">
        <v>98</v>
      </c>
      <c r="N507">
        <v>2</v>
      </c>
      <c r="O507">
        <v>484</v>
      </c>
      <c r="P507">
        <v>289000</v>
      </c>
    </row>
    <row r="508" spans="1:16" x14ac:dyDescent="0.35">
      <c r="A508">
        <v>6</v>
      </c>
      <c r="B508">
        <v>5</v>
      </c>
      <c r="C508" t="s">
        <v>98</v>
      </c>
      <c r="D508" t="s">
        <v>105</v>
      </c>
      <c r="E508">
        <v>855</v>
      </c>
      <c r="F508">
        <v>467</v>
      </c>
      <c r="G508">
        <v>0</v>
      </c>
      <c r="H508">
        <v>1</v>
      </c>
      <c r="I508">
        <v>2</v>
      </c>
      <c r="J508">
        <v>1</v>
      </c>
      <c r="K508">
        <v>3</v>
      </c>
      <c r="L508">
        <v>1</v>
      </c>
      <c r="M508" t="s">
        <v>98</v>
      </c>
      <c r="N508">
        <v>2</v>
      </c>
      <c r="O508">
        <v>440</v>
      </c>
      <c r="P508">
        <v>147000</v>
      </c>
    </row>
    <row r="509" spans="1:16" x14ac:dyDescent="0.35">
      <c r="A509">
        <v>5</v>
      </c>
      <c r="B509">
        <v>5</v>
      </c>
      <c r="C509" t="s">
        <v>97</v>
      </c>
      <c r="D509" t="s">
        <v>105</v>
      </c>
      <c r="E509">
        <v>960</v>
      </c>
      <c r="F509">
        <v>1000</v>
      </c>
      <c r="G509">
        <v>0</v>
      </c>
      <c r="H509">
        <v>0</v>
      </c>
      <c r="I509">
        <v>2</v>
      </c>
      <c r="J509">
        <v>0</v>
      </c>
      <c r="K509">
        <v>4</v>
      </c>
      <c r="L509">
        <v>2</v>
      </c>
      <c r="M509" t="s">
        <v>98</v>
      </c>
      <c r="N509">
        <v>2</v>
      </c>
      <c r="O509">
        <v>400</v>
      </c>
      <c r="P509">
        <v>124500</v>
      </c>
    </row>
    <row r="510" spans="1:16" x14ac:dyDescent="0.35">
      <c r="A510">
        <v>8</v>
      </c>
      <c r="B510">
        <v>5</v>
      </c>
      <c r="C510" t="s">
        <v>104</v>
      </c>
      <c r="D510" t="s">
        <v>105</v>
      </c>
      <c r="E510">
        <v>1065</v>
      </c>
      <c r="F510">
        <v>846</v>
      </c>
      <c r="G510">
        <v>0</v>
      </c>
      <c r="H510">
        <v>0</v>
      </c>
      <c r="I510">
        <v>2</v>
      </c>
      <c r="J510">
        <v>1</v>
      </c>
      <c r="K510">
        <v>3</v>
      </c>
      <c r="L510">
        <v>1</v>
      </c>
      <c r="M510" t="s">
        <v>97</v>
      </c>
      <c r="N510">
        <v>2</v>
      </c>
      <c r="O510">
        <v>471</v>
      </c>
      <c r="P510">
        <v>215000</v>
      </c>
    </row>
    <row r="511" spans="1:16" x14ac:dyDescent="0.35">
      <c r="A511">
        <v>6</v>
      </c>
      <c r="B511">
        <v>5</v>
      </c>
      <c r="C511" t="s">
        <v>104</v>
      </c>
      <c r="D511" t="s">
        <v>105</v>
      </c>
      <c r="E511">
        <v>1218</v>
      </c>
      <c r="F511">
        <v>0</v>
      </c>
      <c r="G511">
        <v>0</v>
      </c>
      <c r="H511">
        <v>0</v>
      </c>
      <c r="I511">
        <v>2</v>
      </c>
      <c r="J511">
        <v>0</v>
      </c>
      <c r="K511">
        <v>2</v>
      </c>
      <c r="L511">
        <v>1</v>
      </c>
      <c r="M511" t="s">
        <v>97</v>
      </c>
      <c r="N511">
        <v>2</v>
      </c>
      <c r="O511">
        <v>676</v>
      </c>
      <c r="P511">
        <v>208300</v>
      </c>
    </row>
    <row r="512" spans="1:16" x14ac:dyDescent="0.35">
      <c r="A512">
        <v>7</v>
      </c>
      <c r="B512">
        <v>9</v>
      </c>
      <c r="C512" t="s">
        <v>104</v>
      </c>
      <c r="D512" t="s">
        <v>105</v>
      </c>
      <c r="E512">
        <v>689</v>
      </c>
      <c r="F512">
        <v>689</v>
      </c>
      <c r="G512">
        <v>0</v>
      </c>
      <c r="H512">
        <v>0</v>
      </c>
      <c r="I512">
        <v>2</v>
      </c>
      <c r="J512">
        <v>0</v>
      </c>
      <c r="K512">
        <v>3</v>
      </c>
      <c r="L512">
        <v>1</v>
      </c>
      <c r="M512" t="s">
        <v>97</v>
      </c>
      <c r="N512">
        <v>2</v>
      </c>
      <c r="O512">
        <v>360</v>
      </c>
      <c r="P512">
        <v>161000</v>
      </c>
    </row>
    <row r="513" spans="1:16" x14ac:dyDescent="0.35">
      <c r="A513">
        <v>5</v>
      </c>
      <c r="B513">
        <v>6</v>
      </c>
      <c r="C513" t="s">
        <v>104</v>
      </c>
      <c r="D513" t="s">
        <v>105</v>
      </c>
      <c r="E513">
        <v>1041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3</v>
      </c>
      <c r="L513">
        <v>1</v>
      </c>
      <c r="M513" t="s">
        <v>98</v>
      </c>
      <c r="N513">
        <v>1</v>
      </c>
      <c r="O513">
        <v>270</v>
      </c>
      <c r="P513">
        <v>124500</v>
      </c>
    </row>
    <row r="514" spans="1:16" x14ac:dyDescent="0.35">
      <c r="A514">
        <v>5</v>
      </c>
      <c r="B514">
        <v>7</v>
      </c>
      <c r="C514" t="s">
        <v>104</v>
      </c>
      <c r="D514" t="s">
        <v>105</v>
      </c>
      <c r="E514">
        <v>1363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2</v>
      </c>
      <c r="L514">
        <v>1</v>
      </c>
      <c r="M514" t="s">
        <v>98</v>
      </c>
      <c r="N514">
        <v>1</v>
      </c>
      <c r="O514">
        <v>288</v>
      </c>
      <c r="P514">
        <v>164900</v>
      </c>
    </row>
    <row r="515" spans="1:16" x14ac:dyDescent="0.35">
      <c r="A515">
        <v>7</v>
      </c>
      <c r="B515">
        <v>5</v>
      </c>
      <c r="C515" t="s">
        <v>104</v>
      </c>
      <c r="D515" t="s">
        <v>105</v>
      </c>
      <c r="E515">
        <v>1368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2</v>
      </c>
      <c r="L515">
        <v>1</v>
      </c>
      <c r="M515" t="s">
        <v>97</v>
      </c>
      <c r="N515">
        <v>2</v>
      </c>
      <c r="O515">
        <v>474</v>
      </c>
      <c r="P515">
        <v>202665</v>
      </c>
    </row>
    <row r="516" spans="1:16" x14ac:dyDescent="0.35">
      <c r="A516">
        <v>5</v>
      </c>
      <c r="B516">
        <v>5</v>
      </c>
      <c r="C516" t="s">
        <v>98</v>
      </c>
      <c r="D516" t="s">
        <v>105</v>
      </c>
      <c r="E516">
        <v>864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3</v>
      </c>
      <c r="L516">
        <v>1</v>
      </c>
      <c r="M516" t="s">
        <v>98</v>
      </c>
      <c r="N516">
        <v>2</v>
      </c>
      <c r="O516">
        <v>624</v>
      </c>
      <c r="P516">
        <v>129900</v>
      </c>
    </row>
    <row r="517" spans="1:16" x14ac:dyDescent="0.35">
      <c r="A517">
        <v>6</v>
      </c>
      <c r="B517">
        <v>5</v>
      </c>
      <c r="C517" t="s">
        <v>98</v>
      </c>
      <c r="D517" t="s">
        <v>105</v>
      </c>
      <c r="E517">
        <v>1080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3</v>
      </c>
      <c r="L517">
        <v>1</v>
      </c>
      <c r="M517" t="s">
        <v>98</v>
      </c>
      <c r="N517">
        <v>2</v>
      </c>
      <c r="O517">
        <v>484</v>
      </c>
      <c r="P517">
        <v>134000</v>
      </c>
    </row>
    <row r="518" spans="1:16" x14ac:dyDescent="0.35">
      <c r="A518">
        <v>5</v>
      </c>
      <c r="B518">
        <v>5</v>
      </c>
      <c r="C518" t="s">
        <v>147</v>
      </c>
      <c r="D518" t="s">
        <v>177</v>
      </c>
      <c r="E518">
        <v>789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2</v>
      </c>
      <c r="L518">
        <v>1</v>
      </c>
      <c r="M518" t="s">
        <v>98</v>
      </c>
      <c r="N518">
        <v>1</v>
      </c>
      <c r="O518">
        <v>200</v>
      </c>
      <c r="P518">
        <v>96500</v>
      </c>
    </row>
    <row r="519" spans="1:16" x14ac:dyDescent="0.35">
      <c r="A519">
        <v>10</v>
      </c>
      <c r="B519">
        <v>5</v>
      </c>
      <c r="C519" t="s">
        <v>104</v>
      </c>
      <c r="D519" t="s">
        <v>105</v>
      </c>
      <c r="E519">
        <v>2020</v>
      </c>
      <c r="F519">
        <v>0</v>
      </c>
      <c r="G519">
        <v>1</v>
      </c>
      <c r="H519">
        <v>0</v>
      </c>
      <c r="I519">
        <v>2</v>
      </c>
      <c r="J519">
        <v>1</v>
      </c>
      <c r="K519">
        <v>3</v>
      </c>
      <c r="L519">
        <v>1</v>
      </c>
      <c r="M519" t="s">
        <v>104</v>
      </c>
      <c r="N519">
        <v>3</v>
      </c>
      <c r="O519">
        <v>900</v>
      </c>
      <c r="P519">
        <v>402861</v>
      </c>
    </row>
    <row r="520" spans="1:16" x14ac:dyDescent="0.35">
      <c r="A520">
        <v>6</v>
      </c>
      <c r="B520">
        <v>6</v>
      </c>
      <c r="C520" t="s">
        <v>98</v>
      </c>
      <c r="D520" t="s">
        <v>105</v>
      </c>
      <c r="E520">
        <v>1378</v>
      </c>
      <c r="F520">
        <v>741</v>
      </c>
      <c r="G520">
        <v>0</v>
      </c>
      <c r="H520">
        <v>0</v>
      </c>
      <c r="I520">
        <v>2</v>
      </c>
      <c r="J520">
        <v>1</v>
      </c>
      <c r="K520">
        <v>3</v>
      </c>
      <c r="L520">
        <v>1</v>
      </c>
      <c r="M520" t="s">
        <v>98</v>
      </c>
      <c r="N520">
        <v>2</v>
      </c>
      <c r="O520">
        <v>583</v>
      </c>
      <c r="P520">
        <v>158000</v>
      </c>
    </row>
    <row r="521" spans="1:16" x14ac:dyDescent="0.35">
      <c r="A521">
        <v>7</v>
      </c>
      <c r="B521">
        <v>5</v>
      </c>
      <c r="C521" t="s">
        <v>104</v>
      </c>
      <c r="D521" t="s">
        <v>105</v>
      </c>
      <c r="E521">
        <v>1277</v>
      </c>
      <c r="F521">
        <v>1067</v>
      </c>
      <c r="G521">
        <v>0</v>
      </c>
      <c r="H521">
        <v>0</v>
      </c>
      <c r="I521">
        <v>2</v>
      </c>
      <c r="J521">
        <v>1</v>
      </c>
      <c r="K521">
        <v>3</v>
      </c>
      <c r="L521">
        <v>1</v>
      </c>
      <c r="M521" t="s">
        <v>97</v>
      </c>
      <c r="N521">
        <v>3</v>
      </c>
      <c r="O521">
        <v>889</v>
      </c>
      <c r="P521">
        <v>265000</v>
      </c>
    </row>
    <row r="522" spans="1:16" x14ac:dyDescent="0.35">
      <c r="A522">
        <v>6</v>
      </c>
      <c r="B522">
        <v>5</v>
      </c>
      <c r="C522" t="s">
        <v>104</v>
      </c>
      <c r="D522" t="s">
        <v>105</v>
      </c>
      <c r="E522">
        <v>882</v>
      </c>
      <c r="F522">
        <v>914</v>
      </c>
      <c r="G522">
        <v>1</v>
      </c>
      <c r="H522">
        <v>0</v>
      </c>
      <c r="I522">
        <v>2</v>
      </c>
      <c r="J522">
        <v>1</v>
      </c>
      <c r="K522">
        <v>3</v>
      </c>
      <c r="L522">
        <v>1</v>
      </c>
      <c r="M522" t="s">
        <v>98</v>
      </c>
      <c r="N522">
        <v>2</v>
      </c>
      <c r="O522">
        <v>546</v>
      </c>
      <c r="P522">
        <v>211000</v>
      </c>
    </row>
    <row r="523" spans="1:16" x14ac:dyDescent="0.35">
      <c r="A523">
        <v>7</v>
      </c>
      <c r="B523">
        <v>9</v>
      </c>
      <c r="C523" t="s">
        <v>104</v>
      </c>
      <c r="D523" t="s">
        <v>105</v>
      </c>
      <c r="E523">
        <v>1276</v>
      </c>
      <c r="F523">
        <v>804</v>
      </c>
      <c r="G523">
        <v>0</v>
      </c>
      <c r="H523">
        <v>0</v>
      </c>
      <c r="I523">
        <v>1</v>
      </c>
      <c r="J523">
        <v>1</v>
      </c>
      <c r="K523">
        <v>3</v>
      </c>
      <c r="L523">
        <v>1</v>
      </c>
      <c r="M523" t="s">
        <v>97</v>
      </c>
      <c r="N523">
        <v>1</v>
      </c>
      <c r="O523">
        <v>282</v>
      </c>
      <c r="P523">
        <v>234000</v>
      </c>
    </row>
    <row r="524" spans="1:16" x14ac:dyDescent="0.35">
      <c r="A524">
        <v>4</v>
      </c>
      <c r="B524">
        <v>7</v>
      </c>
      <c r="C524" t="s">
        <v>98</v>
      </c>
      <c r="D524" t="s">
        <v>177</v>
      </c>
      <c r="E524">
        <v>694</v>
      </c>
      <c r="F524">
        <v>600</v>
      </c>
      <c r="G524">
        <v>0</v>
      </c>
      <c r="H524">
        <v>0</v>
      </c>
      <c r="I524">
        <v>2</v>
      </c>
      <c r="J524">
        <v>0</v>
      </c>
      <c r="K524">
        <v>3</v>
      </c>
      <c r="L524">
        <v>2</v>
      </c>
      <c r="M524" t="s">
        <v>98</v>
      </c>
      <c r="N524">
        <v>0</v>
      </c>
      <c r="O524">
        <v>0</v>
      </c>
      <c r="P524">
        <v>106250</v>
      </c>
    </row>
    <row r="525" spans="1:16" x14ac:dyDescent="0.35">
      <c r="A525">
        <v>6</v>
      </c>
      <c r="B525">
        <v>6</v>
      </c>
      <c r="C525" t="s">
        <v>104</v>
      </c>
      <c r="D525" t="s">
        <v>105</v>
      </c>
      <c r="E525">
        <v>1244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3</v>
      </c>
      <c r="L525">
        <v>1</v>
      </c>
      <c r="M525" t="s">
        <v>98</v>
      </c>
      <c r="N525">
        <v>1</v>
      </c>
      <c r="O525">
        <v>336</v>
      </c>
      <c r="P525">
        <v>150000</v>
      </c>
    </row>
    <row r="526" spans="1:16" x14ac:dyDescent="0.35">
      <c r="A526">
        <v>6</v>
      </c>
      <c r="B526">
        <v>7</v>
      </c>
      <c r="C526" t="s">
        <v>104</v>
      </c>
      <c r="D526" t="s">
        <v>105</v>
      </c>
      <c r="E526">
        <v>1004</v>
      </c>
      <c r="F526">
        <v>660</v>
      </c>
      <c r="G526">
        <v>0</v>
      </c>
      <c r="H526">
        <v>0</v>
      </c>
      <c r="I526">
        <v>2</v>
      </c>
      <c r="J526">
        <v>0</v>
      </c>
      <c r="K526">
        <v>3</v>
      </c>
      <c r="L526">
        <v>1</v>
      </c>
      <c r="M526" t="s">
        <v>98</v>
      </c>
      <c r="N526">
        <v>2</v>
      </c>
      <c r="O526">
        <v>420</v>
      </c>
      <c r="P526">
        <v>159000</v>
      </c>
    </row>
    <row r="527" spans="1:16" x14ac:dyDescent="0.35">
      <c r="A527">
        <v>10</v>
      </c>
      <c r="B527">
        <v>5</v>
      </c>
      <c r="C527" t="s">
        <v>104</v>
      </c>
      <c r="D527" t="s">
        <v>105</v>
      </c>
      <c r="E527">
        <v>3138</v>
      </c>
      <c r="F527">
        <v>1538</v>
      </c>
      <c r="G527">
        <v>1</v>
      </c>
      <c r="H527">
        <v>0</v>
      </c>
      <c r="I527">
        <v>3</v>
      </c>
      <c r="J527">
        <v>1</v>
      </c>
      <c r="K527">
        <v>3</v>
      </c>
      <c r="L527">
        <v>1</v>
      </c>
      <c r="M527" t="s">
        <v>104</v>
      </c>
      <c r="N527">
        <v>3</v>
      </c>
      <c r="O527">
        <v>884</v>
      </c>
      <c r="P527">
        <v>184750</v>
      </c>
    </row>
    <row r="528" spans="1:16" x14ac:dyDescent="0.35">
      <c r="A528">
        <v>7</v>
      </c>
      <c r="B528">
        <v>5</v>
      </c>
      <c r="C528" t="s">
        <v>104</v>
      </c>
      <c r="D528" t="s">
        <v>105</v>
      </c>
      <c r="E528">
        <v>1383</v>
      </c>
      <c r="F528">
        <v>1015</v>
      </c>
      <c r="G528">
        <v>1</v>
      </c>
      <c r="H528">
        <v>0</v>
      </c>
      <c r="I528">
        <v>2</v>
      </c>
      <c r="J528">
        <v>1</v>
      </c>
      <c r="K528">
        <v>3</v>
      </c>
      <c r="L528">
        <v>1</v>
      </c>
      <c r="M528" t="s">
        <v>97</v>
      </c>
      <c r="N528">
        <v>3</v>
      </c>
      <c r="O528">
        <v>834</v>
      </c>
      <c r="P528">
        <v>315750</v>
      </c>
    </row>
    <row r="529" spans="1:16" x14ac:dyDescent="0.35">
      <c r="A529">
        <v>7</v>
      </c>
      <c r="B529">
        <v>5</v>
      </c>
      <c r="C529" t="s">
        <v>104</v>
      </c>
      <c r="D529" t="s">
        <v>105</v>
      </c>
      <c r="E529">
        <v>1266</v>
      </c>
      <c r="F529">
        <v>0</v>
      </c>
      <c r="G529">
        <v>0</v>
      </c>
      <c r="H529">
        <v>0</v>
      </c>
      <c r="I529">
        <v>2</v>
      </c>
      <c r="J529">
        <v>0</v>
      </c>
      <c r="K529">
        <v>3</v>
      </c>
      <c r="L529">
        <v>1</v>
      </c>
      <c r="M529" t="s">
        <v>97</v>
      </c>
      <c r="N529">
        <v>2</v>
      </c>
      <c r="O529">
        <v>453</v>
      </c>
      <c r="P529">
        <v>176000</v>
      </c>
    </row>
    <row r="530" spans="1:16" x14ac:dyDescent="0.35">
      <c r="A530">
        <v>5</v>
      </c>
      <c r="B530">
        <v>7</v>
      </c>
      <c r="C530" t="s">
        <v>98</v>
      </c>
      <c r="D530" t="s">
        <v>105</v>
      </c>
      <c r="E530">
        <v>928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2</v>
      </c>
      <c r="L530">
        <v>1</v>
      </c>
      <c r="M530" t="s">
        <v>98</v>
      </c>
      <c r="N530">
        <v>1</v>
      </c>
      <c r="O530">
        <v>252</v>
      </c>
      <c r="P530">
        <v>132000</v>
      </c>
    </row>
    <row r="531" spans="1:16" x14ac:dyDescent="0.35">
      <c r="A531">
        <v>9</v>
      </c>
      <c r="B531">
        <v>5</v>
      </c>
      <c r="C531" t="s">
        <v>104</v>
      </c>
      <c r="D531" t="s">
        <v>105</v>
      </c>
      <c r="E531">
        <v>1476</v>
      </c>
      <c r="F531">
        <v>1237</v>
      </c>
      <c r="G531">
        <v>1</v>
      </c>
      <c r="H531">
        <v>0</v>
      </c>
      <c r="I531">
        <v>2</v>
      </c>
      <c r="J531">
        <v>1</v>
      </c>
      <c r="K531">
        <v>3</v>
      </c>
      <c r="L531">
        <v>1</v>
      </c>
      <c r="M531" t="s">
        <v>104</v>
      </c>
      <c r="N531">
        <v>3</v>
      </c>
      <c r="O531">
        <v>858</v>
      </c>
      <c r="P531">
        <v>446261</v>
      </c>
    </row>
    <row r="532" spans="1:16" x14ac:dyDescent="0.35">
      <c r="A532">
        <v>4</v>
      </c>
      <c r="B532">
        <v>7</v>
      </c>
      <c r="C532" t="s">
        <v>104</v>
      </c>
      <c r="D532" t="s">
        <v>105</v>
      </c>
      <c r="E532">
        <v>605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2</v>
      </c>
      <c r="L532">
        <v>1</v>
      </c>
      <c r="M532" t="s">
        <v>98</v>
      </c>
      <c r="N532">
        <v>0</v>
      </c>
      <c r="O532">
        <v>0</v>
      </c>
      <c r="P532">
        <v>86000</v>
      </c>
    </row>
    <row r="533" spans="1:16" x14ac:dyDescent="0.35">
      <c r="A533">
        <v>6</v>
      </c>
      <c r="B533">
        <v>3</v>
      </c>
      <c r="C533" t="s">
        <v>98</v>
      </c>
      <c r="D533" t="s">
        <v>105</v>
      </c>
      <c r="E533">
        <v>2515</v>
      </c>
      <c r="F533">
        <v>0</v>
      </c>
      <c r="G533">
        <v>1</v>
      </c>
      <c r="H533">
        <v>0</v>
      </c>
      <c r="I533">
        <v>3</v>
      </c>
      <c r="J533">
        <v>0</v>
      </c>
      <c r="K533">
        <v>4</v>
      </c>
      <c r="L533">
        <v>2</v>
      </c>
      <c r="M533" t="s">
        <v>98</v>
      </c>
      <c r="N533">
        <v>2</v>
      </c>
      <c r="O533">
        <v>484</v>
      </c>
      <c r="P533">
        <v>200624</v>
      </c>
    </row>
    <row r="534" spans="1:16" x14ac:dyDescent="0.35">
      <c r="A534">
        <v>6</v>
      </c>
      <c r="B534">
        <v>5</v>
      </c>
      <c r="C534" t="s">
        <v>104</v>
      </c>
      <c r="D534" t="s">
        <v>105</v>
      </c>
      <c r="E534">
        <v>1509</v>
      </c>
      <c r="F534">
        <v>0</v>
      </c>
      <c r="G534">
        <v>1</v>
      </c>
      <c r="H534">
        <v>0</v>
      </c>
      <c r="I534">
        <v>2</v>
      </c>
      <c r="J534">
        <v>0</v>
      </c>
      <c r="K534">
        <v>3</v>
      </c>
      <c r="L534">
        <v>1</v>
      </c>
      <c r="M534" t="s">
        <v>97</v>
      </c>
      <c r="N534">
        <v>2</v>
      </c>
      <c r="O534">
        <v>600</v>
      </c>
      <c r="P534">
        <v>175000</v>
      </c>
    </row>
    <row r="535" spans="1:16" x14ac:dyDescent="0.35">
      <c r="A535">
        <v>6</v>
      </c>
      <c r="B535">
        <v>8</v>
      </c>
      <c r="C535" t="s">
        <v>104</v>
      </c>
      <c r="D535" t="s">
        <v>105</v>
      </c>
      <c r="E535">
        <v>751</v>
      </c>
      <c r="F535">
        <v>611</v>
      </c>
      <c r="G535">
        <v>0</v>
      </c>
      <c r="H535">
        <v>0</v>
      </c>
      <c r="I535">
        <v>2</v>
      </c>
      <c r="J535">
        <v>0</v>
      </c>
      <c r="K535">
        <v>3</v>
      </c>
      <c r="L535">
        <v>1</v>
      </c>
      <c r="M535" t="s">
        <v>98</v>
      </c>
      <c r="N535">
        <v>2</v>
      </c>
      <c r="O535">
        <v>502</v>
      </c>
      <c r="P535">
        <v>128000</v>
      </c>
    </row>
    <row r="536" spans="1:16" x14ac:dyDescent="0.35">
      <c r="A536">
        <v>5</v>
      </c>
      <c r="B536">
        <v>7</v>
      </c>
      <c r="C536" t="s">
        <v>104</v>
      </c>
      <c r="D536" t="s">
        <v>105</v>
      </c>
      <c r="E536">
        <v>827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2</v>
      </c>
      <c r="L536">
        <v>1</v>
      </c>
      <c r="M536" t="s">
        <v>98</v>
      </c>
      <c r="N536">
        <v>1</v>
      </c>
      <c r="O536">
        <v>392</v>
      </c>
      <c r="P536">
        <v>107500</v>
      </c>
    </row>
    <row r="537" spans="1:16" x14ac:dyDescent="0.35">
      <c r="A537">
        <v>1</v>
      </c>
      <c r="B537">
        <v>3</v>
      </c>
      <c r="C537" t="s">
        <v>147</v>
      </c>
      <c r="D537" t="s">
        <v>177</v>
      </c>
      <c r="E537">
        <v>334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1</v>
      </c>
      <c r="M537" t="s">
        <v>147</v>
      </c>
      <c r="N537">
        <v>0</v>
      </c>
      <c r="O537">
        <v>0</v>
      </c>
      <c r="P537">
        <v>39300</v>
      </c>
    </row>
    <row r="538" spans="1:16" x14ac:dyDescent="0.35">
      <c r="A538">
        <v>8</v>
      </c>
      <c r="B538">
        <v>5</v>
      </c>
      <c r="C538" t="s">
        <v>104</v>
      </c>
      <c r="D538" t="s">
        <v>105</v>
      </c>
      <c r="E538">
        <v>707</v>
      </c>
      <c r="F538">
        <v>707</v>
      </c>
      <c r="G538">
        <v>0</v>
      </c>
      <c r="H538">
        <v>0</v>
      </c>
      <c r="I538">
        <v>2</v>
      </c>
      <c r="J538">
        <v>1</v>
      </c>
      <c r="K538">
        <v>3</v>
      </c>
      <c r="L538">
        <v>1</v>
      </c>
      <c r="M538" t="s">
        <v>97</v>
      </c>
      <c r="N538">
        <v>2</v>
      </c>
      <c r="O538">
        <v>403</v>
      </c>
      <c r="P538">
        <v>178000</v>
      </c>
    </row>
    <row r="539" spans="1:16" x14ac:dyDescent="0.35">
      <c r="A539">
        <v>5</v>
      </c>
      <c r="B539">
        <v>7</v>
      </c>
      <c r="C539" t="s">
        <v>98</v>
      </c>
      <c r="D539" t="s">
        <v>105</v>
      </c>
      <c r="E539">
        <v>820</v>
      </c>
      <c r="F539">
        <v>527</v>
      </c>
      <c r="G539">
        <v>1</v>
      </c>
      <c r="H539">
        <v>0</v>
      </c>
      <c r="I539">
        <v>1</v>
      </c>
      <c r="J539">
        <v>0</v>
      </c>
      <c r="K539">
        <v>3</v>
      </c>
      <c r="L539">
        <v>1</v>
      </c>
      <c r="M539" t="s">
        <v>98</v>
      </c>
      <c r="N539">
        <v>0</v>
      </c>
      <c r="O539">
        <v>0</v>
      </c>
      <c r="P539">
        <v>107500</v>
      </c>
    </row>
    <row r="540" spans="1:16" x14ac:dyDescent="0.35">
      <c r="A540">
        <v>7</v>
      </c>
      <c r="B540">
        <v>5</v>
      </c>
      <c r="C540" t="s">
        <v>104</v>
      </c>
      <c r="D540" t="s">
        <v>105</v>
      </c>
      <c r="E540">
        <v>880</v>
      </c>
      <c r="F540">
        <v>844</v>
      </c>
      <c r="G540">
        <v>0</v>
      </c>
      <c r="H540">
        <v>0</v>
      </c>
      <c r="I540">
        <v>2</v>
      </c>
      <c r="J540">
        <v>1</v>
      </c>
      <c r="K540">
        <v>3</v>
      </c>
      <c r="L540">
        <v>1</v>
      </c>
      <c r="M540" t="s">
        <v>97</v>
      </c>
      <c r="N540">
        <v>2</v>
      </c>
      <c r="O540">
        <v>527</v>
      </c>
      <c r="P540">
        <v>188000</v>
      </c>
    </row>
    <row r="541" spans="1:16" x14ac:dyDescent="0.35">
      <c r="A541">
        <v>4</v>
      </c>
      <c r="B541">
        <v>5</v>
      </c>
      <c r="C541" t="s">
        <v>98</v>
      </c>
      <c r="D541" t="s">
        <v>105</v>
      </c>
      <c r="E541">
        <v>864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3</v>
      </c>
      <c r="L541">
        <v>1</v>
      </c>
      <c r="M541" t="s">
        <v>98</v>
      </c>
      <c r="N541">
        <v>2</v>
      </c>
      <c r="O541">
        <v>576</v>
      </c>
      <c r="P541">
        <v>111250</v>
      </c>
    </row>
    <row r="542" spans="1:16" x14ac:dyDescent="0.35">
      <c r="A542">
        <v>5</v>
      </c>
      <c r="B542">
        <v>5</v>
      </c>
      <c r="C542" t="s">
        <v>98</v>
      </c>
      <c r="D542" t="s">
        <v>105</v>
      </c>
      <c r="E542">
        <v>1159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3</v>
      </c>
      <c r="L542">
        <v>1</v>
      </c>
      <c r="M542" t="s">
        <v>98</v>
      </c>
      <c r="N542">
        <v>1</v>
      </c>
      <c r="O542">
        <v>336</v>
      </c>
      <c r="P542">
        <v>158000</v>
      </c>
    </row>
    <row r="543" spans="1:16" x14ac:dyDescent="0.35">
      <c r="A543">
        <v>8</v>
      </c>
      <c r="B543">
        <v>5</v>
      </c>
      <c r="C543" t="s">
        <v>104</v>
      </c>
      <c r="D543" t="s">
        <v>105</v>
      </c>
      <c r="E543">
        <v>1601</v>
      </c>
      <c r="F543">
        <v>0</v>
      </c>
      <c r="G543">
        <v>1</v>
      </c>
      <c r="H543">
        <v>0</v>
      </c>
      <c r="I543">
        <v>2</v>
      </c>
      <c r="J543">
        <v>0</v>
      </c>
      <c r="K543">
        <v>3</v>
      </c>
      <c r="L543">
        <v>1</v>
      </c>
      <c r="M543" t="s">
        <v>97</v>
      </c>
      <c r="N543">
        <v>2</v>
      </c>
      <c r="O543">
        <v>670</v>
      </c>
      <c r="P543">
        <v>272000</v>
      </c>
    </row>
    <row r="544" spans="1:16" x14ac:dyDescent="0.35">
      <c r="A544">
        <v>9</v>
      </c>
      <c r="B544">
        <v>5</v>
      </c>
      <c r="C544" t="s">
        <v>104</v>
      </c>
      <c r="D544" t="s">
        <v>105</v>
      </c>
      <c r="E544">
        <v>1838</v>
      </c>
      <c r="F544">
        <v>0</v>
      </c>
      <c r="G544">
        <v>1</v>
      </c>
      <c r="H544">
        <v>0</v>
      </c>
      <c r="I544">
        <v>2</v>
      </c>
      <c r="J544">
        <v>0</v>
      </c>
      <c r="K544">
        <v>2</v>
      </c>
      <c r="L544">
        <v>1</v>
      </c>
      <c r="M544" t="s">
        <v>104</v>
      </c>
      <c r="N544">
        <v>3</v>
      </c>
      <c r="O544">
        <v>765</v>
      </c>
      <c r="P544">
        <v>315000</v>
      </c>
    </row>
    <row r="545" spans="1:16" x14ac:dyDescent="0.35">
      <c r="A545">
        <v>8</v>
      </c>
      <c r="B545">
        <v>5</v>
      </c>
      <c r="C545" t="s">
        <v>104</v>
      </c>
      <c r="D545" t="s">
        <v>105</v>
      </c>
      <c r="E545">
        <v>997</v>
      </c>
      <c r="F545">
        <v>1288</v>
      </c>
      <c r="G545">
        <v>0</v>
      </c>
      <c r="H545">
        <v>0</v>
      </c>
      <c r="I545">
        <v>2</v>
      </c>
      <c r="J545">
        <v>1</v>
      </c>
      <c r="K545">
        <v>4</v>
      </c>
      <c r="L545">
        <v>1</v>
      </c>
      <c r="M545" t="s">
        <v>97</v>
      </c>
      <c r="N545">
        <v>3</v>
      </c>
      <c r="O545">
        <v>648</v>
      </c>
      <c r="P545">
        <v>248000</v>
      </c>
    </row>
    <row r="546" spans="1:16" x14ac:dyDescent="0.35">
      <c r="A546">
        <v>7</v>
      </c>
      <c r="B546">
        <v>5</v>
      </c>
      <c r="C546" t="s">
        <v>104</v>
      </c>
      <c r="D546" t="s">
        <v>105</v>
      </c>
      <c r="E546">
        <v>1680</v>
      </c>
      <c r="F546">
        <v>0</v>
      </c>
      <c r="G546">
        <v>1</v>
      </c>
      <c r="H546">
        <v>0</v>
      </c>
      <c r="I546">
        <v>2</v>
      </c>
      <c r="J546">
        <v>0</v>
      </c>
      <c r="K546">
        <v>3</v>
      </c>
      <c r="L546">
        <v>1</v>
      </c>
      <c r="M546" t="s">
        <v>97</v>
      </c>
      <c r="N546">
        <v>2</v>
      </c>
      <c r="O546">
        <v>583</v>
      </c>
      <c r="P546">
        <v>213250</v>
      </c>
    </row>
    <row r="547" spans="1:16" x14ac:dyDescent="0.35">
      <c r="A547">
        <v>7</v>
      </c>
      <c r="B547">
        <v>5</v>
      </c>
      <c r="C547" t="s">
        <v>104</v>
      </c>
      <c r="D547" t="s">
        <v>105</v>
      </c>
      <c r="E547">
        <v>767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1</v>
      </c>
      <c r="M547" t="s">
        <v>98</v>
      </c>
      <c r="N547">
        <v>1</v>
      </c>
      <c r="O547">
        <v>367</v>
      </c>
      <c r="P547">
        <v>133000</v>
      </c>
    </row>
    <row r="548" spans="1:16" x14ac:dyDescent="0.35">
      <c r="A548">
        <v>7</v>
      </c>
      <c r="B548">
        <v>5</v>
      </c>
      <c r="C548" t="s">
        <v>104</v>
      </c>
      <c r="D548" t="s">
        <v>105</v>
      </c>
      <c r="E548">
        <v>664</v>
      </c>
      <c r="F548">
        <v>832</v>
      </c>
      <c r="G548">
        <v>1</v>
      </c>
      <c r="H548">
        <v>0</v>
      </c>
      <c r="I548">
        <v>2</v>
      </c>
      <c r="J548">
        <v>1</v>
      </c>
      <c r="K548">
        <v>3</v>
      </c>
      <c r="L548">
        <v>1</v>
      </c>
      <c r="M548" t="s">
        <v>97</v>
      </c>
      <c r="N548">
        <v>2</v>
      </c>
      <c r="O548">
        <v>426</v>
      </c>
      <c r="P548">
        <v>179665</v>
      </c>
    </row>
    <row r="549" spans="1:16" x14ac:dyDescent="0.35">
      <c r="A549">
        <v>7</v>
      </c>
      <c r="B549">
        <v>5</v>
      </c>
      <c r="C549" t="s">
        <v>97</v>
      </c>
      <c r="D549" t="s">
        <v>105</v>
      </c>
      <c r="E549">
        <v>1377</v>
      </c>
      <c r="F549">
        <v>806</v>
      </c>
      <c r="G549">
        <v>0</v>
      </c>
      <c r="H549">
        <v>0</v>
      </c>
      <c r="I549">
        <v>2</v>
      </c>
      <c r="J549">
        <v>1</v>
      </c>
      <c r="K549">
        <v>4</v>
      </c>
      <c r="L549">
        <v>1</v>
      </c>
      <c r="M549" t="s">
        <v>97</v>
      </c>
      <c r="N549">
        <v>3</v>
      </c>
      <c r="O549">
        <v>786</v>
      </c>
      <c r="P549">
        <v>229000</v>
      </c>
    </row>
    <row r="550" spans="1:16" x14ac:dyDescent="0.35">
      <c r="A550">
        <v>6</v>
      </c>
      <c r="B550">
        <v>7</v>
      </c>
      <c r="C550" t="s">
        <v>104</v>
      </c>
      <c r="D550" t="s">
        <v>105</v>
      </c>
      <c r="E550">
        <v>915</v>
      </c>
      <c r="F550">
        <v>720</v>
      </c>
      <c r="G550">
        <v>0</v>
      </c>
      <c r="H550">
        <v>0</v>
      </c>
      <c r="I550">
        <v>1</v>
      </c>
      <c r="J550">
        <v>1</v>
      </c>
      <c r="K550">
        <v>3</v>
      </c>
      <c r="L550">
        <v>1</v>
      </c>
      <c r="M550" t="s">
        <v>98</v>
      </c>
      <c r="N550">
        <v>2</v>
      </c>
      <c r="O550">
        <v>440</v>
      </c>
      <c r="P550">
        <v>210000</v>
      </c>
    </row>
    <row r="551" spans="1:16" x14ac:dyDescent="0.35">
      <c r="A551">
        <v>5</v>
      </c>
      <c r="B551">
        <v>7</v>
      </c>
      <c r="C551" t="s">
        <v>104</v>
      </c>
      <c r="D551" t="s">
        <v>105</v>
      </c>
      <c r="E551">
        <v>768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2</v>
      </c>
      <c r="L551">
        <v>1</v>
      </c>
      <c r="M551" t="s">
        <v>98</v>
      </c>
      <c r="N551">
        <v>2</v>
      </c>
      <c r="O551">
        <v>624</v>
      </c>
      <c r="P551">
        <v>129500</v>
      </c>
    </row>
    <row r="552" spans="1:16" x14ac:dyDescent="0.35">
      <c r="A552">
        <v>5</v>
      </c>
      <c r="B552">
        <v>7</v>
      </c>
      <c r="C552" t="s">
        <v>98</v>
      </c>
      <c r="D552" t="s">
        <v>105</v>
      </c>
      <c r="E552">
        <v>825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2</v>
      </c>
      <c r="L552">
        <v>1</v>
      </c>
      <c r="M552" t="s">
        <v>98</v>
      </c>
      <c r="N552">
        <v>2</v>
      </c>
      <c r="O552">
        <v>720</v>
      </c>
      <c r="P552">
        <v>125000</v>
      </c>
    </row>
    <row r="553" spans="1:16" x14ac:dyDescent="0.35">
      <c r="A553">
        <v>7</v>
      </c>
      <c r="B553">
        <v>5</v>
      </c>
      <c r="C553" t="s">
        <v>104</v>
      </c>
      <c r="D553" t="s">
        <v>105</v>
      </c>
      <c r="E553">
        <v>912</v>
      </c>
      <c r="F553">
        <v>1182</v>
      </c>
      <c r="G553">
        <v>0</v>
      </c>
      <c r="H553">
        <v>0</v>
      </c>
      <c r="I553">
        <v>2</v>
      </c>
      <c r="J553">
        <v>1</v>
      </c>
      <c r="K553">
        <v>4</v>
      </c>
      <c r="L553">
        <v>1</v>
      </c>
      <c r="M553" t="s">
        <v>97</v>
      </c>
      <c r="N553">
        <v>2</v>
      </c>
      <c r="O553">
        <v>615</v>
      </c>
      <c r="P553">
        <v>263000</v>
      </c>
    </row>
    <row r="554" spans="1:16" x14ac:dyDescent="0.35">
      <c r="A554">
        <v>6</v>
      </c>
      <c r="B554">
        <v>6</v>
      </c>
      <c r="C554" t="s">
        <v>98</v>
      </c>
      <c r="D554" t="s">
        <v>105</v>
      </c>
      <c r="E554">
        <v>1069</v>
      </c>
      <c r="F554">
        <v>0</v>
      </c>
      <c r="G554">
        <v>0</v>
      </c>
      <c r="H554">
        <v>0</v>
      </c>
      <c r="I554">
        <v>2</v>
      </c>
      <c r="J554">
        <v>0</v>
      </c>
      <c r="K554">
        <v>2</v>
      </c>
      <c r="L554">
        <v>1</v>
      </c>
      <c r="M554" t="s">
        <v>98</v>
      </c>
      <c r="N554">
        <v>2</v>
      </c>
      <c r="O554">
        <v>440</v>
      </c>
      <c r="P554">
        <v>140000</v>
      </c>
    </row>
    <row r="555" spans="1:16" x14ac:dyDescent="0.35">
      <c r="A555">
        <v>5</v>
      </c>
      <c r="B555">
        <v>6</v>
      </c>
      <c r="C555" t="s">
        <v>97</v>
      </c>
      <c r="D555" t="s">
        <v>105</v>
      </c>
      <c r="E555">
        <v>928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3</v>
      </c>
      <c r="L555">
        <v>1</v>
      </c>
      <c r="M555" t="s">
        <v>98</v>
      </c>
      <c r="N555">
        <v>1</v>
      </c>
      <c r="O555">
        <v>288</v>
      </c>
      <c r="P555">
        <v>112500</v>
      </c>
    </row>
    <row r="556" spans="1:16" x14ac:dyDescent="0.35">
      <c r="A556">
        <v>8</v>
      </c>
      <c r="B556">
        <v>5</v>
      </c>
      <c r="C556" t="s">
        <v>104</v>
      </c>
      <c r="D556" t="s">
        <v>105</v>
      </c>
      <c r="E556">
        <v>1717</v>
      </c>
      <c r="F556">
        <v>0</v>
      </c>
      <c r="G556">
        <v>0</v>
      </c>
      <c r="H556">
        <v>0</v>
      </c>
      <c r="I556">
        <v>2</v>
      </c>
      <c r="J556">
        <v>0</v>
      </c>
      <c r="K556">
        <v>3</v>
      </c>
      <c r="L556">
        <v>1</v>
      </c>
      <c r="M556" t="s">
        <v>97</v>
      </c>
      <c r="N556">
        <v>3</v>
      </c>
      <c r="O556">
        <v>908</v>
      </c>
      <c r="P556">
        <v>255500</v>
      </c>
    </row>
    <row r="557" spans="1:16" x14ac:dyDescent="0.35">
      <c r="A557">
        <v>4</v>
      </c>
      <c r="B557">
        <v>5</v>
      </c>
      <c r="C557" t="s">
        <v>104</v>
      </c>
      <c r="D557" t="s">
        <v>105</v>
      </c>
      <c r="E557">
        <v>1126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2</v>
      </c>
      <c r="L557">
        <v>1</v>
      </c>
      <c r="M557" t="s">
        <v>97</v>
      </c>
      <c r="N557">
        <v>2</v>
      </c>
      <c r="O557">
        <v>520</v>
      </c>
      <c r="P557">
        <v>108000</v>
      </c>
    </row>
    <row r="558" spans="1:16" x14ac:dyDescent="0.35">
      <c r="A558">
        <v>7</v>
      </c>
      <c r="B558">
        <v>5</v>
      </c>
      <c r="C558" t="s">
        <v>104</v>
      </c>
      <c r="D558" t="s">
        <v>105</v>
      </c>
      <c r="E558">
        <v>1006</v>
      </c>
      <c r="F558">
        <v>1040</v>
      </c>
      <c r="G558">
        <v>1</v>
      </c>
      <c r="H558">
        <v>0</v>
      </c>
      <c r="I558">
        <v>2</v>
      </c>
      <c r="J558">
        <v>1</v>
      </c>
      <c r="K558">
        <v>3</v>
      </c>
      <c r="L558">
        <v>1</v>
      </c>
      <c r="M558" t="s">
        <v>97</v>
      </c>
      <c r="N558">
        <v>3</v>
      </c>
      <c r="O558">
        <v>871</v>
      </c>
      <c r="P558">
        <v>284000</v>
      </c>
    </row>
    <row r="559" spans="1:16" x14ac:dyDescent="0.35">
      <c r="A559">
        <v>5</v>
      </c>
      <c r="B559">
        <v>6</v>
      </c>
      <c r="C559" t="s">
        <v>98</v>
      </c>
      <c r="D559" t="s">
        <v>105</v>
      </c>
      <c r="E559">
        <v>1048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2</v>
      </c>
      <c r="L559">
        <v>1</v>
      </c>
      <c r="M559" t="s">
        <v>98</v>
      </c>
      <c r="N559">
        <v>1</v>
      </c>
      <c r="O559">
        <v>280</v>
      </c>
      <c r="P559">
        <v>113000</v>
      </c>
    </row>
    <row r="560" spans="1:16" x14ac:dyDescent="0.35">
      <c r="A560">
        <v>5</v>
      </c>
      <c r="B560">
        <v>5</v>
      </c>
      <c r="C560" t="s">
        <v>98</v>
      </c>
      <c r="D560" t="s">
        <v>105</v>
      </c>
      <c r="E560">
        <v>1092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2</v>
      </c>
      <c r="L560">
        <v>1</v>
      </c>
      <c r="M560" t="s">
        <v>98</v>
      </c>
      <c r="N560">
        <v>1</v>
      </c>
      <c r="O560">
        <v>299</v>
      </c>
      <c r="P560">
        <v>141000</v>
      </c>
    </row>
    <row r="561" spans="1:16" x14ac:dyDescent="0.35">
      <c r="A561">
        <v>4</v>
      </c>
      <c r="B561">
        <v>6</v>
      </c>
      <c r="C561" t="s">
        <v>97</v>
      </c>
      <c r="D561" t="s">
        <v>105</v>
      </c>
      <c r="E561">
        <v>897</v>
      </c>
      <c r="F561">
        <v>439</v>
      </c>
      <c r="G561">
        <v>0</v>
      </c>
      <c r="H561">
        <v>0</v>
      </c>
      <c r="I561">
        <v>1</v>
      </c>
      <c r="J561">
        <v>1</v>
      </c>
      <c r="K561">
        <v>3</v>
      </c>
      <c r="L561">
        <v>1</v>
      </c>
      <c r="M561" t="s">
        <v>98</v>
      </c>
      <c r="N561">
        <v>1</v>
      </c>
      <c r="O561">
        <v>570</v>
      </c>
      <c r="P561">
        <v>108000</v>
      </c>
    </row>
    <row r="562" spans="1:16" x14ac:dyDescent="0.35">
      <c r="A562">
        <v>7</v>
      </c>
      <c r="B562">
        <v>5</v>
      </c>
      <c r="C562" t="s">
        <v>104</v>
      </c>
      <c r="D562" t="s">
        <v>105</v>
      </c>
      <c r="E562">
        <v>729</v>
      </c>
      <c r="F562">
        <v>717</v>
      </c>
      <c r="G562">
        <v>0</v>
      </c>
      <c r="H562">
        <v>1</v>
      </c>
      <c r="I562">
        <v>2</v>
      </c>
      <c r="J562">
        <v>1</v>
      </c>
      <c r="K562">
        <v>3</v>
      </c>
      <c r="L562">
        <v>1</v>
      </c>
      <c r="M562" t="s">
        <v>98</v>
      </c>
      <c r="N562">
        <v>2</v>
      </c>
      <c r="O562">
        <v>406</v>
      </c>
      <c r="P562">
        <v>175000</v>
      </c>
    </row>
    <row r="563" spans="1:16" x14ac:dyDescent="0.35">
      <c r="A563">
        <v>7</v>
      </c>
      <c r="B563">
        <v>5</v>
      </c>
      <c r="C563" t="s">
        <v>104</v>
      </c>
      <c r="D563" t="s">
        <v>105</v>
      </c>
      <c r="E563">
        <v>1557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2</v>
      </c>
      <c r="L563">
        <v>1</v>
      </c>
      <c r="M563" t="s">
        <v>97</v>
      </c>
      <c r="N563">
        <v>2</v>
      </c>
      <c r="O563">
        <v>420</v>
      </c>
      <c r="P563">
        <v>234000</v>
      </c>
    </row>
    <row r="564" spans="1:16" x14ac:dyDescent="0.35">
      <c r="A564">
        <v>5</v>
      </c>
      <c r="B564">
        <v>6</v>
      </c>
      <c r="C564" t="s">
        <v>98</v>
      </c>
      <c r="D564" t="s">
        <v>105</v>
      </c>
      <c r="E564">
        <v>1392</v>
      </c>
      <c r="F564">
        <v>0</v>
      </c>
      <c r="G564">
        <v>1</v>
      </c>
      <c r="H564">
        <v>0</v>
      </c>
      <c r="I564">
        <v>1</v>
      </c>
      <c r="J564">
        <v>1</v>
      </c>
      <c r="K564">
        <v>3</v>
      </c>
      <c r="L564">
        <v>1</v>
      </c>
      <c r="M564" t="s">
        <v>98</v>
      </c>
      <c r="N564">
        <v>2</v>
      </c>
      <c r="O564">
        <v>528</v>
      </c>
      <c r="P564">
        <v>121500</v>
      </c>
    </row>
    <row r="565" spans="1:16" x14ac:dyDescent="0.35">
      <c r="A565">
        <v>5</v>
      </c>
      <c r="B565">
        <v>5</v>
      </c>
      <c r="C565" t="s">
        <v>97</v>
      </c>
      <c r="D565" t="s">
        <v>105</v>
      </c>
      <c r="E565">
        <v>1389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2</v>
      </c>
      <c r="L565">
        <v>1</v>
      </c>
      <c r="M565" t="s">
        <v>98</v>
      </c>
      <c r="N565">
        <v>2</v>
      </c>
      <c r="O565">
        <v>418</v>
      </c>
      <c r="P565">
        <v>170000</v>
      </c>
    </row>
    <row r="566" spans="1:16" x14ac:dyDescent="0.35">
      <c r="A566">
        <v>5</v>
      </c>
      <c r="B566">
        <v>6</v>
      </c>
      <c r="C566" t="s">
        <v>104</v>
      </c>
      <c r="D566" t="s">
        <v>105</v>
      </c>
      <c r="E566">
        <v>996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3</v>
      </c>
      <c r="L566">
        <v>1</v>
      </c>
      <c r="M566" t="s">
        <v>98</v>
      </c>
      <c r="N566">
        <v>0</v>
      </c>
      <c r="O566">
        <v>0</v>
      </c>
      <c r="P566">
        <v>108000</v>
      </c>
    </row>
    <row r="567" spans="1:16" x14ac:dyDescent="0.35">
      <c r="A567">
        <v>6</v>
      </c>
      <c r="B567">
        <v>7</v>
      </c>
      <c r="C567" t="s">
        <v>104</v>
      </c>
      <c r="D567" t="s">
        <v>105</v>
      </c>
      <c r="E567">
        <v>1163</v>
      </c>
      <c r="F567">
        <v>511</v>
      </c>
      <c r="G567">
        <v>0</v>
      </c>
      <c r="H567">
        <v>0</v>
      </c>
      <c r="I567">
        <v>2</v>
      </c>
      <c r="J567">
        <v>0</v>
      </c>
      <c r="K567">
        <v>4</v>
      </c>
      <c r="L567">
        <v>1</v>
      </c>
      <c r="M567" t="s">
        <v>98</v>
      </c>
      <c r="N567">
        <v>2</v>
      </c>
      <c r="O567">
        <v>396</v>
      </c>
      <c r="P567">
        <v>185000</v>
      </c>
    </row>
    <row r="568" spans="1:16" x14ac:dyDescent="0.35">
      <c r="A568">
        <v>7</v>
      </c>
      <c r="B568">
        <v>5</v>
      </c>
      <c r="C568" t="s">
        <v>104</v>
      </c>
      <c r="D568" t="s">
        <v>105</v>
      </c>
      <c r="E568">
        <v>1166</v>
      </c>
      <c r="F568">
        <v>1129</v>
      </c>
      <c r="G568">
        <v>1</v>
      </c>
      <c r="H568">
        <v>0</v>
      </c>
      <c r="I568">
        <v>2</v>
      </c>
      <c r="J568">
        <v>1</v>
      </c>
      <c r="K568">
        <v>4</v>
      </c>
      <c r="L568">
        <v>1</v>
      </c>
      <c r="M568" t="s">
        <v>97</v>
      </c>
      <c r="N568">
        <v>2</v>
      </c>
      <c r="O568">
        <v>590</v>
      </c>
      <c r="P568">
        <v>268000</v>
      </c>
    </row>
    <row r="569" spans="1:16" x14ac:dyDescent="0.35">
      <c r="A569">
        <v>6</v>
      </c>
      <c r="B569">
        <v>4</v>
      </c>
      <c r="C569" t="s">
        <v>98</v>
      </c>
      <c r="D569" t="s">
        <v>177</v>
      </c>
      <c r="E569">
        <v>841</v>
      </c>
      <c r="F569">
        <v>806</v>
      </c>
      <c r="G569">
        <v>1</v>
      </c>
      <c r="H569">
        <v>0</v>
      </c>
      <c r="I569">
        <v>1</v>
      </c>
      <c r="J569">
        <v>1</v>
      </c>
      <c r="K569">
        <v>4</v>
      </c>
      <c r="L569">
        <v>1</v>
      </c>
      <c r="M569" t="s">
        <v>147</v>
      </c>
      <c r="N569">
        <v>1</v>
      </c>
      <c r="O569">
        <v>216</v>
      </c>
      <c r="P569">
        <v>128000</v>
      </c>
    </row>
    <row r="570" spans="1:16" x14ac:dyDescent="0.35">
      <c r="A570">
        <v>9</v>
      </c>
      <c r="B570">
        <v>5</v>
      </c>
      <c r="C570" t="s">
        <v>104</v>
      </c>
      <c r="D570" t="s">
        <v>105</v>
      </c>
      <c r="E570">
        <v>1134</v>
      </c>
      <c r="F570">
        <v>1370</v>
      </c>
      <c r="G570">
        <v>0</v>
      </c>
      <c r="H570">
        <v>0</v>
      </c>
      <c r="I570">
        <v>2</v>
      </c>
      <c r="J570">
        <v>1</v>
      </c>
      <c r="K570">
        <v>4</v>
      </c>
      <c r="L570">
        <v>1</v>
      </c>
      <c r="M570" t="s">
        <v>104</v>
      </c>
      <c r="N570">
        <v>3</v>
      </c>
      <c r="O570">
        <v>656</v>
      </c>
      <c r="P570">
        <v>325000</v>
      </c>
    </row>
    <row r="571" spans="1:16" x14ac:dyDescent="0.35">
      <c r="A571">
        <v>7</v>
      </c>
      <c r="B571">
        <v>5</v>
      </c>
      <c r="C571" t="s">
        <v>104</v>
      </c>
      <c r="D571" t="s">
        <v>105</v>
      </c>
      <c r="E571">
        <v>1535</v>
      </c>
      <c r="F571">
        <v>0</v>
      </c>
      <c r="G571">
        <v>0</v>
      </c>
      <c r="H571">
        <v>0</v>
      </c>
      <c r="I571">
        <v>2</v>
      </c>
      <c r="J571">
        <v>0</v>
      </c>
      <c r="K571">
        <v>3</v>
      </c>
      <c r="L571">
        <v>1</v>
      </c>
      <c r="M571" t="s">
        <v>97</v>
      </c>
      <c r="N571">
        <v>2</v>
      </c>
      <c r="O571">
        <v>532</v>
      </c>
      <c r="P571">
        <v>214000</v>
      </c>
    </row>
    <row r="572" spans="1:16" x14ac:dyDescent="0.35">
      <c r="A572">
        <v>8</v>
      </c>
      <c r="B572">
        <v>8</v>
      </c>
      <c r="C572" t="s">
        <v>104</v>
      </c>
      <c r="D572" t="s">
        <v>105</v>
      </c>
      <c r="E572">
        <v>1496</v>
      </c>
      <c r="F572">
        <v>636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</v>
      </c>
      <c r="M572" t="s">
        <v>97</v>
      </c>
      <c r="N572">
        <v>2</v>
      </c>
      <c r="O572">
        <v>612</v>
      </c>
      <c r="P572">
        <v>316600</v>
      </c>
    </row>
    <row r="573" spans="1:16" x14ac:dyDescent="0.35">
      <c r="A573">
        <v>5</v>
      </c>
      <c r="B573">
        <v>5</v>
      </c>
      <c r="C573" t="s">
        <v>98</v>
      </c>
      <c r="D573" t="s">
        <v>105</v>
      </c>
      <c r="E573">
        <v>943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2</v>
      </c>
      <c r="L573">
        <v>1</v>
      </c>
      <c r="M573" t="s">
        <v>98</v>
      </c>
      <c r="N573">
        <v>2</v>
      </c>
      <c r="O573">
        <v>600</v>
      </c>
      <c r="P573">
        <v>135960</v>
      </c>
    </row>
    <row r="574" spans="1:16" x14ac:dyDescent="0.35">
      <c r="A574">
        <v>5</v>
      </c>
      <c r="B574">
        <v>5</v>
      </c>
      <c r="C574" t="s">
        <v>98</v>
      </c>
      <c r="D574" t="s">
        <v>105</v>
      </c>
      <c r="E574">
        <v>1728</v>
      </c>
      <c r="F574">
        <v>0</v>
      </c>
      <c r="G574">
        <v>0</v>
      </c>
      <c r="H574">
        <v>0</v>
      </c>
      <c r="I574">
        <v>2</v>
      </c>
      <c r="J574">
        <v>0</v>
      </c>
      <c r="K574">
        <v>6</v>
      </c>
      <c r="L574">
        <v>2</v>
      </c>
      <c r="M574" t="s">
        <v>98</v>
      </c>
      <c r="N574">
        <v>2</v>
      </c>
      <c r="O574">
        <v>576</v>
      </c>
      <c r="P574">
        <v>142600</v>
      </c>
    </row>
    <row r="575" spans="1:16" x14ac:dyDescent="0.35">
      <c r="A575">
        <v>6</v>
      </c>
      <c r="B575">
        <v>6</v>
      </c>
      <c r="C575" t="s">
        <v>104</v>
      </c>
      <c r="D575" t="s">
        <v>105</v>
      </c>
      <c r="E575">
        <v>864</v>
      </c>
      <c r="F575">
        <v>0</v>
      </c>
      <c r="G575">
        <v>1</v>
      </c>
      <c r="H575">
        <v>0</v>
      </c>
      <c r="I575">
        <v>1</v>
      </c>
      <c r="J575">
        <v>0</v>
      </c>
      <c r="K575">
        <v>2</v>
      </c>
      <c r="L575">
        <v>1</v>
      </c>
      <c r="M575" t="s">
        <v>97</v>
      </c>
      <c r="N575">
        <v>1</v>
      </c>
      <c r="O575">
        <v>288</v>
      </c>
      <c r="P575">
        <v>120000</v>
      </c>
    </row>
    <row r="576" spans="1:16" x14ac:dyDescent="0.35">
      <c r="A576">
        <v>7</v>
      </c>
      <c r="B576">
        <v>5</v>
      </c>
      <c r="C576" t="s">
        <v>97</v>
      </c>
      <c r="D576" t="s">
        <v>105</v>
      </c>
      <c r="E576">
        <v>846</v>
      </c>
      <c r="F576">
        <v>846</v>
      </c>
      <c r="G576">
        <v>0</v>
      </c>
      <c r="H576">
        <v>0</v>
      </c>
      <c r="I576">
        <v>2</v>
      </c>
      <c r="J576">
        <v>1</v>
      </c>
      <c r="K576">
        <v>3</v>
      </c>
      <c r="L576">
        <v>1</v>
      </c>
      <c r="M576" t="s">
        <v>97</v>
      </c>
      <c r="N576">
        <v>2</v>
      </c>
      <c r="O576">
        <v>650</v>
      </c>
      <c r="P576">
        <v>224500</v>
      </c>
    </row>
    <row r="577" spans="1:16" x14ac:dyDescent="0.35">
      <c r="A577">
        <v>7</v>
      </c>
      <c r="B577">
        <v>5</v>
      </c>
      <c r="C577" t="s">
        <v>104</v>
      </c>
      <c r="D577" t="s">
        <v>105</v>
      </c>
      <c r="E577">
        <v>774</v>
      </c>
      <c r="F577">
        <v>656</v>
      </c>
      <c r="G577">
        <v>0</v>
      </c>
      <c r="H577">
        <v>0</v>
      </c>
      <c r="I577">
        <v>2</v>
      </c>
      <c r="J577">
        <v>1</v>
      </c>
      <c r="K577">
        <v>3</v>
      </c>
      <c r="L577">
        <v>1</v>
      </c>
      <c r="M577" t="s">
        <v>98</v>
      </c>
      <c r="N577">
        <v>2</v>
      </c>
      <c r="O577">
        <v>400</v>
      </c>
      <c r="P577">
        <v>170000</v>
      </c>
    </row>
    <row r="578" spans="1:16" x14ac:dyDescent="0.35">
      <c r="A578">
        <v>5</v>
      </c>
      <c r="B578">
        <v>7</v>
      </c>
      <c r="C578" t="s">
        <v>98</v>
      </c>
      <c r="D578" t="s">
        <v>105</v>
      </c>
      <c r="E578">
        <v>576</v>
      </c>
      <c r="F578">
        <v>533</v>
      </c>
      <c r="G578">
        <v>0</v>
      </c>
      <c r="H578">
        <v>1</v>
      </c>
      <c r="I578">
        <v>1</v>
      </c>
      <c r="J578">
        <v>0</v>
      </c>
      <c r="K578">
        <v>3</v>
      </c>
      <c r="L578">
        <v>1</v>
      </c>
      <c r="M578" t="s">
        <v>98</v>
      </c>
      <c r="N578">
        <v>1</v>
      </c>
      <c r="O578">
        <v>288</v>
      </c>
      <c r="P578">
        <v>139000</v>
      </c>
    </row>
    <row r="579" spans="1:16" x14ac:dyDescent="0.35">
      <c r="A579">
        <v>5</v>
      </c>
      <c r="B579">
        <v>5</v>
      </c>
      <c r="C579" t="s">
        <v>98</v>
      </c>
      <c r="D579" t="s">
        <v>105</v>
      </c>
      <c r="E579">
        <v>832</v>
      </c>
      <c r="F579">
        <v>384</v>
      </c>
      <c r="G579">
        <v>0</v>
      </c>
      <c r="H579">
        <v>0</v>
      </c>
      <c r="I579">
        <v>1</v>
      </c>
      <c r="J579">
        <v>0</v>
      </c>
      <c r="K579">
        <v>2</v>
      </c>
      <c r="L579">
        <v>1</v>
      </c>
      <c r="M579" t="s">
        <v>98</v>
      </c>
      <c r="N579">
        <v>1</v>
      </c>
      <c r="O579">
        <v>336</v>
      </c>
      <c r="P579">
        <v>118500</v>
      </c>
    </row>
    <row r="580" spans="1:16" x14ac:dyDescent="0.35">
      <c r="A580">
        <v>7</v>
      </c>
      <c r="B580">
        <v>7</v>
      </c>
      <c r="C580" t="s">
        <v>97</v>
      </c>
      <c r="D580" t="s">
        <v>105</v>
      </c>
      <c r="E580">
        <v>877</v>
      </c>
      <c r="F580">
        <v>600</v>
      </c>
      <c r="G580">
        <v>0</v>
      </c>
      <c r="H580">
        <v>1</v>
      </c>
      <c r="I580">
        <v>2</v>
      </c>
      <c r="J580">
        <v>0</v>
      </c>
      <c r="K580">
        <v>3</v>
      </c>
      <c r="L580">
        <v>1</v>
      </c>
      <c r="M580" t="s">
        <v>98</v>
      </c>
      <c r="N580">
        <v>1</v>
      </c>
      <c r="O580">
        <v>216</v>
      </c>
      <c r="P580">
        <v>145000</v>
      </c>
    </row>
    <row r="581" spans="1:16" x14ac:dyDescent="0.35">
      <c r="A581">
        <v>5</v>
      </c>
      <c r="B581">
        <v>6</v>
      </c>
      <c r="C581" t="s">
        <v>104</v>
      </c>
      <c r="D581" t="s">
        <v>105</v>
      </c>
      <c r="E581">
        <v>1320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3</v>
      </c>
      <c r="L581">
        <v>1</v>
      </c>
      <c r="M581" t="s">
        <v>98</v>
      </c>
      <c r="N581">
        <v>2</v>
      </c>
      <c r="O581">
        <v>564</v>
      </c>
      <c r="P581">
        <v>164500</v>
      </c>
    </row>
    <row r="582" spans="1:16" x14ac:dyDescent="0.35">
      <c r="A582">
        <v>7</v>
      </c>
      <c r="B582">
        <v>5</v>
      </c>
      <c r="C582" t="s">
        <v>104</v>
      </c>
      <c r="D582" t="s">
        <v>105</v>
      </c>
      <c r="E582">
        <v>703</v>
      </c>
      <c r="F582">
        <v>689</v>
      </c>
      <c r="G582">
        <v>0</v>
      </c>
      <c r="H582">
        <v>0</v>
      </c>
      <c r="I582">
        <v>2</v>
      </c>
      <c r="J582">
        <v>0</v>
      </c>
      <c r="K582">
        <v>2</v>
      </c>
      <c r="L582">
        <v>1</v>
      </c>
      <c r="M582" t="s">
        <v>97</v>
      </c>
      <c r="N582">
        <v>2</v>
      </c>
      <c r="O582">
        <v>540</v>
      </c>
      <c r="P582">
        <v>146000</v>
      </c>
    </row>
    <row r="583" spans="1:16" x14ac:dyDescent="0.35">
      <c r="A583">
        <v>5</v>
      </c>
      <c r="B583">
        <v>5</v>
      </c>
      <c r="C583" t="s">
        <v>104</v>
      </c>
      <c r="D583" t="s">
        <v>177</v>
      </c>
      <c r="E583">
        <v>1050</v>
      </c>
      <c r="F583">
        <v>745</v>
      </c>
      <c r="G583">
        <v>0</v>
      </c>
      <c r="H583">
        <v>0</v>
      </c>
      <c r="I583">
        <v>2</v>
      </c>
      <c r="J583">
        <v>0</v>
      </c>
      <c r="K583">
        <v>4</v>
      </c>
      <c r="L583">
        <v>1</v>
      </c>
      <c r="M583" t="s">
        <v>98</v>
      </c>
      <c r="N583">
        <v>1</v>
      </c>
      <c r="O583">
        <v>352</v>
      </c>
      <c r="P583">
        <v>131500</v>
      </c>
    </row>
    <row r="584" spans="1:16" x14ac:dyDescent="0.35">
      <c r="A584">
        <v>6</v>
      </c>
      <c r="B584">
        <v>6</v>
      </c>
      <c r="C584" t="s">
        <v>104</v>
      </c>
      <c r="D584" t="s">
        <v>105</v>
      </c>
      <c r="E584">
        <v>1429</v>
      </c>
      <c r="F584">
        <v>0</v>
      </c>
      <c r="G584">
        <v>0</v>
      </c>
      <c r="H584">
        <v>1</v>
      </c>
      <c r="I584">
        <v>1</v>
      </c>
      <c r="J584">
        <v>0</v>
      </c>
      <c r="K584">
        <v>3</v>
      </c>
      <c r="L584">
        <v>1</v>
      </c>
      <c r="M584" t="s">
        <v>97</v>
      </c>
      <c r="N584">
        <v>2</v>
      </c>
      <c r="O584">
        <v>572</v>
      </c>
      <c r="P584">
        <v>181900</v>
      </c>
    </row>
    <row r="585" spans="1:16" x14ac:dyDescent="0.35">
      <c r="A585">
        <v>8</v>
      </c>
      <c r="B585">
        <v>5</v>
      </c>
      <c r="C585" t="s">
        <v>104</v>
      </c>
      <c r="D585" t="s">
        <v>105</v>
      </c>
      <c r="E585">
        <v>2042</v>
      </c>
      <c r="F585">
        <v>0</v>
      </c>
      <c r="G585">
        <v>0</v>
      </c>
      <c r="H585">
        <v>0</v>
      </c>
      <c r="I585">
        <v>2</v>
      </c>
      <c r="J585">
        <v>1</v>
      </c>
      <c r="K585">
        <v>3</v>
      </c>
      <c r="L585">
        <v>1</v>
      </c>
      <c r="M585" t="s">
        <v>104</v>
      </c>
      <c r="N585">
        <v>3</v>
      </c>
      <c r="O585">
        <v>1390</v>
      </c>
      <c r="P585">
        <v>253293</v>
      </c>
    </row>
    <row r="586" spans="1:16" x14ac:dyDescent="0.35">
      <c r="A586">
        <v>6</v>
      </c>
      <c r="B586">
        <v>5</v>
      </c>
      <c r="C586" t="s">
        <v>98</v>
      </c>
      <c r="D586" t="s">
        <v>105</v>
      </c>
      <c r="E586">
        <v>816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3</v>
      </c>
      <c r="L586">
        <v>1</v>
      </c>
      <c r="M586" t="s">
        <v>98</v>
      </c>
      <c r="N586">
        <v>0</v>
      </c>
      <c r="O586">
        <v>0</v>
      </c>
      <c r="P586">
        <v>118500</v>
      </c>
    </row>
    <row r="587" spans="1:16" x14ac:dyDescent="0.35">
      <c r="A587">
        <v>10</v>
      </c>
      <c r="B587">
        <v>9</v>
      </c>
      <c r="C587" t="s">
        <v>97</v>
      </c>
      <c r="D587" t="s">
        <v>105</v>
      </c>
      <c r="E587">
        <v>1521</v>
      </c>
      <c r="F587">
        <v>1254</v>
      </c>
      <c r="G587">
        <v>0</v>
      </c>
      <c r="H587">
        <v>0</v>
      </c>
      <c r="I587">
        <v>3</v>
      </c>
      <c r="J587">
        <v>1</v>
      </c>
      <c r="K587">
        <v>3</v>
      </c>
      <c r="L587">
        <v>1</v>
      </c>
      <c r="M587" t="s">
        <v>97</v>
      </c>
      <c r="N587">
        <v>2</v>
      </c>
      <c r="O587">
        <v>880</v>
      </c>
      <c r="P587">
        <v>325000</v>
      </c>
    </row>
    <row r="588" spans="1:16" x14ac:dyDescent="0.35">
      <c r="A588">
        <v>4</v>
      </c>
      <c r="B588">
        <v>7</v>
      </c>
      <c r="C588" t="s">
        <v>104</v>
      </c>
      <c r="D588" t="s">
        <v>105</v>
      </c>
      <c r="E588">
        <v>989</v>
      </c>
      <c r="F588">
        <v>584</v>
      </c>
      <c r="G588">
        <v>0</v>
      </c>
      <c r="H588">
        <v>0</v>
      </c>
      <c r="I588">
        <v>1</v>
      </c>
      <c r="J588">
        <v>0</v>
      </c>
      <c r="K588">
        <v>3</v>
      </c>
      <c r="L588">
        <v>1</v>
      </c>
      <c r="M588" t="s">
        <v>97</v>
      </c>
      <c r="N588">
        <v>1</v>
      </c>
      <c r="O588">
        <v>240</v>
      </c>
      <c r="P588">
        <v>133000</v>
      </c>
    </row>
    <row r="589" spans="1:16" x14ac:dyDescent="0.35">
      <c r="A589">
        <v>8</v>
      </c>
      <c r="B589">
        <v>5</v>
      </c>
      <c r="C589" t="s">
        <v>104</v>
      </c>
      <c r="D589" t="s">
        <v>105</v>
      </c>
      <c r="E589">
        <v>2028</v>
      </c>
      <c r="F589">
        <v>0</v>
      </c>
      <c r="G589">
        <v>1</v>
      </c>
      <c r="H589">
        <v>0</v>
      </c>
      <c r="I589">
        <v>2</v>
      </c>
      <c r="J589">
        <v>0</v>
      </c>
      <c r="K589">
        <v>2</v>
      </c>
      <c r="L589">
        <v>1</v>
      </c>
      <c r="M589" t="s">
        <v>97</v>
      </c>
      <c r="N589">
        <v>3</v>
      </c>
      <c r="O589">
        <v>880</v>
      </c>
      <c r="P589">
        <v>369900</v>
      </c>
    </row>
    <row r="590" spans="1:16" x14ac:dyDescent="0.35">
      <c r="A590">
        <v>6</v>
      </c>
      <c r="B590">
        <v>7</v>
      </c>
      <c r="C590" t="s">
        <v>104</v>
      </c>
      <c r="D590" t="s">
        <v>105</v>
      </c>
      <c r="E590">
        <v>838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2</v>
      </c>
      <c r="L590">
        <v>1</v>
      </c>
      <c r="M590" t="s">
        <v>147</v>
      </c>
      <c r="N590">
        <v>1</v>
      </c>
      <c r="O590">
        <v>275</v>
      </c>
      <c r="P590">
        <v>130000</v>
      </c>
    </row>
    <row r="591" spans="1:16" x14ac:dyDescent="0.35">
      <c r="A591">
        <v>5</v>
      </c>
      <c r="B591">
        <v>6</v>
      </c>
      <c r="C591" t="s">
        <v>98</v>
      </c>
      <c r="D591" t="s">
        <v>105</v>
      </c>
      <c r="E591">
        <v>860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2</v>
      </c>
      <c r="L591">
        <v>1</v>
      </c>
      <c r="M591" t="s">
        <v>98</v>
      </c>
      <c r="N591">
        <v>2</v>
      </c>
      <c r="O591">
        <v>528</v>
      </c>
      <c r="P591">
        <v>137000</v>
      </c>
    </row>
    <row r="592" spans="1:16" x14ac:dyDescent="0.35">
      <c r="A592">
        <v>5</v>
      </c>
      <c r="B592">
        <v>8</v>
      </c>
      <c r="C592" t="s">
        <v>104</v>
      </c>
      <c r="D592" t="s">
        <v>105</v>
      </c>
      <c r="E592">
        <v>1473</v>
      </c>
      <c r="F592">
        <v>0</v>
      </c>
      <c r="G592">
        <v>2</v>
      </c>
      <c r="H592">
        <v>0</v>
      </c>
      <c r="I592">
        <v>1</v>
      </c>
      <c r="J592">
        <v>0</v>
      </c>
      <c r="K592">
        <v>1</v>
      </c>
      <c r="L592">
        <v>1</v>
      </c>
      <c r="M592" t="s">
        <v>104</v>
      </c>
      <c r="N592">
        <v>1</v>
      </c>
      <c r="O592">
        <v>452</v>
      </c>
      <c r="P592">
        <v>143000</v>
      </c>
    </row>
    <row r="593" spans="1:16" x14ac:dyDescent="0.35">
      <c r="A593">
        <v>5</v>
      </c>
      <c r="B593">
        <v>6</v>
      </c>
      <c r="C593" t="s">
        <v>98</v>
      </c>
      <c r="D593" t="s">
        <v>105</v>
      </c>
      <c r="E593">
        <v>779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2</v>
      </c>
      <c r="L593">
        <v>1</v>
      </c>
      <c r="M593" t="s">
        <v>98</v>
      </c>
      <c r="N593">
        <v>1</v>
      </c>
      <c r="O593">
        <v>308</v>
      </c>
      <c r="P593">
        <v>79500</v>
      </c>
    </row>
    <row r="594" spans="1:16" x14ac:dyDescent="0.35">
      <c r="A594">
        <v>7</v>
      </c>
      <c r="B594">
        <v>5</v>
      </c>
      <c r="C594" t="s">
        <v>104</v>
      </c>
      <c r="D594" t="s">
        <v>105</v>
      </c>
      <c r="E594">
        <v>770</v>
      </c>
      <c r="F594">
        <v>812</v>
      </c>
      <c r="G594">
        <v>0</v>
      </c>
      <c r="H594">
        <v>0</v>
      </c>
      <c r="I594">
        <v>2</v>
      </c>
      <c r="J594">
        <v>1</v>
      </c>
      <c r="K594">
        <v>3</v>
      </c>
      <c r="L594">
        <v>1</v>
      </c>
      <c r="M594" t="s">
        <v>97</v>
      </c>
      <c r="N594">
        <v>2</v>
      </c>
      <c r="O594">
        <v>520</v>
      </c>
      <c r="P594">
        <v>185900</v>
      </c>
    </row>
    <row r="595" spans="1:16" x14ac:dyDescent="0.35">
      <c r="A595">
        <v>10</v>
      </c>
      <c r="B595">
        <v>5</v>
      </c>
      <c r="C595" t="s">
        <v>104</v>
      </c>
      <c r="D595" t="s">
        <v>105</v>
      </c>
      <c r="E595">
        <v>1728</v>
      </c>
      <c r="F595">
        <v>568</v>
      </c>
      <c r="G595">
        <v>1</v>
      </c>
      <c r="H595">
        <v>0</v>
      </c>
      <c r="I595">
        <v>2</v>
      </c>
      <c r="J595">
        <v>1</v>
      </c>
      <c r="K595">
        <v>3</v>
      </c>
      <c r="L595">
        <v>1</v>
      </c>
      <c r="M595" t="s">
        <v>104</v>
      </c>
      <c r="N595">
        <v>3</v>
      </c>
      <c r="O595">
        <v>842</v>
      </c>
      <c r="P595">
        <v>451950</v>
      </c>
    </row>
    <row r="596" spans="1:16" x14ac:dyDescent="0.35">
      <c r="A596">
        <v>5</v>
      </c>
      <c r="B596">
        <v>8</v>
      </c>
      <c r="C596" t="s">
        <v>104</v>
      </c>
      <c r="D596" t="s">
        <v>105</v>
      </c>
      <c r="E596">
        <v>816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2</v>
      </c>
      <c r="L596">
        <v>1</v>
      </c>
      <c r="M596" t="s">
        <v>98</v>
      </c>
      <c r="N596">
        <v>2</v>
      </c>
      <c r="O596">
        <v>816</v>
      </c>
      <c r="P596">
        <v>138000</v>
      </c>
    </row>
    <row r="597" spans="1:16" x14ac:dyDescent="0.35">
      <c r="A597">
        <v>6</v>
      </c>
      <c r="B597">
        <v>5</v>
      </c>
      <c r="C597" t="s">
        <v>104</v>
      </c>
      <c r="D597" t="s">
        <v>105</v>
      </c>
      <c r="E597">
        <v>848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1</v>
      </c>
      <c r="M597" t="s">
        <v>97</v>
      </c>
      <c r="N597">
        <v>2</v>
      </c>
      <c r="O597">
        <v>420</v>
      </c>
      <c r="P597">
        <v>140000</v>
      </c>
    </row>
    <row r="598" spans="1:16" x14ac:dyDescent="0.35">
      <c r="A598">
        <v>5</v>
      </c>
      <c r="B598">
        <v>6</v>
      </c>
      <c r="C598" t="s">
        <v>98</v>
      </c>
      <c r="D598" t="s">
        <v>105</v>
      </c>
      <c r="E598">
        <v>924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3</v>
      </c>
      <c r="L598">
        <v>1</v>
      </c>
      <c r="M598" t="s">
        <v>98</v>
      </c>
      <c r="N598">
        <v>1</v>
      </c>
      <c r="O598">
        <v>280</v>
      </c>
      <c r="P598">
        <v>110000</v>
      </c>
    </row>
    <row r="599" spans="1:16" x14ac:dyDescent="0.35">
      <c r="A599">
        <v>8</v>
      </c>
      <c r="B599">
        <v>5</v>
      </c>
      <c r="C599" t="s">
        <v>104</v>
      </c>
      <c r="D599" t="s">
        <v>105</v>
      </c>
      <c r="E599">
        <v>1826</v>
      </c>
      <c r="F599">
        <v>0</v>
      </c>
      <c r="G599">
        <v>1</v>
      </c>
      <c r="H599">
        <v>0</v>
      </c>
      <c r="I599">
        <v>2</v>
      </c>
      <c r="J599">
        <v>0</v>
      </c>
      <c r="K599">
        <v>3</v>
      </c>
      <c r="L599">
        <v>1</v>
      </c>
      <c r="M599" t="s">
        <v>97</v>
      </c>
      <c r="N599">
        <v>3</v>
      </c>
      <c r="O599">
        <v>758</v>
      </c>
      <c r="P599">
        <v>319000</v>
      </c>
    </row>
    <row r="600" spans="1:16" x14ac:dyDescent="0.35">
      <c r="A600">
        <v>6</v>
      </c>
      <c r="B600">
        <v>7</v>
      </c>
      <c r="C600" t="s">
        <v>104</v>
      </c>
      <c r="D600" t="s">
        <v>177</v>
      </c>
      <c r="E600">
        <v>684</v>
      </c>
      <c r="F600">
        <v>684</v>
      </c>
      <c r="G600">
        <v>0</v>
      </c>
      <c r="H600">
        <v>0</v>
      </c>
      <c r="I600">
        <v>1</v>
      </c>
      <c r="J600">
        <v>0</v>
      </c>
      <c r="K600">
        <v>3</v>
      </c>
      <c r="L600">
        <v>1</v>
      </c>
      <c r="M600" t="s">
        <v>98</v>
      </c>
      <c r="N600">
        <v>1</v>
      </c>
      <c r="O600">
        <v>216</v>
      </c>
      <c r="P600">
        <v>114504</v>
      </c>
    </row>
    <row r="601" spans="1:16" x14ac:dyDescent="0.35">
      <c r="A601">
        <v>7</v>
      </c>
      <c r="B601">
        <v>5</v>
      </c>
      <c r="C601" t="s">
        <v>104</v>
      </c>
      <c r="D601" t="s">
        <v>105</v>
      </c>
      <c r="E601">
        <v>1402</v>
      </c>
      <c r="F601">
        <v>0</v>
      </c>
      <c r="G601">
        <v>0</v>
      </c>
      <c r="H601">
        <v>2</v>
      </c>
      <c r="I601">
        <v>0</v>
      </c>
      <c r="J601">
        <v>2</v>
      </c>
      <c r="K601">
        <v>2</v>
      </c>
      <c r="L601">
        <v>1</v>
      </c>
      <c r="M601" t="s">
        <v>97</v>
      </c>
      <c r="N601">
        <v>3</v>
      </c>
      <c r="O601">
        <v>648</v>
      </c>
      <c r="P601">
        <v>194201</v>
      </c>
    </row>
    <row r="602" spans="1:16" x14ac:dyDescent="0.35">
      <c r="A602">
        <v>5</v>
      </c>
      <c r="B602">
        <v>6</v>
      </c>
      <c r="C602" t="s">
        <v>104</v>
      </c>
      <c r="D602" t="s">
        <v>105</v>
      </c>
      <c r="E602">
        <v>1647</v>
      </c>
      <c r="F602">
        <v>0</v>
      </c>
      <c r="G602">
        <v>1</v>
      </c>
      <c r="H602">
        <v>0</v>
      </c>
      <c r="I602">
        <v>2</v>
      </c>
      <c r="J602">
        <v>0</v>
      </c>
      <c r="K602">
        <v>3</v>
      </c>
      <c r="L602">
        <v>1</v>
      </c>
      <c r="M602" t="s">
        <v>97</v>
      </c>
      <c r="N602">
        <v>2</v>
      </c>
      <c r="O602">
        <v>621</v>
      </c>
      <c r="P602">
        <v>217500</v>
      </c>
    </row>
    <row r="603" spans="1:16" x14ac:dyDescent="0.35">
      <c r="A603">
        <v>6</v>
      </c>
      <c r="B603">
        <v>6</v>
      </c>
      <c r="C603" t="s">
        <v>98</v>
      </c>
      <c r="D603" t="s">
        <v>105</v>
      </c>
      <c r="E603">
        <v>716</v>
      </c>
      <c r="F603">
        <v>840</v>
      </c>
      <c r="G603">
        <v>1</v>
      </c>
      <c r="H603">
        <v>0</v>
      </c>
      <c r="I603">
        <v>2</v>
      </c>
      <c r="J603">
        <v>1</v>
      </c>
      <c r="K603">
        <v>3</v>
      </c>
      <c r="L603">
        <v>1</v>
      </c>
      <c r="M603" t="s">
        <v>98</v>
      </c>
      <c r="N603">
        <v>2</v>
      </c>
      <c r="O603">
        <v>452</v>
      </c>
      <c r="P603">
        <v>151000</v>
      </c>
    </row>
    <row r="604" spans="1:16" x14ac:dyDescent="0.35">
      <c r="A604">
        <v>8</v>
      </c>
      <c r="B604">
        <v>5</v>
      </c>
      <c r="C604" t="s">
        <v>104</v>
      </c>
      <c r="D604" t="s">
        <v>105</v>
      </c>
      <c r="E604">
        <v>1058</v>
      </c>
      <c r="F604">
        <v>846</v>
      </c>
      <c r="G604">
        <v>1</v>
      </c>
      <c r="H604">
        <v>0</v>
      </c>
      <c r="I604">
        <v>2</v>
      </c>
      <c r="J604">
        <v>1</v>
      </c>
      <c r="K604">
        <v>3</v>
      </c>
      <c r="L604">
        <v>1</v>
      </c>
      <c r="M604" t="s">
        <v>104</v>
      </c>
      <c r="N604">
        <v>2</v>
      </c>
      <c r="O604">
        <v>736</v>
      </c>
      <c r="P604">
        <v>275000</v>
      </c>
    </row>
    <row r="605" spans="1:16" x14ac:dyDescent="0.35">
      <c r="A605">
        <v>6</v>
      </c>
      <c r="B605">
        <v>6</v>
      </c>
      <c r="C605" t="s">
        <v>98</v>
      </c>
      <c r="D605" t="s">
        <v>105</v>
      </c>
      <c r="E605">
        <v>780</v>
      </c>
      <c r="F605">
        <v>595</v>
      </c>
      <c r="G605">
        <v>0</v>
      </c>
      <c r="H605">
        <v>0</v>
      </c>
      <c r="I605">
        <v>1</v>
      </c>
      <c r="J605">
        <v>1</v>
      </c>
      <c r="K605">
        <v>3</v>
      </c>
      <c r="L605">
        <v>1</v>
      </c>
      <c r="M605" t="s">
        <v>97</v>
      </c>
      <c r="N605">
        <v>1</v>
      </c>
      <c r="O605">
        <v>544</v>
      </c>
      <c r="P605">
        <v>141000</v>
      </c>
    </row>
    <row r="606" spans="1:16" x14ac:dyDescent="0.35">
      <c r="A606">
        <v>8</v>
      </c>
      <c r="B606">
        <v>5</v>
      </c>
      <c r="C606" t="s">
        <v>104</v>
      </c>
      <c r="D606" t="s">
        <v>105</v>
      </c>
      <c r="E606">
        <v>927</v>
      </c>
      <c r="F606">
        <v>988</v>
      </c>
      <c r="G606">
        <v>1</v>
      </c>
      <c r="H606">
        <v>0</v>
      </c>
      <c r="I606">
        <v>2</v>
      </c>
      <c r="J606">
        <v>1</v>
      </c>
      <c r="K606">
        <v>3</v>
      </c>
      <c r="L606">
        <v>1</v>
      </c>
      <c r="M606" t="s">
        <v>97</v>
      </c>
      <c r="N606">
        <v>2</v>
      </c>
      <c r="O606">
        <v>506</v>
      </c>
      <c r="P606">
        <v>220000</v>
      </c>
    </row>
    <row r="607" spans="1:16" x14ac:dyDescent="0.35">
      <c r="A607">
        <v>7</v>
      </c>
      <c r="B607">
        <v>5</v>
      </c>
      <c r="C607" t="s">
        <v>104</v>
      </c>
      <c r="D607" t="s">
        <v>105</v>
      </c>
      <c r="E607">
        <v>600</v>
      </c>
      <c r="F607">
        <v>600</v>
      </c>
      <c r="G607">
        <v>0</v>
      </c>
      <c r="H607">
        <v>0</v>
      </c>
      <c r="I607">
        <v>2</v>
      </c>
      <c r="J607">
        <v>1</v>
      </c>
      <c r="K607">
        <v>2</v>
      </c>
      <c r="L607">
        <v>1</v>
      </c>
      <c r="M607" t="s">
        <v>97</v>
      </c>
      <c r="N607">
        <v>2</v>
      </c>
      <c r="O607">
        <v>480</v>
      </c>
      <c r="P607">
        <v>151000</v>
      </c>
    </row>
    <row r="608" spans="1:16" x14ac:dyDescent="0.35">
      <c r="A608">
        <v>7</v>
      </c>
      <c r="B608">
        <v>5</v>
      </c>
      <c r="C608" t="s">
        <v>104</v>
      </c>
      <c r="D608" t="s">
        <v>105</v>
      </c>
      <c r="E608">
        <v>1494</v>
      </c>
      <c r="F608">
        <v>0</v>
      </c>
      <c r="G608">
        <v>1</v>
      </c>
      <c r="H608">
        <v>0</v>
      </c>
      <c r="I608">
        <v>2</v>
      </c>
      <c r="J608">
        <v>0</v>
      </c>
      <c r="K608">
        <v>3</v>
      </c>
      <c r="L608">
        <v>1</v>
      </c>
      <c r="M608" t="s">
        <v>97</v>
      </c>
      <c r="N608">
        <v>2</v>
      </c>
      <c r="O608">
        <v>530</v>
      </c>
      <c r="P608">
        <v>221000</v>
      </c>
    </row>
    <row r="609" spans="1:16" x14ac:dyDescent="0.35">
      <c r="A609">
        <v>7</v>
      </c>
      <c r="B609">
        <v>6</v>
      </c>
      <c r="C609" t="s">
        <v>98</v>
      </c>
      <c r="D609" t="s">
        <v>105</v>
      </c>
      <c r="E609">
        <v>1186</v>
      </c>
      <c r="F609">
        <v>800</v>
      </c>
      <c r="G609">
        <v>0</v>
      </c>
      <c r="H609">
        <v>0</v>
      </c>
      <c r="I609">
        <v>2</v>
      </c>
      <c r="J609">
        <v>1</v>
      </c>
      <c r="K609">
        <v>3</v>
      </c>
      <c r="L609">
        <v>1</v>
      </c>
      <c r="M609" t="s">
        <v>98</v>
      </c>
      <c r="N609">
        <v>2</v>
      </c>
      <c r="O609">
        <v>486</v>
      </c>
      <c r="P609">
        <v>205000</v>
      </c>
    </row>
    <row r="610" spans="1:16" x14ac:dyDescent="0.35">
      <c r="A610">
        <v>5</v>
      </c>
      <c r="B610">
        <v>5</v>
      </c>
      <c r="C610" t="s">
        <v>97</v>
      </c>
      <c r="D610" t="s">
        <v>105</v>
      </c>
      <c r="E610">
        <v>1040</v>
      </c>
      <c r="F610">
        <v>0</v>
      </c>
      <c r="G610">
        <v>1</v>
      </c>
      <c r="H610">
        <v>0</v>
      </c>
      <c r="I610">
        <v>1</v>
      </c>
      <c r="J610">
        <v>0</v>
      </c>
      <c r="K610">
        <v>3</v>
      </c>
      <c r="L610">
        <v>1</v>
      </c>
      <c r="M610" t="s">
        <v>97</v>
      </c>
      <c r="N610">
        <v>2</v>
      </c>
      <c r="O610">
        <v>576</v>
      </c>
      <c r="P610">
        <v>152000</v>
      </c>
    </row>
    <row r="611" spans="1:16" x14ac:dyDescent="0.35">
      <c r="A611">
        <v>5</v>
      </c>
      <c r="B611">
        <v>8</v>
      </c>
      <c r="C611" t="s">
        <v>104</v>
      </c>
      <c r="D611" t="s">
        <v>105</v>
      </c>
      <c r="E611">
        <v>1112</v>
      </c>
      <c r="F611">
        <v>896</v>
      </c>
      <c r="G611">
        <v>1</v>
      </c>
      <c r="H611">
        <v>0</v>
      </c>
      <c r="I611">
        <v>3</v>
      </c>
      <c r="J611">
        <v>0</v>
      </c>
      <c r="K611">
        <v>3</v>
      </c>
      <c r="L611">
        <v>1</v>
      </c>
      <c r="M611" t="s">
        <v>104</v>
      </c>
      <c r="N611">
        <v>1</v>
      </c>
      <c r="O611">
        <v>230</v>
      </c>
      <c r="P611">
        <v>225000</v>
      </c>
    </row>
    <row r="612" spans="1:16" x14ac:dyDescent="0.35">
      <c r="A612">
        <v>8</v>
      </c>
      <c r="B612">
        <v>6</v>
      </c>
      <c r="C612" t="s">
        <v>98</v>
      </c>
      <c r="D612" t="s">
        <v>105</v>
      </c>
      <c r="E612">
        <v>1940</v>
      </c>
      <c r="F612">
        <v>1254</v>
      </c>
      <c r="G612">
        <v>0</v>
      </c>
      <c r="H612">
        <v>0</v>
      </c>
      <c r="I612">
        <v>2</v>
      </c>
      <c r="J612">
        <v>1</v>
      </c>
      <c r="K612">
        <v>4</v>
      </c>
      <c r="L612">
        <v>1</v>
      </c>
      <c r="M612" t="s">
        <v>98</v>
      </c>
      <c r="N612">
        <v>2</v>
      </c>
      <c r="O612">
        <v>380</v>
      </c>
      <c r="P612">
        <v>359100</v>
      </c>
    </row>
    <row r="613" spans="1:16" x14ac:dyDescent="0.35">
      <c r="A613">
        <v>4</v>
      </c>
      <c r="B613">
        <v>5</v>
      </c>
      <c r="C613" t="s">
        <v>97</v>
      </c>
      <c r="D613" t="s">
        <v>105</v>
      </c>
      <c r="E613">
        <v>1029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3</v>
      </c>
      <c r="L613">
        <v>1</v>
      </c>
      <c r="M613" t="s">
        <v>98</v>
      </c>
      <c r="N613">
        <v>1</v>
      </c>
      <c r="O613">
        <v>261</v>
      </c>
      <c r="P613">
        <v>118500</v>
      </c>
    </row>
    <row r="614" spans="1:16" x14ac:dyDescent="0.35">
      <c r="A614">
        <v>9</v>
      </c>
      <c r="B614">
        <v>5</v>
      </c>
      <c r="C614" t="s">
        <v>104</v>
      </c>
      <c r="D614" t="s">
        <v>105</v>
      </c>
      <c r="E614">
        <v>1476</v>
      </c>
      <c r="F614">
        <v>677</v>
      </c>
      <c r="G614">
        <v>1</v>
      </c>
      <c r="H614">
        <v>0</v>
      </c>
      <c r="I614">
        <v>2</v>
      </c>
      <c r="J614">
        <v>1</v>
      </c>
      <c r="K614">
        <v>3</v>
      </c>
      <c r="L614">
        <v>1</v>
      </c>
      <c r="M614" t="s">
        <v>104</v>
      </c>
      <c r="N614">
        <v>3</v>
      </c>
      <c r="O614">
        <v>736</v>
      </c>
      <c r="P614">
        <v>313000</v>
      </c>
    </row>
    <row r="615" spans="1:16" x14ac:dyDescent="0.35">
      <c r="A615">
        <v>6</v>
      </c>
      <c r="B615">
        <v>6</v>
      </c>
      <c r="C615" t="s">
        <v>98</v>
      </c>
      <c r="D615" t="s">
        <v>105</v>
      </c>
      <c r="E615">
        <v>1032</v>
      </c>
      <c r="F615">
        <v>0</v>
      </c>
      <c r="G615">
        <v>0</v>
      </c>
      <c r="H615">
        <v>1</v>
      </c>
      <c r="I615">
        <v>2</v>
      </c>
      <c r="J615">
        <v>0</v>
      </c>
      <c r="K615">
        <v>3</v>
      </c>
      <c r="L615">
        <v>1</v>
      </c>
      <c r="M615" t="s">
        <v>98</v>
      </c>
      <c r="N615">
        <v>2</v>
      </c>
      <c r="O615">
        <v>564</v>
      </c>
      <c r="P615">
        <v>148000</v>
      </c>
    </row>
    <row r="616" spans="1:16" x14ac:dyDescent="0.35">
      <c r="A616">
        <v>8</v>
      </c>
      <c r="B616">
        <v>5</v>
      </c>
      <c r="C616" t="s">
        <v>104</v>
      </c>
      <c r="D616" t="s">
        <v>105</v>
      </c>
      <c r="E616">
        <v>1299</v>
      </c>
      <c r="F616">
        <v>573</v>
      </c>
      <c r="G616">
        <v>1</v>
      </c>
      <c r="H616">
        <v>0</v>
      </c>
      <c r="I616">
        <v>2</v>
      </c>
      <c r="J616">
        <v>1</v>
      </c>
      <c r="K616">
        <v>3</v>
      </c>
      <c r="L616">
        <v>1</v>
      </c>
      <c r="M616" t="s">
        <v>104</v>
      </c>
      <c r="N616">
        <v>2</v>
      </c>
      <c r="O616">
        <v>531</v>
      </c>
      <c r="P616">
        <v>261500</v>
      </c>
    </row>
    <row r="617" spans="1:16" x14ac:dyDescent="0.35">
      <c r="A617">
        <v>5</v>
      </c>
      <c r="B617">
        <v>5</v>
      </c>
      <c r="C617" t="s">
        <v>104</v>
      </c>
      <c r="D617" t="s">
        <v>105</v>
      </c>
      <c r="E617">
        <v>1120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3</v>
      </c>
      <c r="L617">
        <v>1</v>
      </c>
      <c r="M617" t="s">
        <v>98</v>
      </c>
      <c r="N617">
        <v>0</v>
      </c>
      <c r="O617">
        <v>0</v>
      </c>
      <c r="P617">
        <v>147000</v>
      </c>
    </row>
    <row r="618" spans="1:16" x14ac:dyDescent="0.35">
      <c r="A618">
        <v>4</v>
      </c>
      <c r="B618">
        <v>6</v>
      </c>
      <c r="C618" t="s">
        <v>104</v>
      </c>
      <c r="D618" t="s">
        <v>105</v>
      </c>
      <c r="E618">
        <v>630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1</v>
      </c>
      <c r="M618" t="s">
        <v>98</v>
      </c>
      <c r="N618">
        <v>0</v>
      </c>
      <c r="O618">
        <v>0</v>
      </c>
      <c r="P618">
        <v>75500</v>
      </c>
    </row>
    <row r="619" spans="1:16" x14ac:dyDescent="0.35">
      <c r="A619">
        <v>6</v>
      </c>
      <c r="B619">
        <v>7</v>
      </c>
      <c r="C619" t="s">
        <v>104</v>
      </c>
      <c r="D619" t="s">
        <v>105</v>
      </c>
      <c r="E619">
        <v>1054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3</v>
      </c>
      <c r="L619">
        <v>1</v>
      </c>
      <c r="M619" t="s">
        <v>97</v>
      </c>
      <c r="N619">
        <v>2</v>
      </c>
      <c r="O619">
        <v>480</v>
      </c>
      <c r="P619">
        <v>137500</v>
      </c>
    </row>
    <row r="620" spans="1:16" x14ac:dyDescent="0.35">
      <c r="A620">
        <v>6</v>
      </c>
      <c r="B620">
        <v>5</v>
      </c>
      <c r="C620" t="s">
        <v>104</v>
      </c>
      <c r="D620" t="s">
        <v>105</v>
      </c>
      <c r="E620">
        <v>807</v>
      </c>
      <c r="F620">
        <v>702</v>
      </c>
      <c r="G620">
        <v>1</v>
      </c>
      <c r="H620">
        <v>0</v>
      </c>
      <c r="I620">
        <v>2</v>
      </c>
      <c r="J620">
        <v>1</v>
      </c>
      <c r="K620">
        <v>3</v>
      </c>
      <c r="L620">
        <v>1</v>
      </c>
      <c r="M620" t="s">
        <v>97</v>
      </c>
      <c r="N620">
        <v>2</v>
      </c>
      <c r="O620">
        <v>393</v>
      </c>
      <c r="P620">
        <v>183200</v>
      </c>
    </row>
    <row r="621" spans="1:16" x14ac:dyDescent="0.35">
      <c r="A621">
        <v>6</v>
      </c>
      <c r="B621">
        <v>6</v>
      </c>
      <c r="C621" t="s">
        <v>97</v>
      </c>
      <c r="D621" t="s">
        <v>105</v>
      </c>
      <c r="E621">
        <v>832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2</v>
      </c>
      <c r="L621">
        <v>1</v>
      </c>
      <c r="M621" t="s">
        <v>97</v>
      </c>
      <c r="N621">
        <v>2</v>
      </c>
      <c r="O621">
        <v>528</v>
      </c>
      <c r="P621">
        <v>105500</v>
      </c>
    </row>
    <row r="622" spans="1:16" x14ac:dyDescent="0.35">
      <c r="A622">
        <v>9</v>
      </c>
      <c r="B622">
        <v>5</v>
      </c>
      <c r="C622" t="s">
        <v>104</v>
      </c>
      <c r="D622" t="s">
        <v>105</v>
      </c>
      <c r="E622">
        <v>1828</v>
      </c>
      <c r="F622">
        <v>0</v>
      </c>
      <c r="G622">
        <v>0</v>
      </c>
      <c r="H622">
        <v>0</v>
      </c>
      <c r="I622">
        <v>2</v>
      </c>
      <c r="J622">
        <v>0</v>
      </c>
      <c r="K622">
        <v>3</v>
      </c>
      <c r="L622">
        <v>1</v>
      </c>
      <c r="M622" t="s">
        <v>97</v>
      </c>
      <c r="N622">
        <v>3</v>
      </c>
      <c r="O622">
        <v>774</v>
      </c>
      <c r="P622">
        <v>314813</v>
      </c>
    </row>
    <row r="623" spans="1:16" x14ac:dyDescent="0.35">
      <c r="A623">
        <v>8</v>
      </c>
      <c r="B623">
        <v>5</v>
      </c>
      <c r="C623" t="s">
        <v>104</v>
      </c>
      <c r="D623" t="s">
        <v>105</v>
      </c>
      <c r="E623">
        <v>1482</v>
      </c>
      <c r="F623">
        <v>780</v>
      </c>
      <c r="G623">
        <v>1</v>
      </c>
      <c r="H623">
        <v>0</v>
      </c>
      <c r="I623">
        <v>2</v>
      </c>
      <c r="J623">
        <v>1</v>
      </c>
      <c r="K623">
        <v>4</v>
      </c>
      <c r="L623">
        <v>1</v>
      </c>
      <c r="M623" t="s">
        <v>97</v>
      </c>
      <c r="N623">
        <v>3</v>
      </c>
      <c r="O623">
        <v>749</v>
      </c>
      <c r="P623">
        <v>305000</v>
      </c>
    </row>
    <row r="624" spans="1:16" x14ac:dyDescent="0.35">
      <c r="A624">
        <v>3</v>
      </c>
      <c r="B624">
        <v>3</v>
      </c>
      <c r="C624" t="s">
        <v>98</v>
      </c>
      <c r="D624" t="s">
        <v>177</v>
      </c>
      <c r="E624">
        <v>864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2</v>
      </c>
      <c r="L624">
        <v>1</v>
      </c>
      <c r="M624" t="s">
        <v>98</v>
      </c>
      <c r="N624">
        <v>0</v>
      </c>
      <c r="O624">
        <v>0</v>
      </c>
      <c r="P624">
        <v>67000</v>
      </c>
    </row>
    <row r="625" spans="1:16" x14ac:dyDescent="0.35">
      <c r="A625">
        <v>6</v>
      </c>
      <c r="B625">
        <v>7</v>
      </c>
      <c r="C625" t="s">
        <v>98</v>
      </c>
      <c r="D625" t="s">
        <v>105</v>
      </c>
      <c r="E625">
        <v>1548</v>
      </c>
      <c r="F625">
        <v>1066</v>
      </c>
      <c r="G625">
        <v>0</v>
      </c>
      <c r="H625">
        <v>0</v>
      </c>
      <c r="I625">
        <v>2</v>
      </c>
      <c r="J625">
        <v>1</v>
      </c>
      <c r="K625">
        <v>4</v>
      </c>
      <c r="L625">
        <v>1</v>
      </c>
      <c r="M625" t="s">
        <v>98</v>
      </c>
      <c r="N625">
        <v>2</v>
      </c>
      <c r="O625">
        <v>624</v>
      </c>
      <c r="P625">
        <v>240000</v>
      </c>
    </row>
    <row r="626" spans="1:16" x14ac:dyDescent="0.35">
      <c r="A626">
        <v>5</v>
      </c>
      <c r="B626">
        <v>6</v>
      </c>
      <c r="C626" t="s">
        <v>98</v>
      </c>
      <c r="D626" t="s">
        <v>105</v>
      </c>
      <c r="E626">
        <v>980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3</v>
      </c>
      <c r="L626">
        <v>1</v>
      </c>
      <c r="M626" t="s">
        <v>98</v>
      </c>
      <c r="N626">
        <v>2</v>
      </c>
      <c r="O626">
        <v>484</v>
      </c>
      <c r="P626">
        <v>135000</v>
      </c>
    </row>
    <row r="627" spans="1:16" x14ac:dyDescent="0.35">
      <c r="A627">
        <v>6</v>
      </c>
      <c r="B627">
        <v>5</v>
      </c>
      <c r="C627" t="s">
        <v>104</v>
      </c>
      <c r="D627" t="s">
        <v>105</v>
      </c>
      <c r="E627">
        <v>756</v>
      </c>
      <c r="F627">
        <v>756</v>
      </c>
      <c r="G627">
        <v>0</v>
      </c>
      <c r="H627">
        <v>0</v>
      </c>
      <c r="I627">
        <v>2</v>
      </c>
      <c r="J627">
        <v>1</v>
      </c>
      <c r="K627">
        <v>2</v>
      </c>
      <c r="L627">
        <v>1</v>
      </c>
      <c r="M627" t="s">
        <v>97</v>
      </c>
      <c r="N627">
        <v>2</v>
      </c>
      <c r="O627">
        <v>440</v>
      </c>
      <c r="P627">
        <v>168500</v>
      </c>
    </row>
    <row r="628" spans="1:16" x14ac:dyDescent="0.35">
      <c r="A628">
        <v>6</v>
      </c>
      <c r="B628">
        <v>5</v>
      </c>
      <c r="C628" t="s">
        <v>97</v>
      </c>
      <c r="D628" t="s">
        <v>105</v>
      </c>
      <c r="E628">
        <v>1012</v>
      </c>
      <c r="F628">
        <v>778</v>
      </c>
      <c r="G628">
        <v>1</v>
      </c>
      <c r="H628">
        <v>0</v>
      </c>
      <c r="I628">
        <v>1</v>
      </c>
      <c r="J628">
        <v>2</v>
      </c>
      <c r="K628">
        <v>4</v>
      </c>
      <c r="L628">
        <v>1</v>
      </c>
      <c r="M628" t="s">
        <v>98</v>
      </c>
      <c r="N628">
        <v>2</v>
      </c>
      <c r="O628">
        <v>484</v>
      </c>
      <c r="P628">
        <v>165150</v>
      </c>
    </row>
    <row r="629" spans="1:16" x14ac:dyDescent="0.35">
      <c r="A629">
        <v>6</v>
      </c>
      <c r="B629">
        <v>6</v>
      </c>
      <c r="C629" t="s">
        <v>98</v>
      </c>
      <c r="D629" t="s">
        <v>105</v>
      </c>
      <c r="E629">
        <v>1116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3</v>
      </c>
      <c r="L629">
        <v>1</v>
      </c>
      <c r="M629" t="s">
        <v>98</v>
      </c>
      <c r="N629">
        <v>2</v>
      </c>
      <c r="O629">
        <v>440</v>
      </c>
      <c r="P629">
        <v>160000</v>
      </c>
    </row>
    <row r="630" spans="1:16" x14ac:dyDescent="0.35">
      <c r="A630">
        <v>5</v>
      </c>
      <c r="B630">
        <v>5</v>
      </c>
      <c r="C630" t="s">
        <v>98</v>
      </c>
      <c r="D630" t="s">
        <v>105</v>
      </c>
      <c r="E630">
        <v>1422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3</v>
      </c>
      <c r="L630">
        <v>1</v>
      </c>
      <c r="M630" t="s">
        <v>98</v>
      </c>
      <c r="N630">
        <v>1</v>
      </c>
      <c r="O630">
        <v>286</v>
      </c>
      <c r="P630">
        <v>139900</v>
      </c>
    </row>
    <row r="631" spans="1:16" x14ac:dyDescent="0.35">
      <c r="A631">
        <v>6</v>
      </c>
      <c r="B631">
        <v>6</v>
      </c>
      <c r="C631" t="s">
        <v>104</v>
      </c>
      <c r="D631" t="s">
        <v>105</v>
      </c>
      <c r="E631">
        <v>1520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3</v>
      </c>
      <c r="L631">
        <v>1</v>
      </c>
      <c r="M631" t="s">
        <v>98</v>
      </c>
      <c r="N631">
        <v>1</v>
      </c>
      <c r="O631">
        <v>364</v>
      </c>
      <c r="P631">
        <v>153000</v>
      </c>
    </row>
    <row r="632" spans="1:16" x14ac:dyDescent="0.35">
      <c r="A632">
        <v>5</v>
      </c>
      <c r="B632">
        <v>5</v>
      </c>
      <c r="C632" t="s">
        <v>98</v>
      </c>
      <c r="D632" t="s">
        <v>105</v>
      </c>
      <c r="E632">
        <v>1040</v>
      </c>
      <c r="F632">
        <v>1040</v>
      </c>
      <c r="G632">
        <v>0</v>
      </c>
      <c r="H632">
        <v>1</v>
      </c>
      <c r="I632">
        <v>1</v>
      </c>
      <c r="J632">
        <v>2</v>
      </c>
      <c r="K632">
        <v>5</v>
      </c>
      <c r="L632">
        <v>1</v>
      </c>
      <c r="M632" t="s">
        <v>147</v>
      </c>
      <c r="N632">
        <v>2</v>
      </c>
      <c r="O632">
        <v>504</v>
      </c>
      <c r="P632">
        <v>135000</v>
      </c>
    </row>
    <row r="633" spans="1:16" x14ac:dyDescent="0.35">
      <c r="A633">
        <v>6</v>
      </c>
      <c r="B633">
        <v>5</v>
      </c>
      <c r="C633" t="s">
        <v>98</v>
      </c>
      <c r="D633" t="s">
        <v>105</v>
      </c>
      <c r="E633">
        <v>1350</v>
      </c>
      <c r="F633">
        <v>0</v>
      </c>
      <c r="G633">
        <v>1</v>
      </c>
      <c r="H633">
        <v>0</v>
      </c>
      <c r="I633">
        <v>1</v>
      </c>
      <c r="J633">
        <v>1</v>
      </c>
      <c r="K633">
        <v>3</v>
      </c>
      <c r="L633">
        <v>1</v>
      </c>
      <c r="M633" t="s">
        <v>98</v>
      </c>
      <c r="N633">
        <v>2</v>
      </c>
      <c r="O633">
        <v>520</v>
      </c>
      <c r="P633">
        <v>168500</v>
      </c>
    </row>
    <row r="634" spans="1:16" x14ac:dyDescent="0.35">
      <c r="A634">
        <v>5</v>
      </c>
      <c r="B634">
        <v>6</v>
      </c>
      <c r="C634" t="s">
        <v>98</v>
      </c>
      <c r="D634" t="s">
        <v>105</v>
      </c>
      <c r="E634">
        <v>1089</v>
      </c>
      <c r="F634">
        <v>661</v>
      </c>
      <c r="G634">
        <v>0</v>
      </c>
      <c r="H634">
        <v>0</v>
      </c>
      <c r="I634">
        <v>1</v>
      </c>
      <c r="J634">
        <v>0</v>
      </c>
      <c r="K634">
        <v>3</v>
      </c>
      <c r="L634">
        <v>1</v>
      </c>
      <c r="M634" t="s">
        <v>104</v>
      </c>
      <c r="N634">
        <v>1</v>
      </c>
      <c r="O634">
        <v>240</v>
      </c>
      <c r="P634">
        <v>124000</v>
      </c>
    </row>
    <row r="635" spans="1:16" x14ac:dyDescent="0.35">
      <c r="A635">
        <v>8</v>
      </c>
      <c r="B635">
        <v>5</v>
      </c>
      <c r="C635" t="s">
        <v>104</v>
      </c>
      <c r="D635" t="s">
        <v>105</v>
      </c>
      <c r="E635">
        <v>1554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2</v>
      </c>
      <c r="L635">
        <v>1</v>
      </c>
      <c r="M635" t="s">
        <v>97</v>
      </c>
      <c r="N635">
        <v>2</v>
      </c>
      <c r="O635">
        <v>627</v>
      </c>
      <c r="P635">
        <v>209500</v>
      </c>
    </row>
    <row r="636" spans="1:16" x14ac:dyDescent="0.35">
      <c r="A636">
        <v>7</v>
      </c>
      <c r="B636">
        <v>5</v>
      </c>
      <c r="C636" t="s">
        <v>98</v>
      </c>
      <c r="D636" t="s">
        <v>105</v>
      </c>
      <c r="E636">
        <v>1411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3</v>
      </c>
      <c r="L636">
        <v>1</v>
      </c>
      <c r="M636" t="s">
        <v>98</v>
      </c>
      <c r="N636">
        <v>2</v>
      </c>
      <c r="O636">
        <v>544</v>
      </c>
      <c r="P636">
        <v>82500</v>
      </c>
    </row>
    <row r="637" spans="1:16" x14ac:dyDescent="0.35">
      <c r="A637">
        <v>5</v>
      </c>
      <c r="B637">
        <v>7</v>
      </c>
      <c r="C637" t="s">
        <v>98</v>
      </c>
      <c r="D637" t="s">
        <v>105</v>
      </c>
      <c r="E637">
        <v>1056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3</v>
      </c>
      <c r="L637">
        <v>1</v>
      </c>
      <c r="M637" t="s">
        <v>98</v>
      </c>
      <c r="N637">
        <v>1</v>
      </c>
      <c r="O637">
        <v>260</v>
      </c>
      <c r="P637">
        <v>139400</v>
      </c>
    </row>
    <row r="638" spans="1:16" x14ac:dyDescent="0.35">
      <c r="A638">
        <v>6</v>
      </c>
      <c r="B638">
        <v>5</v>
      </c>
      <c r="C638" t="s">
        <v>97</v>
      </c>
      <c r="D638" t="s">
        <v>105</v>
      </c>
      <c r="E638">
        <v>1056</v>
      </c>
      <c r="F638">
        <v>0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2</v>
      </c>
      <c r="M638" t="s">
        <v>98</v>
      </c>
      <c r="N638">
        <v>2</v>
      </c>
      <c r="O638">
        <v>576</v>
      </c>
      <c r="P638">
        <v>144000</v>
      </c>
    </row>
    <row r="639" spans="1:16" x14ac:dyDescent="0.35">
      <c r="A639">
        <v>6</v>
      </c>
      <c r="B639">
        <v>7</v>
      </c>
      <c r="C639" t="s">
        <v>104</v>
      </c>
      <c r="D639" t="s">
        <v>105</v>
      </c>
      <c r="E639">
        <v>1440</v>
      </c>
      <c r="F639">
        <v>1440</v>
      </c>
      <c r="G639">
        <v>0</v>
      </c>
      <c r="H639">
        <v>0</v>
      </c>
      <c r="I639">
        <v>2</v>
      </c>
      <c r="J639">
        <v>0</v>
      </c>
      <c r="K639">
        <v>8</v>
      </c>
      <c r="L639">
        <v>2</v>
      </c>
      <c r="M639" t="s">
        <v>147</v>
      </c>
      <c r="N639">
        <v>0</v>
      </c>
      <c r="O639">
        <v>0</v>
      </c>
      <c r="P639">
        <v>200000</v>
      </c>
    </row>
    <row r="640" spans="1:16" x14ac:dyDescent="0.35">
      <c r="A640">
        <v>2</v>
      </c>
      <c r="B640">
        <v>3</v>
      </c>
      <c r="C640" t="s">
        <v>147</v>
      </c>
      <c r="D640" t="s">
        <v>177</v>
      </c>
      <c r="E640">
        <v>800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1</v>
      </c>
      <c r="M640" t="s">
        <v>147</v>
      </c>
      <c r="N640">
        <v>0</v>
      </c>
      <c r="O640">
        <v>0</v>
      </c>
      <c r="P640">
        <v>60000</v>
      </c>
    </row>
    <row r="641" spans="1:16" x14ac:dyDescent="0.35">
      <c r="A641">
        <v>5</v>
      </c>
      <c r="B641">
        <v>4</v>
      </c>
      <c r="C641" t="s">
        <v>98</v>
      </c>
      <c r="D641" t="s">
        <v>105</v>
      </c>
      <c r="E641">
        <v>811</v>
      </c>
      <c r="F641">
        <v>576</v>
      </c>
      <c r="G641">
        <v>0</v>
      </c>
      <c r="H641">
        <v>0</v>
      </c>
      <c r="I641">
        <v>2</v>
      </c>
      <c r="J641">
        <v>0</v>
      </c>
      <c r="K641">
        <v>3</v>
      </c>
      <c r="L641">
        <v>2</v>
      </c>
      <c r="M641" t="s">
        <v>97</v>
      </c>
      <c r="N641">
        <v>1</v>
      </c>
      <c r="O641">
        <v>256</v>
      </c>
      <c r="P641">
        <v>93000</v>
      </c>
    </row>
    <row r="642" spans="1:16" x14ac:dyDescent="0.35">
      <c r="A642">
        <v>5</v>
      </c>
      <c r="B642">
        <v>7</v>
      </c>
      <c r="C642" t="s">
        <v>97</v>
      </c>
      <c r="D642" t="s">
        <v>105</v>
      </c>
      <c r="E642">
        <v>796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2</v>
      </c>
      <c r="L642">
        <v>1</v>
      </c>
      <c r="M642" t="s">
        <v>98</v>
      </c>
      <c r="N642">
        <v>0</v>
      </c>
      <c r="O642">
        <v>0</v>
      </c>
      <c r="P642">
        <v>85000</v>
      </c>
    </row>
    <row r="643" spans="1:16" x14ac:dyDescent="0.35">
      <c r="A643">
        <v>8</v>
      </c>
      <c r="B643">
        <v>5</v>
      </c>
      <c r="C643" t="s">
        <v>104</v>
      </c>
      <c r="D643" t="s">
        <v>105</v>
      </c>
      <c r="E643">
        <v>1567</v>
      </c>
      <c r="F643">
        <v>0</v>
      </c>
      <c r="G643">
        <v>1</v>
      </c>
      <c r="H643">
        <v>0</v>
      </c>
      <c r="I643">
        <v>2</v>
      </c>
      <c r="J643">
        <v>0</v>
      </c>
      <c r="K643">
        <v>1</v>
      </c>
      <c r="L643">
        <v>1</v>
      </c>
      <c r="M643" t="s">
        <v>104</v>
      </c>
      <c r="N643">
        <v>3</v>
      </c>
      <c r="O643">
        <v>648</v>
      </c>
      <c r="P643">
        <v>264561</v>
      </c>
    </row>
    <row r="644" spans="1:16" x14ac:dyDescent="0.35">
      <c r="A644">
        <v>8</v>
      </c>
      <c r="B644">
        <v>5</v>
      </c>
      <c r="C644" t="s">
        <v>104</v>
      </c>
      <c r="D644" t="s">
        <v>105</v>
      </c>
      <c r="E644">
        <v>1518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 t="s">
        <v>104</v>
      </c>
      <c r="N644">
        <v>2</v>
      </c>
      <c r="O644">
        <v>588</v>
      </c>
      <c r="P644">
        <v>274000</v>
      </c>
    </row>
    <row r="645" spans="1:16" x14ac:dyDescent="0.35">
      <c r="A645">
        <v>7</v>
      </c>
      <c r="B645">
        <v>5</v>
      </c>
      <c r="C645" t="s">
        <v>104</v>
      </c>
      <c r="D645" t="s">
        <v>105</v>
      </c>
      <c r="E645">
        <v>1057</v>
      </c>
      <c r="F645">
        <v>872</v>
      </c>
      <c r="G645">
        <v>1</v>
      </c>
      <c r="H645">
        <v>0</v>
      </c>
      <c r="I645">
        <v>2</v>
      </c>
      <c r="J645">
        <v>1</v>
      </c>
      <c r="K645">
        <v>3</v>
      </c>
      <c r="L645">
        <v>1</v>
      </c>
      <c r="M645" t="s">
        <v>97</v>
      </c>
      <c r="N645">
        <v>2</v>
      </c>
      <c r="O645">
        <v>650</v>
      </c>
      <c r="P645">
        <v>226000</v>
      </c>
    </row>
    <row r="646" spans="1:16" x14ac:dyDescent="0.35">
      <c r="A646">
        <v>8</v>
      </c>
      <c r="B646">
        <v>7</v>
      </c>
      <c r="C646" t="s">
        <v>97</v>
      </c>
      <c r="D646" t="s">
        <v>105</v>
      </c>
      <c r="E646">
        <v>2000</v>
      </c>
      <c r="F646">
        <v>704</v>
      </c>
      <c r="G646">
        <v>1</v>
      </c>
      <c r="H646">
        <v>0</v>
      </c>
      <c r="I646">
        <v>2</v>
      </c>
      <c r="J646">
        <v>1</v>
      </c>
      <c r="K646">
        <v>4</v>
      </c>
      <c r="L646">
        <v>1</v>
      </c>
      <c r="M646" t="s">
        <v>104</v>
      </c>
      <c r="N646">
        <v>2</v>
      </c>
      <c r="O646">
        <v>538</v>
      </c>
      <c r="P646">
        <v>345000</v>
      </c>
    </row>
    <row r="647" spans="1:16" x14ac:dyDescent="0.35">
      <c r="A647">
        <v>5</v>
      </c>
      <c r="B647">
        <v>5</v>
      </c>
      <c r="C647" t="s">
        <v>104</v>
      </c>
      <c r="D647" t="s">
        <v>105</v>
      </c>
      <c r="E647">
        <v>780</v>
      </c>
      <c r="F647">
        <v>840</v>
      </c>
      <c r="G647">
        <v>0</v>
      </c>
      <c r="H647">
        <v>0</v>
      </c>
      <c r="I647">
        <v>2</v>
      </c>
      <c r="J647">
        <v>1</v>
      </c>
      <c r="K647">
        <v>4</v>
      </c>
      <c r="L647">
        <v>1</v>
      </c>
      <c r="M647" t="s">
        <v>98</v>
      </c>
      <c r="N647">
        <v>2</v>
      </c>
      <c r="O647">
        <v>462</v>
      </c>
      <c r="P647">
        <v>152000</v>
      </c>
    </row>
    <row r="648" spans="1:16" x14ac:dyDescent="0.35">
      <c r="A648">
        <v>9</v>
      </c>
      <c r="B648">
        <v>5</v>
      </c>
      <c r="C648" t="s">
        <v>104</v>
      </c>
      <c r="D648" t="s">
        <v>105</v>
      </c>
      <c r="E648">
        <v>1766</v>
      </c>
      <c r="F648">
        <v>0</v>
      </c>
      <c r="G648">
        <v>1</v>
      </c>
      <c r="H648">
        <v>0</v>
      </c>
      <c r="I648">
        <v>2</v>
      </c>
      <c r="J648">
        <v>1</v>
      </c>
      <c r="K648">
        <v>2</v>
      </c>
      <c r="L648">
        <v>1</v>
      </c>
      <c r="M648" t="s">
        <v>104</v>
      </c>
      <c r="N648">
        <v>3</v>
      </c>
      <c r="O648">
        <v>478</v>
      </c>
      <c r="P648">
        <v>370878</v>
      </c>
    </row>
    <row r="649" spans="1:16" x14ac:dyDescent="0.35">
      <c r="A649">
        <v>6</v>
      </c>
      <c r="B649">
        <v>5</v>
      </c>
      <c r="C649" t="s">
        <v>98</v>
      </c>
      <c r="D649" t="s">
        <v>105</v>
      </c>
      <c r="E649">
        <v>981</v>
      </c>
      <c r="F649">
        <v>0</v>
      </c>
      <c r="G649">
        <v>1</v>
      </c>
      <c r="H649">
        <v>0</v>
      </c>
      <c r="I649">
        <v>1</v>
      </c>
      <c r="J649">
        <v>1</v>
      </c>
      <c r="K649">
        <v>3</v>
      </c>
      <c r="L649">
        <v>1</v>
      </c>
      <c r="M649" t="s">
        <v>98</v>
      </c>
      <c r="N649">
        <v>2</v>
      </c>
      <c r="O649">
        <v>576</v>
      </c>
      <c r="P649">
        <v>143250</v>
      </c>
    </row>
    <row r="650" spans="1:16" x14ac:dyDescent="0.35">
      <c r="A650">
        <v>5</v>
      </c>
      <c r="B650">
        <v>5</v>
      </c>
      <c r="C650" t="s">
        <v>97</v>
      </c>
      <c r="D650" t="s">
        <v>105</v>
      </c>
      <c r="E650">
        <v>1048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3</v>
      </c>
      <c r="L650">
        <v>1</v>
      </c>
      <c r="M650" t="s">
        <v>98</v>
      </c>
      <c r="N650">
        <v>2</v>
      </c>
      <c r="O650">
        <v>420</v>
      </c>
      <c r="P650">
        <v>98300</v>
      </c>
    </row>
    <row r="651" spans="1:16" x14ac:dyDescent="0.35">
      <c r="A651">
        <v>6</v>
      </c>
      <c r="B651">
        <v>5</v>
      </c>
      <c r="C651" t="s">
        <v>104</v>
      </c>
      <c r="D651" t="s">
        <v>105</v>
      </c>
      <c r="E651">
        <v>1094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3</v>
      </c>
      <c r="L651">
        <v>1</v>
      </c>
      <c r="M651" t="s">
        <v>98</v>
      </c>
      <c r="N651">
        <v>2</v>
      </c>
      <c r="O651">
        <v>495</v>
      </c>
      <c r="P651">
        <v>155000</v>
      </c>
    </row>
    <row r="652" spans="1:16" x14ac:dyDescent="0.35">
      <c r="A652">
        <v>6</v>
      </c>
      <c r="B652">
        <v>5</v>
      </c>
      <c r="C652" t="s">
        <v>98</v>
      </c>
      <c r="D652" t="s">
        <v>105</v>
      </c>
      <c r="E652">
        <v>1051</v>
      </c>
      <c r="F652">
        <v>788</v>
      </c>
      <c r="G652">
        <v>0</v>
      </c>
      <c r="H652">
        <v>0</v>
      </c>
      <c r="I652">
        <v>1</v>
      </c>
      <c r="J652">
        <v>1</v>
      </c>
      <c r="K652">
        <v>4</v>
      </c>
      <c r="L652">
        <v>1</v>
      </c>
      <c r="M652" t="s">
        <v>98</v>
      </c>
      <c r="N652">
        <v>2</v>
      </c>
      <c r="O652">
        <v>442</v>
      </c>
      <c r="P652">
        <v>155000</v>
      </c>
    </row>
    <row r="653" spans="1:16" x14ac:dyDescent="0.35">
      <c r="A653">
        <v>4</v>
      </c>
      <c r="B653">
        <v>6</v>
      </c>
      <c r="C653" t="s">
        <v>97</v>
      </c>
      <c r="D653" t="s">
        <v>105</v>
      </c>
      <c r="E653">
        <v>630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1</v>
      </c>
      <c r="L653">
        <v>1</v>
      </c>
      <c r="M653" t="s">
        <v>98</v>
      </c>
      <c r="N653">
        <v>0</v>
      </c>
      <c r="O653">
        <v>0</v>
      </c>
      <c r="P653">
        <v>84500</v>
      </c>
    </row>
    <row r="654" spans="1:16" x14ac:dyDescent="0.35">
      <c r="A654">
        <v>7</v>
      </c>
      <c r="B654">
        <v>6</v>
      </c>
      <c r="C654" t="s">
        <v>104</v>
      </c>
      <c r="D654" t="s">
        <v>105</v>
      </c>
      <c r="E654">
        <v>822</v>
      </c>
      <c r="F654">
        <v>843</v>
      </c>
      <c r="G654">
        <v>0</v>
      </c>
      <c r="H654">
        <v>0</v>
      </c>
      <c r="I654">
        <v>2</v>
      </c>
      <c r="J654">
        <v>1</v>
      </c>
      <c r="K654">
        <v>3</v>
      </c>
      <c r="L654">
        <v>1</v>
      </c>
      <c r="M654" t="s">
        <v>97</v>
      </c>
      <c r="N654">
        <v>2</v>
      </c>
      <c r="O654">
        <v>562</v>
      </c>
      <c r="P654">
        <v>205950</v>
      </c>
    </row>
    <row r="655" spans="1:16" x14ac:dyDescent="0.35">
      <c r="A655">
        <v>4</v>
      </c>
      <c r="B655">
        <v>5</v>
      </c>
      <c r="C655" t="s">
        <v>98</v>
      </c>
      <c r="D655" t="s">
        <v>105</v>
      </c>
      <c r="E655">
        <v>755</v>
      </c>
      <c r="F655">
        <v>755</v>
      </c>
      <c r="G655">
        <v>1</v>
      </c>
      <c r="H655">
        <v>0</v>
      </c>
      <c r="I655">
        <v>1</v>
      </c>
      <c r="J655">
        <v>0</v>
      </c>
      <c r="K655">
        <v>4</v>
      </c>
      <c r="L655">
        <v>1</v>
      </c>
      <c r="M655" t="s">
        <v>98</v>
      </c>
      <c r="N655">
        <v>1</v>
      </c>
      <c r="O655">
        <v>296</v>
      </c>
      <c r="P655">
        <v>108000</v>
      </c>
    </row>
    <row r="656" spans="1:16" x14ac:dyDescent="0.35">
      <c r="A656">
        <v>7</v>
      </c>
      <c r="B656">
        <v>5</v>
      </c>
      <c r="C656" t="s">
        <v>104</v>
      </c>
      <c r="D656" t="s">
        <v>105</v>
      </c>
      <c r="E656">
        <v>909</v>
      </c>
      <c r="F656">
        <v>807</v>
      </c>
      <c r="G656">
        <v>0</v>
      </c>
      <c r="H656">
        <v>0</v>
      </c>
      <c r="I656">
        <v>2</v>
      </c>
      <c r="J656">
        <v>1</v>
      </c>
      <c r="K656">
        <v>2</v>
      </c>
      <c r="L656">
        <v>1</v>
      </c>
      <c r="M656" t="s">
        <v>97</v>
      </c>
      <c r="N656">
        <v>2</v>
      </c>
      <c r="O656">
        <v>512</v>
      </c>
      <c r="P656">
        <v>191000</v>
      </c>
    </row>
    <row r="657" spans="1:16" x14ac:dyDescent="0.35">
      <c r="A657">
        <v>6</v>
      </c>
      <c r="B657">
        <v>7</v>
      </c>
      <c r="C657" t="s">
        <v>104</v>
      </c>
      <c r="D657" t="s">
        <v>105</v>
      </c>
      <c r="E657">
        <v>756</v>
      </c>
      <c r="F657">
        <v>713</v>
      </c>
      <c r="G657">
        <v>0</v>
      </c>
      <c r="H657">
        <v>0</v>
      </c>
      <c r="I657">
        <v>1</v>
      </c>
      <c r="J657">
        <v>0</v>
      </c>
      <c r="K657">
        <v>3</v>
      </c>
      <c r="L657">
        <v>1</v>
      </c>
      <c r="M657" t="s">
        <v>98</v>
      </c>
      <c r="N657">
        <v>1</v>
      </c>
      <c r="O657">
        <v>216</v>
      </c>
      <c r="P657">
        <v>135000</v>
      </c>
    </row>
    <row r="658" spans="1:16" x14ac:dyDescent="0.35">
      <c r="A658">
        <v>8</v>
      </c>
      <c r="B658">
        <v>6</v>
      </c>
      <c r="C658" t="s">
        <v>104</v>
      </c>
      <c r="D658" t="s">
        <v>105</v>
      </c>
      <c r="E658">
        <v>2113</v>
      </c>
      <c r="F658">
        <v>0</v>
      </c>
      <c r="G658">
        <v>1</v>
      </c>
      <c r="H658">
        <v>0</v>
      </c>
      <c r="I658">
        <v>2</v>
      </c>
      <c r="J658">
        <v>1</v>
      </c>
      <c r="K658">
        <v>2</v>
      </c>
      <c r="L658">
        <v>1</v>
      </c>
      <c r="M658" t="s">
        <v>97</v>
      </c>
      <c r="N658">
        <v>3</v>
      </c>
      <c r="O658">
        <v>839</v>
      </c>
      <c r="P658">
        <v>350000</v>
      </c>
    </row>
    <row r="659" spans="1:16" x14ac:dyDescent="0.35">
      <c r="A659">
        <v>6</v>
      </c>
      <c r="B659">
        <v>5</v>
      </c>
      <c r="C659" t="s">
        <v>98</v>
      </c>
      <c r="D659" t="s">
        <v>105</v>
      </c>
      <c r="E659">
        <v>525</v>
      </c>
      <c r="F659">
        <v>567</v>
      </c>
      <c r="G659">
        <v>0</v>
      </c>
      <c r="H659">
        <v>0</v>
      </c>
      <c r="I659">
        <v>1</v>
      </c>
      <c r="J659">
        <v>1</v>
      </c>
      <c r="K659">
        <v>3</v>
      </c>
      <c r="L659">
        <v>1</v>
      </c>
      <c r="M659" t="s">
        <v>98</v>
      </c>
      <c r="N659">
        <v>1</v>
      </c>
      <c r="O659">
        <v>264</v>
      </c>
      <c r="P659">
        <v>88000</v>
      </c>
    </row>
    <row r="660" spans="1:16" x14ac:dyDescent="0.35">
      <c r="A660">
        <v>5</v>
      </c>
      <c r="B660">
        <v>7</v>
      </c>
      <c r="C660" t="s">
        <v>104</v>
      </c>
      <c r="D660" t="s">
        <v>105</v>
      </c>
      <c r="E660">
        <v>1053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3</v>
      </c>
      <c r="L660">
        <v>1</v>
      </c>
      <c r="M660" t="s">
        <v>97</v>
      </c>
      <c r="N660">
        <v>1</v>
      </c>
      <c r="O660">
        <v>312</v>
      </c>
      <c r="P660">
        <v>145500</v>
      </c>
    </row>
    <row r="661" spans="1:16" x14ac:dyDescent="0.35">
      <c r="A661">
        <v>7</v>
      </c>
      <c r="B661">
        <v>6</v>
      </c>
      <c r="C661" t="s">
        <v>98</v>
      </c>
      <c r="D661" t="s">
        <v>105</v>
      </c>
      <c r="E661">
        <v>851</v>
      </c>
      <c r="F661">
        <v>651</v>
      </c>
      <c r="G661">
        <v>0</v>
      </c>
      <c r="H661">
        <v>0</v>
      </c>
      <c r="I661">
        <v>1</v>
      </c>
      <c r="J661">
        <v>1</v>
      </c>
      <c r="K661">
        <v>3</v>
      </c>
      <c r="L661">
        <v>1</v>
      </c>
      <c r="M661" t="s">
        <v>98</v>
      </c>
      <c r="N661">
        <v>1</v>
      </c>
      <c r="O661">
        <v>270</v>
      </c>
      <c r="P661">
        <v>149000</v>
      </c>
    </row>
    <row r="662" spans="1:16" x14ac:dyDescent="0.35">
      <c r="A662">
        <v>6</v>
      </c>
      <c r="B662">
        <v>5</v>
      </c>
      <c r="C662" t="s">
        <v>98</v>
      </c>
      <c r="D662" t="s">
        <v>105</v>
      </c>
      <c r="E662">
        <v>912</v>
      </c>
      <c r="F662">
        <v>546</v>
      </c>
      <c r="G662">
        <v>0</v>
      </c>
      <c r="H662">
        <v>1</v>
      </c>
      <c r="I662">
        <v>1</v>
      </c>
      <c r="J662">
        <v>0</v>
      </c>
      <c r="K662">
        <v>3</v>
      </c>
      <c r="L662">
        <v>1</v>
      </c>
      <c r="M662" t="s">
        <v>98</v>
      </c>
      <c r="N662">
        <v>1</v>
      </c>
      <c r="O662">
        <v>330</v>
      </c>
      <c r="P662">
        <v>97500</v>
      </c>
    </row>
    <row r="663" spans="1:16" x14ac:dyDescent="0.35">
      <c r="A663">
        <v>5</v>
      </c>
      <c r="B663">
        <v>7</v>
      </c>
      <c r="C663" t="s">
        <v>104</v>
      </c>
      <c r="D663" t="s">
        <v>105</v>
      </c>
      <c r="E663">
        <v>1486</v>
      </c>
      <c r="F663">
        <v>0</v>
      </c>
      <c r="G663">
        <v>1</v>
      </c>
      <c r="H663">
        <v>0</v>
      </c>
      <c r="I663">
        <v>1</v>
      </c>
      <c r="J663">
        <v>0</v>
      </c>
      <c r="K663">
        <v>3</v>
      </c>
      <c r="L663">
        <v>1</v>
      </c>
      <c r="M663" t="s">
        <v>98</v>
      </c>
      <c r="N663">
        <v>2</v>
      </c>
      <c r="O663">
        <v>480</v>
      </c>
      <c r="P663">
        <v>167000</v>
      </c>
    </row>
    <row r="664" spans="1:16" x14ac:dyDescent="0.35">
      <c r="A664">
        <v>7</v>
      </c>
      <c r="B664">
        <v>7</v>
      </c>
      <c r="C664" t="s">
        <v>98</v>
      </c>
      <c r="D664" t="s">
        <v>105</v>
      </c>
      <c r="E664">
        <v>1142</v>
      </c>
      <c r="F664">
        <v>793</v>
      </c>
      <c r="G664">
        <v>0</v>
      </c>
      <c r="H664">
        <v>0</v>
      </c>
      <c r="I664">
        <v>2</v>
      </c>
      <c r="J664">
        <v>1</v>
      </c>
      <c r="K664">
        <v>3</v>
      </c>
      <c r="L664">
        <v>1</v>
      </c>
      <c r="M664" t="s">
        <v>98</v>
      </c>
      <c r="N664">
        <v>2</v>
      </c>
      <c r="O664">
        <v>550</v>
      </c>
      <c r="P664">
        <v>197900</v>
      </c>
    </row>
    <row r="665" spans="1:16" x14ac:dyDescent="0.35">
      <c r="A665">
        <v>8</v>
      </c>
      <c r="B665">
        <v>7</v>
      </c>
      <c r="C665" t="s">
        <v>104</v>
      </c>
      <c r="D665" t="s">
        <v>105</v>
      </c>
      <c r="E665">
        <v>1686</v>
      </c>
      <c r="F665">
        <v>762</v>
      </c>
      <c r="G665">
        <v>1</v>
      </c>
      <c r="H665">
        <v>0</v>
      </c>
      <c r="I665">
        <v>2</v>
      </c>
      <c r="J665">
        <v>1</v>
      </c>
      <c r="K665">
        <v>4</v>
      </c>
      <c r="L665">
        <v>1</v>
      </c>
      <c r="M665" t="s">
        <v>97</v>
      </c>
      <c r="N665">
        <v>3</v>
      </c>
      <c r="O665">
        <v>711</v>
      </c>
      <c r="P665">
        <v>402000</v>
      </c>
    </row>
    <row r="666" spans="1:16" x14ac:dyDescent="0.35">
      <c r="A666">
        <v>6</v>
      </c>
      <c r="B666">
        <v>3</v>
      </c>
      <c r="C666" t="s">
        <v>97</v>
      </c>
      <c r="D666" t="s">
        <v>105</v>
      </c>
      <c r="E666">
        <v>1392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2</v>
      </c>
      <c r="L666">
        <v>1</v>
      </c>
      <c r="M666" t="s">
        <v>98</v>
      </c>
      <c r="N666">
        <v>2</v>
      </c>
      <c r="O666">
        <v>576</v>
      </c>
      <c r="P666">
        <v>110000</v>
      </c>
    </row>
    <row r="667" spans="1:16" x14ac:dyDescent="0.35">
      <c r="A667">
        <v>4</v>
      </c>
      <c r="B667">
        <v>5</v>
      </c>
      <c r="C667" t="s">
        <v>98</v>
      </c>
      <c r="D667" t="s">
        <v>105</v>
      </c>
      <c r="E667">
        <v>1181</v>
      </c>
      <c r="F667">
        <v>0</v>
      </c>
      <c r="G667">
        <v>1</v>
      </c>
      <c r="H667">
        <v>0</v>
      </c>
      <c r="I667">
        <v>2</v>
      </c>
      <c r="J667">
        <v>0</v>
      </c>
      <c r="K667">
        <v>3</v>
      </c>
      <c r="L667">
        <v>1</v>
      </c>
      <c r="M667" t="s">
        <v>98</v>
      </c>
      <c r="N667">
        <v>2</v>
      </c>
      <c r="O667">
        <v>588</v>
      </c>
      <c r="P667">
        <v>137500</v>
      </c>
    </row>
    <row r="668" spans="1:16" x14ac:dyDescent="0.35">
      <c r="A668">
        <v>8</v>
      </c>
      <c r="B668">
        <v>5</v>
      </c>
      <c r="C668" t="s">
        <v>104</v>
      </c>
      <c r="D668" t="s">
        <v>105</v>
      </c>
      <c r="E668">
        <v>2097</v>
      </c>
      <c r="F668">
        <v>0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 t="s">
        <v>104</v>
      </c>
      <c r="N668">
        <v>3</v>
      </c>
      <c r="O668">
        <v>1134</v>
      </c>
      <c r="P668">
        <v>423000</v>
      </c>
    </row>
    <row r="669" spans="1:16" x14ac:dyDescent="0.35">
      <c r="A669">
        <v>8</v>
      </c>
      <c r="B669">
        <v>5</v>
      </c>
      <c r="C669" t="s">
        <v>104</v>
      </c>
      <c r="D669" t="s">
        <v>105</v>
      </c>
      <c r="E669">
        <v>1454</v>
      </c>
      <c r="F669">
        <v>482</v>
      </c>
      <c r="G669">
        <v>0</v>
      </c>
      <c r="H669">
        <v>0</v>
      </c>
      <c r="I669">
        <v>2</v>
      </c>
      <c r="J669">
        <v>1</v>
      </c>
      <c r="K669">
        <v>3</v>
      </c>
      <c r="L669">
        <v>1</v>
      </c>
      <c r="M669" t="s">
        <v>97</v>
      </c>
      <c r="N669">
        <v>2</v>
      </c>
      <c r="O669">
        <v>504</v>
      </c>
      <c r="P669">
        <v>230500</v>
      </c>
    </row>
    <row r="670" spans="1:16" x14ac:dyDescent="0.35">
      <c r="A670">
        <v>6</v>
      </c>
      <c r="B670">
        <v>5</v>
      </c>
      <c r="C670" t="s">
        <v>98</v>
      </c>
      <c r="D670" t="s">
        <v>105</v>
      </c>
      <c r="E670">
        <v>1465</v>
      </c>
      <c r="F670">
        <v>915</v>
      </c>
      <c r="G670">
        <v>0</v>
      </c>
      <c r="H670">
        <v>0</v>
      </c>
      <c r="I670">
        <v>2</v>
      </c>
      <c r="J670">
        <v>1</v>
      </c>
      <c r="K670">
        <v>3</v>
      </c>
      <c r="L670">
        <v>1</v>
      </c>
      <c r="M670" t="s">
        <v>98</v>
      </c>
      <c r="N670">
        <v>2</v>
      </c>
      <c r="O670">
        <v>596</v>
      </c>
      <c r="P670">
        <v>129000</v>
      </c>
    </row>
    <row r="671" spans="1:16" x14ac:dyDescent="0.35">
      <c r="A671">
        <v>6</v>
      </c>
      <c r="B671">
        <v>5</v>
      </c>
      <c r="C671" t="s">
        <v>104</v>
      </c>
      <c r="D671" t="s">
        <v>105</v>
      </c>
      <c r="E671">
        <v>1679</v>
      </c>
      <c r="F671">
        <v>0</v>
      </c>
      <c r="G671">
        <v>1</v>
      </c>
      <c r="H671">
        <v>0</v>
      </c>
      <c r="I671">
        <v>2</v>
      </c>
      <c r="J671">
        <v>0</v>
      </c>
      <c r="K671">
        <v>3</v>
      </c>
      <c r="L671">
        <v>1</v>
      </c>
      <c r="M671" t="s">
        <v>97</v>
      </c>
      <c r="N671">
        <v>2</v>
      </c>
      <c r="O671">
        <v>575</v>
      </c>
      <c r="P671">
        <v>193500</v>
      </c>
    </row>
    <row r="672" spans="1:16" x14ac:dyDescent="0.35">
      <c r="A672">
        <v>5</v>
      </c>
      <c r="B672">
        <v>6</v>
      </c>
      <c r="C672" t="s">
        <v>97</v>
      </c>
      <c r="D672" t="s">
        <v>105</v>
      </c>
      <c r="E672">
        <v>1437</v>
      </c>
      <c r="F672">
        <v>0</v>
      </c>
      <c r="G672">
        <v>1</v>
      </c>
      <c r="H672">
        <v>0</v>
      </c>
      <c r="I672">
        <v>1</v>
      </c>
      <c r="J672">
        <v>1</v>
      </c>
      <c r="K672">
        <v>3</v>
      </c>
      <c r="L672">
        <v>1</v>
      </c>
      <c r="M672" t="s">
        <v>98</v>
      </c>
      <c r="N672">
        <v>2</v>
      </c>
      <c r="O672">
        <v>576</v>
      </c>
      <c r="P672">
        <v>168000</v>
      </c>
    </row>
    <row r="673" spans="1:16" x14ac:dyDescent="0.35">
      <c r="A673">
        <v>4</v>
      </c>
      <c r="B673">
        <v>5</v>
      </c>
      <c r="C673" t="s">
        <v>104</v>
      </c>
      <c r="D673" t="s">
        <v>105</v>
      </c>
      <c r="E673">
        <v>1180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2</v>
      </c>
      <c r="L673">
        <v>1</v>
      </c>
      <c r="M673" t="s">
        <v>147</v>
      </c>
      <c r="N673">
        <v>1</v>
      </c>
      <c r="O673">
        <v>252</v>
      </c>
      <c r="P673">
        <v>137500</v>
      </c>
    </row>
    <row r="674" spans="1:16" x14ac:dyDescent="0.35">
      <c r="A674">
        <v>6</v>
      </c>
      <c r="B674">
        <v>5</v>
      </c>
      <c r="C674" t="s">
        <v>104</v>
      </c>
      <c r="D674" t="s">
        <v>105</v>
      </c>
      <c r="E674">
        <v>738</v>
      </c>
      <c r="F674">
        <v>738</v>
      </c>
      <c r="G674">
        <v>1</v>
      </c>
      <c r="H674">
        <v>0</v>
      </c>
      <c r="I674">
        <v>2</v>
      </c>
      <c r="J674">
        <v>1</v>
      </c>
      <c r="K674">
        <v>3</v>
      </c>
      <c r="L674">
        <v>1</v>
      </c>
      <c r="M674" t="s">
        <v>97</v>
      </c>
      <c r="N674">
        <v>2</v>
      </c>
      <c r="O674">
        <v>540</v>
      </c>
      <c r="P674">
        <v>173500</v>
      </c>
    </row>
    <row r="675" spans="1:16" x14ac:dyDescent="0.35">
      <c r="A675">
        <v>6</v>
      </c>
      <c r="B675">
        <v>6</v>
      </c>
      <c r="C675" t="s">
        <v>98</v>
      </c>
      <c r="D675" t="s">
        <v>177</v>
      </c>
      <c r="E675">
        <v>697</v>
      </c>
      <c r="F675">
        <v>672</v>
      </c>
      <c r="G675">
        <v>1</v>
      </c>
      <c r="H675">
        <v>0</v>
      </c>
      <c r="I675">
        <v>2</v>
      </c>
      <c r="J675">
        <v>0</v>
      </c>
      <c r="K675">
        <v>3</v>
      </c>
      <c r="L675">
        <v>1</v>
      </c>
      <c r="M675" t="s">
        <v>98</v>
      </c>
      <c r="N675">
        <v>1</v>
      </c>
      <c r="O675">
        <v>300</v>
      </c>
      <c r="P675">
        <v>103600</v>
      </c>
    </row>
    <row r="676" spans="1:16" x14ac:dyDescent="0.35">
      <c r="A676">
        <v>6</v>
      </c>
      <c r="B676">
        <v>6</v>
      </c>
      <c r="C676" t="s">
        <v>98</v>
      </c>
      <c r="D676" t="s">
        <v>105</v>
      </c>
      <c r="E676">
        <v>1208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3</v>
      </c>
      <c r="L676">
        <v>1</v>
      </c>
      <c r="M676" t="s">
        <v>98</v>
      </c>
      <c r="N676">
        <v>2</v>
      </c>
      <c r="O676">
        <v>546</v>
      </c>
      <c r="P676">
        <v>165000</v>
      </c>
    </row>
    <row r="677" spans="1:16" x14ac:dyDescent="0.35">
      <c r="A677">
        <v>6</v>
      </c>
      <c r="B677">
        <v>7</v>
      </c>
      <c r="C677" t="s">
        <v>104</v>
      </c>
      <c r="D677" t="s">
        <v>105</v>
      </c>
      <c r="E677">
        <v>1839</v>
      </c>
      <c r="F677">
        <v>0</v>
      </c>
      <c r="G677">
        <v>1</v>
      </c>
      <c r="H677">
        <v>0</v>
      </c>
      <c r="I677">
        <v>2</v>
      </c>
      <c r="J677">
        <v>0</v>
      </c>
      <c r="K677">
        <v>3</v>
      </c>
      <c r="L677">
        <v>1</v>
      </c>
      <c r="M677" t="s">
        <v>97</v>
      </c>
      <c r="N677">
        <v>2</v>
      </c>
      <c r="O677">
        <v>416</v>
      </c>
      <c r="P677">
        <v>257500</v>
      </c>
    </row>
    <row r="678" spans="1:16" x14ac:dyDescent="0.35">
      <c r="A678">
        <v>6</v>
      </c>
      <c r="B678">
        <v>6</v>
      </c>
      <c r="C678" t="s">
        <v>98</v>
      </c>
      <c r="D678" t="s">
        <v>105</v>
      </c>
      <c r="E678">
        <v>1136</v>
      </c>
      <c r="F678">
        <v>0</v>
      </c>
      <c r="G678">
        <v>1</v>
      </c>
      <c r="H678">
        <v>0</v>
      </c>
      <c r="I678">
        <v>1</v>
      </c>
      <c r="J678">
        <v>0</v>
      </c>
      <c r="K678">
        <v>3</v>
      </c>
      <c r="L678">
        <v>1</v>
      </c>
      <c r="M678" t="s">
        <v>98</v>
      </c>
      <c r="N678">
        <v>1</v>
      </c>
      <c r="O678">
        <v>384</v>
      </c>
      <c r="P678">
        <v>140000</v>
      </c>
    </row>
    <row r="679" spans="1:16" x14ac:dyDescent="0.35">
      <c r="A679">
        <v>6</v>
      </c>
      <c r="B679">
        <v>6</v>
      </c>
      <c r="C679" t="s">
        <v>98</v>
      </c>
      <c r="D679" t="s">
        <v>105</v>
      </c>
      <c r="E679">
        <v>855</v>
      </c>
      <c r="F679">
        <v>586</v>
      </c>
      <c r="G679">
        <v>0</v>
      </c>
      <c r="H679">
        <v>0</v>
      </c>
      <c r="I679">
        <v>2</v>
      </c>
      <c r="J679">
        <v>1</v>
      </c>
      <c r="K679">
        <v>3</v>
      </c>
      <c r="L679">
        <v>1</v>
      </c>
      <c r="M679" t="s">
        <v>98</v>
      </c>
      <c r="N679">
        <v>2</v>
      </c>
      <c r="O679">
        <v>440</v>
      </c>
      <c r="P679">
        <v>148500</v>
      </c>
    </row>
    <row r="680" spans="1:16" x14ac:dyDescent="0.35">
      <c r="A680">
        <v>4</v>
      </c>
      <c r="B680">
        <v>2</v>
      </c>
      <c r="C680" t="s">
        <v>147</v>
      </c>
      <c r="D680" t="s">
        <v>177</v>
      </c>
      <c r="E680">
        <v>1095</v>
      </c>
      <c r="F680">
        <v>679</v>
      </c>
      <c r="G680">
        <v>1</v>
      </c>
      <c r="H680">
        <v>0</v>
      </c>
      <c r="I680">
        <v>2</v>
      </c>
      <c r="J680">
        <v>0</v>
      </c>
      <c r="K680">
        <v>4</v>
      </c>
      <c r="L680">
        <v>2</v>
      </c>
      <c r="M680" t="s">
        <v>98</v>
      </c>
      <c r="N680">
        <v>3</v>
      </c>
      <c r="O680">
        <v>779</v>
      </c>
      <c r="P680">
        <v>87000</v>
      </c>
    </row>
    <row r="681" spans="1:16" x14ac:dyDescent="0.35">
      <c r="A681">
        <v>5</v>
      </c>
      <c r="B681">
        <v>8</v>
      </c>
      <c r="C681" t="s">
        <v>104</v>
      </c>
      <c r="D681" t="s">
        <v>105</v>
      </c>
      <c r="E681">
        <v>792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2</v>
      </c>
      <c r="L681">
        <v>1</v>
      </c>
      <c r="M681" t="s">
        <v>97</v>
      </c>
      <c r="N681">
        <v>1</v>
      </c>
      <c r="O681">
        <v>240</v>
      </c>
      <c r="P681">
        <v>109500</v>
      </c>
    </row>
    <row r="682" spans="1:16" x14ac:dyDescent="0.35">
      <c r="A682">
        <v>8</v>
      </c>
      <c r="B682">
        <v>5</v>
      </c>
      <c r="C682" t="s">
        <v>104</v>
      </c>
      <c r="D682" t="s">
        <v>105</v>
      </c>
      <c r="E682">
        <v>2046</v>
      </c>
      <c r="F682">
        <v>0</v>
      </c>
      <c r="G682">
        <v>0</v>
      </c>
      <c r="H682">
        <v>0</v>
      </c>
      <c r="I682">
        <v>2</v>
      </c>
      <c r="J682">
        <v>1</v>
      </c>
      <c r="K682">
        <v>3</v>
      </c>
      <c r="L682">
        <v>1</v>
      </c>
      <c r="M682" t="s">
        <v>97</v>
      </c>
      <c r="N682">
        <v>3</v>
      </c>
      <c r="O682">
        <v>834</v>
      </c>
      <c r="P682">
        <v>372500</v>
      </c>
    </row>
    <row r="683" spans="1:16" x14ac:dyDescent="0.35">
      <c r="A683">
        <v>5</v>
      </c>
      <c r="B683">
        <v>5</v>
      </c>
      <c r="C683" t="s">
        <v>98</v>
      </c>
      <c r="D683" t="s">
        <v>105</v>
      </c>
      <c r="E683">
        <v>988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3</v>
      </c>
      <c r="L683">
        <v>1</v>
      </c>
      <c r="M683" t="s">
        <v>98</v>
      </c>
      <c r="N683">
        <v>2</v>
      </c>
      <c r="O683">
        <v>572</v>
      </c>
      <c r="P683">
        <v>128500</v>
      </c>
    </row>
    <row r="684" spans="1:16" x14ac:dyDescent="0.35">
      <c r="A684">
        <v>6</v>
      </c>
      <c r="B684">
        <v>5</v>
      </c>
      <c r="C684" t="s">
        <v>98</v>
      </c>
      <c r="D684" t="s">
        <v>105</v>
      </c>
      <c r="E684">
        <v>923</v>
      </c>
      <c r="F684">
        <v>0</v>
      </c>
      <c r="G684">
        <v>0</v>
      </c>
      <c r="H684">
        <v>0</v>
      </c>
      <c r="I684">
        <v>2</v>
      </c>
      <c r="J684">
        <v>0</v>
      </c>
      <c r="K684">
        <v>2</v>
      </c>
      <c r="L684">
        <v>1</v>
      </c>
      <c r="M684" t="s">
        <v>98</v>
      </c>
      <c r="N684">
        <v>1</v>
      </c>
      <c r="O684">
        <v>264</v>
      </c>
      <c r="P684">
        <v>143000</v>
      </c>
    </row>
    <row r="685" spans="1:16" x14ac:dyDescent="0.35">
      <c r="A685">
        <v>5</v>
      </c>
      <c r="B685">
        <v>5</v>
      </c>
      <c r="C685" t="s">
        <v>104</v>
      </c>
      <c r="D685" t="s">
        <v>105</v>
      </c>
      <c r="E685">
        <v>848</v>
      </c>
      <c r="F685">
        <v>672</v>
      </c>
      <c r="G685">
        <v>0</v>
      </c>
      <c r="H685">
        <v>0</v>
      </c>
      <c r="I685">
        <v>1</v>
      </c>
      <c r="J685">
        <v>0</v>
      </c>
      <c r="K685">
        <v>3</v>
      </c>
      <c r="L685">
        <v>1</v>
      </c>
      <c r="M685" t="s">
        <v>98</v>
      </c>
      <c r="N685">
        <v>1</v>
      </c>
      <c r="O685">
        <v>281</v>
      </c>
      <c r="P685">
        <v>159434</v>
      </c>
    </row>
    <row r="686" spans="1:16" x14ac:dyDescent="0.35">
      <c r="A686">
        <v>6</v>
      </c>
      <c r="B686">
        <v>5</v>
      </c>
      <c r="C686" t="s">
        <v>104</v>
      </c>
      <c r="D686" t="s">
        <v>105</v>
      </c>
      <c r="E686">
        <v>1291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2</v>
      </c>
      <c r="L686">
        <v>1</v>
      </c>
      <c r="M686" t="s">
        <v>97</v>
      </c>
      <c r="N686">
        <v>2</v>
      </c>
      <c r="O686">
        <v>431</v>
      </c>
      <c r="P686">
        <v>173000</v>
      </c>
    </row>
    <row r="687" spans="1:16" x14ac:dyDescent="0.35">
      <c r="A687">
        <v>9</v>
      </c>
      <c r="B687">
        <v>5</v>
      </c>
      <c r="C687" t="s">
        <v>104</v>
      </c>
      <c r="D687" t="s">
        <v>105</v>
      </c>
      <c r="E687">
        <v>1668</v>
      </c>
      <c r="F687">
        <v>0</v>
      </c>
      <c r="G687">
        <v>1</v>
      </c>
      <c r="H687">
        <v>0</v>
      </c>
      <c r="I687">
        <v>2</v>
      </c>
      <c r="J687">
        <v>0</v>
      </c>
      <c r="K687">
        <v>3</v>
      </c>
      <c r="L687">
        <v>1</v>
      </c>
      <c r="M687" t="s">
        <v>97</v>
      </c>
      <c r="N687">
        <v>3</v>
      </c>
      <c r="O687">
        <v>702</v>
      </c>
      <c r="P687">
        <v>285000</v>
      </c>
    </row>
    <row r="688" spans="1:16" x14ac:dyDescent="0.35">
      <c r="A688">
        <v>7</v>
      </c>
      <c r="B688">
        <v>5</v>
      </c>
      <c r="C688" t="s">
        <v>97</v>
      </c>
      <c r="D688" t="s">
        <v>105</v>
      </c>
      <c r="E688">
        <v>1195</v>
      </c>
      <c r="F688">
        <v>644</v>
      </c>
      <c r="G688">
        <v>0</v>
      </c>
      <c r="H688">
        <v>0</v>
      </c>
      <c r="I688">
        <v>2</v>
      </c>
      <c r="J688">
        <v>1</v>
      </c>
      <c r="K688">
        <v>4</v>
      </c>
      <c r="L688">
        <v>1</v>
      </c>
      <c r="M688" t="s">
        <v>98</v>
      </c>
      <c r="N688">
        <v>2</v>
      </c>
      <c r="O688">
        <v>486</v>
      </c>
      <c r="P688">
        <v>221000</v>
      </c>
    </row>
    <row r="689" spans="1:16" x14ac:dyDescent="0.35">
      <c r="A689">
        <v>7</v>
      </c>
      <c r="B689">
        <v>5</v>
      </c>
      <c r="C689" t="s">
        <v>97</v>
      </c>
      <c r="D689" t="s">
        <v>105</v>
      </c>
      <c r="E689">
        <v>1190</v>
      </c>
      <c r="F689">
        <v>900</v>
      </c>
      <c r="G689">
        <v>1</v>
      </c>
      <c r="H689">
        <v>0</v>
      </c>
      <c r="I689">
        <v>2</v>
      </c>
      <c r="J689">
        <v>0</v>
      </c>
      <c r="K689">
        <v>3</v>
      </c>
      <c r="L689">
        <v>1</v>
      </c>
      <c r="M689" t="s">
        <v>97</v>
      </c>
      <c r="N689">
        <v>2</v>
      </c>
      <c r="O689">
        <v>577</v>
      </c>
      <c r="P689">
        <v>207500</v>
      </c>
    </row>
    <row r="690" spans="1:16" x14ac:dyDescent="0.35">
      <c r="A690">
        <v>7</v>
      </c>
      <c r="B690">
        <v>6</v>
      </c>
      <c r="C690" t="s">
        <v>104</v>
      </c>
      <c r="D690" t="s">
        <v>105</v>
      </c>
      <c r="E690">
        <v>874</v>
      </c>
      <c r="F690">
        <v>887</v>
      </c>
      <c r="G690">
        <v>0</v>
      </c>
      <c r="H690">
        <v>0</v>
      </c>
      <c r="I690">
        <v>3</v>
      </c>
      <c r="J690">
        <v>0</v>
      </c>
      <c r="K690">
        <v>3</v>
      </c>
      <c r="L690">
        <v>1</v>
      </c>
      <c r="M690" t="s">
        <v>97</v>
      </c>
      <c r="N690">
        <v>2</v>
      </c>
      <c r="O690">
        <v>578</v>
      </c>
      <c r="P690">
        <v>227875</v>
      </c>
    </row>
    <row r="691" spans="1:16" x14ac:dyDescent="0.35">
      <c r="A691">
        <v>7</v>
      </c>
      <c r="B691">
        <v>5</v>
      </c>
      <c r="C691" t="s">
        <v>104</v>
      </c>
      <c r="D691" t="s">
        <v>105</v>
      </c>
      <c r="E691">
        <v>551</v>
      </c>
      <c r="F691">
        <v>551</v>
      </c>
      <c r="G691">
        <v>0</v>
      </c>
      <c r="H691">
        <v>0</v>
      </c>
      <c r="I691">
        <v>2</v>
      </c>
      <c r="J691">
        <v>1</v>
      </c>
      <c r="K691">
        <v>2</v>
      </c>
      <c r="L691">
        <v>1</v>
      </c>
      <c r="M691" t="s">
        <v>97</v>
      </c>
      <c r="N691">
        <v>2</v>
      </c>
      <c r="O691">
        <v>480</v>
      </c>
      <c r="P691">
        <v>148800</v>
      </c>
    </row>
    <row r="692" spans="1:16" x14ac:dyDescent="0.35">
      <c r="A692">
        <v>8</v>
      </c>
      <c r="B692">
        <v>6</v>
      </c>
      <c r="C692" t="s">
        <v>104</v>
      </c>
      <c r="D692" t="s">
        <v>105</v>
      </c>
      <c r="E692">
        <v>1419</v>
      </c>
      <c r="F692">
        <v>0</v>
      </c>
      <c r="G692">
        <v>1</v>
      </c>
      <c r="H692">
        <v>0</v>
      </c>
      <c r="I692">
        <v>2</v>
      </c>
      <c r="J692">
        <v>0</v>
      </c>
      <c r="K692">
        <v>2</v>
      </c>
      <c r="L692">
        <v>1</v>
      </c>
      <c r="M692" t="s">
        <v>97</v>
      </c>
      <c r="N692">
        <v>2</v>
      </c>
      <c r="O692">
        <v>567</v>
      </c>
      <c r="P692">
        <v>392000</v>
      </c>
    </row>
    <row r="693" spans="1:16" x14ac:dyDescent="0.35">
      <c r="A693">
        <v>6</v>
      </c>
      <c r="B693">
        <v>5</v>
      </c>
      <c r="C693" t="s">
        <v>104</v>
      </c>
      <c r="D693" t="s">
        <v>105</v>
      </c>
      <c r="E693">
        <v>1362</v>
      </c>
      <c r="F693">
        <v>0</v>
      </c>
      <c r="G693">
        <v>0</v>
      </c>
      <c r="H693">
        <v>0</v>
      </c>
      <c r="I693">
        <v>2</v>
      </c>
      <c r="J693">
        <v>0</v>
      </c>
      <c r="K693">
        <v>2</v>
      </c>
      <c r="L693">
        <v>1</v>
      </c>
      <c r="M693" t="s">
        <v>97</v>
      </c>
      <c r="N693">
        <v>2</v>
      </c>
      <c r="O693">
        <v>460</v>
      </c>
      <c r="P693">
        <v>194700</v>
      </c>
    </row>
    <row r="694" spans="1:16" x14ac:dyDescent="0.35">
      <c r="A694">
        <v>6</v>
      </c>
      <c r="B694">
        <v>5</v>
      </c>
      <c r="C694" t="s">
        <v>104</v>
      </c>
      <c r="D694" t="s">
        <v>105</v>
      </c>
      <c r="E694">
        <v>848</v>
      </c>
      <c r="F694">
        <v>0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</v>
      </c>
      <c r="M694" t="s">
        <v>97</v>
      </c>
      <c r="N694">
        <v>2</v>
      </c>
      <c r="O694">
        <v>420</v>
      </c>
      <c r="P694">
        <v>141000</v>
      </c>
    </row>
    <row r="695" spans="1:16" x14ac:dyDescent="0.35">
      <c r="A695">
        <v>10</v>
      </c>
      <c r="B695">
        <v>6</v>
      </c>
      <c r="C695" t="s">
        <v>104</v>
      </c>
      <c r="D695" t="s">
        <v>105</v>
      </c>
      <c r="E695">
        <v>2444</v>
      </c>
      <c r="F695">
        <v>1872</v>
      </c>
      <c r="G695">
        <v>0</v>
      </c>
      <c r="H695">
        <v>1</v>
      </c>
      <c r="I695">
        <v>3</v>
      </c>
      <c r="J695">
        <v>1</v>
      </c>
      <c r="K695">
        <v>4</v>
      </c>
      <c r="L695">
        <v>1</v>
      </c>
      <c r="M695" t="s">
        <v>104</v>
      </c>
      <c r="N695">
        <v>3</v>
      </c>
      <c r="O695">
        <v>832</v>
      </c>
      <c r="P695">
        <v>755000</v>
      </c>
    </row>
    <row r="696" spans="1:16" x14ac:dyDescent="0.35">
      <c r="A696">
        <v>7</v>
      </c>
      <c r="B696">
        <v>5</v>
      </c>
      <c r="C696" t="s">
        <v>104</v>
      </c>
      <c r="D696" t="s">
        <v>105</v>
      </c>
      <c r="E696">
        <v>1238</v>
      </c>
      <c r="F696">
        <v>1281</v>
      </c>
      <c r="G696">
        <v>1</v>
      </c>
      <c r="H696">
        <v>0</v>
      </c>
      <c r="I696">
        <v>2</v>
      </c>
      <c r="J696">
        <v>1</v>
      </c>
      <c r="K696">
        <v>4</v>
      </c>
      <c r="L696">
        <v>1</v>
      </c>
      <c r="M696" t="s">
        <v>97</v>
      </c>
      <c r="N696">
        <v>2</v>
      </c>
      <c r="O696">
        <v>628</v>
      </c>
      <c r="P696">
        <v>335000</v>
      </c>
    </row>
    <row r="697" spans="1:16" x14ac:dyDescent="0.35">
      <c r="A697">
        <v>5</v>
      </c>
      <c r="B697">
        <v>6</v>
      </c>
      <c r="C697" t="s">
        <v>104</v>
      </c>
      <c r="D697" t="s">
        <v>105</v>
      </c>
      <c r="E697">
        <v>1073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2</v>
      </c>
      <c r="L697">
        <v>1</v>
      </c>
      <c r="M697" t="s">
        <v>98</v>
      </c>
      <c r="N697">
        <v>1</v>
      </c>
      <c r="O697">
        <v>326</v>
      </c>
      <c r="P697">
        <v>108480</v>
      </c>
    </row>
    <row r="698" spans="1:16" x14ac:dyDescent="0.35">
      <c r="A698">
        <v>5</v>
      </c>
      <c r="B698">
        <v>6</v>
      </c>
      <c r="C698" t="s">
        <v>98</v>
      </c>
      <c r="D698" t="s">
        <v>105</v>
      </c>
      <c r="E698">
        <v>1067</v>
      </c>
      <c r="F698">
        <v>472</v>
      </c>
      <c r="G698">
        <v>0</v>
      </c>
      <c r="H698">
        <v>0</v>
      </c>
      <c r="I698">
        <v>1</v>
      </c>
      <c r="J698">
        <v>1</v>
      </c>
      <c r="K698">
        <v>3</v>
      </c>
      <c r="L698">
        <v>1</v>
      </c>
      <c r="M698" t="s">
        <v>98</v>
      </c>
      <c r="N698">
        <v>2</v>
      </c>
      <c r="O698">
        <v>576</v>
      </c>
      <c r="P698">
        <v>141500</v>
      </c>
    </row>
    <row r="699" spans="1:16" x14ac:dyDescent="0.35">
      <c r="A699">
        <v>6</v>
      </c>
      <c r="B699">
        <v>6</v>
      </c>
      <c r="C699" t="s">
        <v>97</v>
      </c>
      <c r="D699" t="s">
        <v>105</v>
      </c>
      <c r="E699">
        <v>1137</v>
      </c>
      <c r="F699">
        <v>0</v>
      </c>
      <c r="G699">
        <v>1</v>
      </c>
      <c r="H699">
        <v>0</v>
      </c>
      <c r="I699">
        <v>2</v>
      </c>
      <c r="J699">
        <v>0</v>
      </c>
      <c r="K699">
        <v>2</v>
      </c>
      <c r="L699">
        <v>1</v>
      </c>
      <c r="M699" t="s">
        <v>97</v>
      </c>
      <c r="N699">
        <v>2</v>
      </c>
      <c r="O699">
        <v>551</v>
      </c>
      <c r="P699">
        <v>176000</v>
      </c>
    </row>
    <row r="700" spans="1:16" x14ac:dyDescent="0.35">
      <c r="A700">
        <v>5</v>
      </c>
      <c r="B700">
        <v>7</v>
      </c>
      <c r="C700" t="s">
        <v>97</v>
      </c>
      <c r="D700" t="s">
        <v>105</v>
      </c>
      <c r="E700">
        <v>616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2</v>
      </c>
      <c r="L700">
        <v>1</v>
      </c>
      <c r="M700" t="s">
        <v>98</v>
      </c>
      <c r="N700">
        <v>1</v>
      </c>
      <c r="O700">
        <v>205</v>
      </c>
      <c r="P700">
        <v>89000</v>
      </c>
    </row>
    <row r="701" spans="1:16" x14ac:dyDescent="0.35">
      <c r="A701">
        <v>5</v>
      </c>
      <c r="B701">
        <v>7</v>
      </c>
      <c r="C701" t="s">
        <v>147</v>
      </c>
      <c r="D701" t="s">
        <v>105</v>
      </c>
      <c r="E701">
        <v>1148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2</v>
      </c>
      <c r="L701">
        <v>1</v>
      </c>
      <c r="M701" t="s">
        <v>98</v>
      </c>
      <c r="N701">
        <v>1</v>
      </c>
      <c r="O701">
        <v>308</v>
      </c>
      <c r="P701">
        <v>123500</v>
      </c>
    </row>
    <row r="702" spans="1:16" x14ac:dyDescent="0.35">
      <c r="A702">
        <v>5</v>
      </c>
      <c r="B702">
        <v>8</v>
      </c>
      <c r="C702" t="s">
        <v>104</v>
      </c>
      <c r="D702" t="s">
        <v>105</v>
      </c>
      <c r="E702">
        <v>894</v>
      </c>
      <c r="F702">
        <v>0</v>
      </c>
      <c r="G702">
        <v>1</v>
      </c>
      <c r="H702">
        <v>0</v>
      </c>
      <c r="I702">
        <v>1</v>
      </c>
      <c r="J702">
        <v>0</v>
      </c>
      <c r="K702">
        <v>3</v>
      </c>
      <c r="L702">
        <v>1</v>
      </c>
      <c r="M702" t="s">
        <v>98</v>
      </c>
      <c r="N702">
        <v>1</v>
      </c>
      <c r="O702">
        <v>336</v>
      </c>
      <c r="P702">
        <v>138500</v>
      </c>
    </row>
    <row r="703" spans="1:16" x14ac:dyDescent="0.35">
      <c r="A703">
        <v>7</v>
      </c>
      <c r="B703">
        <v>5</v>
      </c>
      <c r="C703" t="s">
        <v>104</v>
      </c>
      <c r="D703" t="s">
        <v>105</v>
      </c>
      <c r="E703">
        <v>1391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2</v>
      </c>
      <c r="L703">
        <v>1</v>
      </c>
      <c r="M703" t="s">
        <v>97</v>
      </c>
      <c r="N703">
        <v>2</v>
      </c>
      <c r="O703">
        <v>530</v>
      </c>
      <c r="P703">
        <v>196000</v>
      </c>
    </row>
    <row r="704" spans="1:16" x14ac:dyDescent="0.35">
      <c r="A704">
        <v>8</v>
      </c>
      <c r="B704">
        <v>5</v>
      </c>
      <c r="C704" t="s">
        <v>104</v>
      </c>
      <c r="D704" t="s">
        <v>105</v>
      </c>
      <c r="E704">
        <v>1800</v>
      </c>
      <c r="F704">
        <v>0</v>
      </c>
      <c r="G704">
        <v>1</v>
      </c>
      <c r="H704">
        <v>0</v>
      </c>
      <c r="I704">
        <v>2</v>
      </c>
      <c r="J704">
        <v>0</v>
      </c>
      <c r="K704">
        <v>3</v>
      </c>
      <c r="L704">
        <v>1</v>
      </c>
      <c r="M704" t="s">
        <v>97</v>
      </c>
      <c r="N704">
        <v>3</v>
      </c>
      <c r="O704">
        <v>765</v>
      </c>
      <c r="P704">
        <v>312500</v>
      </c>
    </row>
    <row r="705" spans="1:16" x14ac:dyDescent="0.35">
      <c r="A705">
        <v>7</v>
      </c>
      <c r="B705">
        <v>5</v>
      </c>
      <c r="C705" t="s">
        <v>98</v>
      </c>
      <c r="D705" t="s">
        <v>105</v>
      </c>
      <c r="E705">
        <v>1164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3</v>
      </c>
      <c r="L705">
        <v>1</v>
      </c>
      <c r="M705" t="s">
        <v>98</v>
      </c>
      <c r="N705">
        <v>2</v>
      </c>
      <c r="O705">
        <v>528</v>
      </c>
      <c r="P705">
        <v>140000</v>
      </c>
    </row>
    <row r="706" spans="1:16" x14ac:dyDescent="0.35">
      <c r="A706">
        <v>8</v>
      </c>
      <c r="B706">
        <v>5</v>
      </c>
      <c r="C706" t="s">
        <v>104</v>
      </c>
      <c r="D706" t="s">
        <v>105</v>
      </c>
      <c r="E706">
        <v>1264</v>
      </c>
      <c r="F706">
        <v>1312</v>
      </c>
      <c r="G706">
        <v>0</v>
      </c>
      <c r="H706">
        <v>0</v>
      </c>
      <c r="I706">
        <v>2</v>
      </c>
      <c r="J706">
        <v>1</v>
      </c>
      <c r="K706">
        <v>4</v>
      </c>
      <c r="L706">
        <v>1</v>
      </c>
      <c r="M706" t="s">
        <v>104</v>
      </c>
      <c r="N706">
        <v>3</v>
      </c>
      <c r="O706">
        <v>666</v>
      </c>
      <c r="P706">
        <v>361919</v>
      </c>
    </row>
    <row r="707" spans="1:16" x14ac:dyDescent="0.35">
      <c r="A707">
        <v>5</v>
      </c>
      <c r="B707">
        <v>9</v>
      </c>
      <c r="C707" t="s">
        <v>97</v>
      </c>
      <c r="D707" t="s">
        <v>105</v>
      </c>
      <c r="E707">
        <v>1032</v>
      </c>
      <c r="F707">
        <v>780</v>
      </c>
      <c r="G707">
        <v>0</v>
      </c>
      <c r="H707">
        <v>0</v>
      </c>
      <c r="I707">
        <v>2</v>
      </c>
      <c r="J707">
        <v>0</v>
      </c>
      <c r="K707">
        <v>4</v>
      </c>
      <c r="L707">
        <v>2</v>
      </c>
      <c r="M707" t="s">
        <v>97</v>
      </c>
      <c r="N707">
        <v>2</v>
      </c>
      <c r="O707">
        <v>672</v>
      </c>
      <c r="P707">
        <v>140000</v>
      </c>
    </row>
    <row r="708" spans="1:16" x14ac:dyDescent="0.35">
      <c r="A708">
        <v>7</v>
      </c>
      <c r="B708">
        <v>5</v>
      </c>
      <c r="C708" t="s">
        <v>104</v>
      </c>
      <c r="D708" t="s">
        <v>105</v>
      </c>
      <c r="E708">
        <v>1484</v>
      </c>
      <c r="F708">
        <v>0</v>
      </c>
      <c r="G708">
        <v>1</v>
      </c>
      <c r="H708">
        <v>0</v>
      </c>
      <c r="I708">
        <v>2</v>
      </c>
      <c r="J708">
        <v>0</v>
      </c>
      <c r="K708">
        <v>3</v>
      </c>
      <c r="L708">
        <v>1</v>
      </c>
      <c r="M708" t="s">
        <v>97</v>
      </c>
      <c r="N708">
        <v>2</v>
      </c>
      <c r="O708">
        <v>606</v>
      </c>
      <c r="P708">
        <v>213000</v>
      </c>
    </row>
    <row r="709" spans="1:16" x14ac:dyDescent="0.35">
      <c r="A709">
        <v>4</v>
      </c>
      <c r="B709">
        <v>5</v>
      </c>
      <c r="C709" t="s">
        <v>147</v>
      </c>
      <c r="D709" t="s">
        <v>177</v>
      </c>
      <c r="E709">
        <v>372</v>
      </c>
      <c r="F709">
        <v>720</v>
      </c>
      <c r="G709">
        <v>0</v>
      </c>
      <c r="H709">
        <v>0</v>
      </c>
      <c r="I709">
        <v>2</v>
      </c>
      <c r="J709">
        <v>0</v>
      </c>
      <c r="K709">
        <v>3</v>
      </c>
      <c r="L709">
        <v>2</v>
      </c>
      <c r="M709" t="s">
        <v>147</v>
      </c>
      <c r="N709">
        <v>0</v>
      </c>
      <c r="O709">
        <v>0</v>
      </c>
      <c r="P709">
        <v>55000</v>
      </c>
    </row>
    <row r="710" spans="1:16" x14ac:dyDescent="0.35">
      <c r="A710">
        <v>7</v>
      </c>
      <c r="B710">
        <v>5</v>
      </c>
      <c r="C710" t="s">
        <v>98</v>
      </c>
      <c r="D710" t="s">
        <v>105</v>
      </c>
      <c r="E710">
        <v>1824</v>
      </c>
      <c r="F710">
        <v>0</v>
      </c>
      <c r="G710">
        <v>1</v>
      </c>
      <c r="H710">
        <v>0</v>
      </c>
      <c r="I710">
        <v>2</v>
      </c>
      <c r="J710">
        <v>0</v>
      </c>
      <c r="K710">
        <v>2</v>
      </c>
      <c r="L710">
        <v>1</v>
      </c>
      <c r="M710" t="s">
        <v>97</v>
      </c>
      <c r="N710">
        <v>2</v>
      </c>
      <c r="O710">
        <v>739</v>
      </c>
      <c r="P710">
        <v>302000</v>
      </c>
    </row>
    <row r="711" spans="1:16" x14ac:dyDescent="0.35">
      <c r="A711">
        <v>8</v>
      </c>
      <c r="B711">
        <v>5</v>
      </c>
      <c r="C711" t="s">
        <v>104</v>
      </c>
      <c r="D711" t="s">
        <v>105</v>
      </c>
      <c r="E711">
        <v>1324</v>
      </c>
      <c r="F711">
        <v>0</v>
      </c>
      <c r="G711">
        <v>1</v>
      </c>
      <c r="H711">
        <v>0</v>
      </c>
      <c r="I711">
        <v>2</v>
      </c>
      <c r="J711">
        <v>0</v>
      </c>
      <c r="K711">
        <v>2</v>
      </c>
      <c r="L711">
        <v>1</v>
      </c>
      <c r="M711" t="s">
        <v>97</v>
      </c>
      <c r="N711">
        <v>2</v>
      </c>
      <c r="O711">
        <v>550</v>
      </c>
      <c r="P711">
        <v>254000</v>
      </c>
    </row>
    <row r="712" spans="1:16" x14ac:dyDescent="0.35">
      <c r="A712">
        <v>7</v>
      </c>
      <c r="B712">
        <v>5</v>
      </c>
      <c r="C712" t="s">
        <v>104</v>
      </c>
      <c r="D712" t="s">
        <v>105</v>
      </c>
      <c r="E712">
        <v>728</v>
      </c>
      <c r="F712">
        <v>728</v>
      </c>
      <c r="G712">
        <v>0</v>
      </c>
      <c r="H712">
        <v>0</v>
      </c>
      <c r="I712">
        <v>2</v>
      </c>
      <c r="J712">
        <v>1</v>
      </c>
      <c r="K712">
        <v>3</v>
      </c>
      <c r="L712">
        <v>1</v>
      </c>
      <c r="M712" t="s">
        <v>97</v>
      </c>
      <c r="N712">
        <v>2</v>
      </c>
      <c r="O712">
        <v>400</v>
      </c>
      <c r="P712">
        <v>179540</v>
      </c>
    </row>
    <row r="713" spans="1:16" x14ac:dyDescent="0.35">
      <c r="A713">
        <v>5</v>
      </c>
      <c r="B713">
        <v>7</v>
      </c>
      <c r="C713" t="s">
        <v>98</v>
      </c>
      <c r="D713" t="s">
        <v>105</v>
      </c>
      <c r="E713">
        <v>904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3</v>
      </c>
      <c r="L713">
        <v>1</v>
      </c>
      <c r="M713" t="s">
        <v>98</v>
      </c>
      <c r="N713">
        <v>1</v>
      </c>
      <c r="O713">
        <v>408</v>
      </c>
      <c r="P713">
        <v>109900</v>
      </c>
    </row>
    <row r="714" spans="1:16" x14ac:dyDescent="0.35">
      <c r="A714">
        <v>3</v>
      </c>
      <c r="B714">
        <v>6</v>
      </c>
      <c r="C714" t="s">
        <v>97</v>
      </c>
      <c r="D714" t="s">
        <v>105</v>
      </c>
      <c r="E714">
        <v>729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2</v>
      </c>
      <c r="L714">
        <v>1</v>
      </c>
      <c r="M714" t="s">
        <v>98</v>
      </c>
      <c r="N714">
        <v>0</v>
      </c>
      <c r="O714">
        <v>0</v>
      </c>
      <c r="P714">
        <v>52000</v>
      </c>
    </row>
    <row r="715" spans="1:16" x14ac:dyDescent="0.35">
      <c r="A715">
        <v>4</v>
      </c>
      <c r="B715">
        <v>7</v>
      </c>
      <c r="C715" t="s">
        <v>97</v>
      </c>
      <c r="D715" t="s">
        <v>105</v>
      </c>
      <c r="E715">
        <v>859</v>
      </c>
      <c r="F715">
        <v>319</v>
      </c>
      <c r="G715">
        <v>0</v>
      </c>
      <c r="H715">
        <v>0</v>
      </c>
      <c r="I715">
        <v>1</v>
      </c>
      <c r="J715">
        <v>0</v>
      </c>
      <c r="K715">
        <v>2</v>
      </c>
      <c r="L715">
        <v>1</v>
      </c>
      <c r="M715" t="s">
        <v>98</v>
      </c>
      <c r="N715">
        <v>1</v>
      </c>
      <c r="O715">
        <v>384</v>
      </c>
      <c r="P715">
        <v>102776</v>
      </c>
    </row>
    <row r="716" spans="1:16" x14ac:dyDescent="0.35">
      <c r="A716">
        <v>8</v>
      </c>
      <c r="B716">
        <v>5</v>
      </c>
      <c r="C716" t="s">
        <v>97</v>
      </c>
      <c r="D716" t="s">
        <v>105</v>
      </c>
      <c r="E716">
        <v>1228</v>
      </c>
      <c r="F716">
        <v>0</v>
      </c>
      <c r="G716">
        <v>1</v>
      </c>
      <c r="H716">
        <v>0</v>
      </c>
      <c r="I716">
        <v>2</v>
      </c>
      <c r="J716">
        <v>0</v>
      </c>
      <c r="K716">
        <v>2</v>
      </c>
      <c r="L716">
        <v>1</v>
      </c>
      <c r="M716" t="s">
        <v>97</v>
      </c>
      <c r="N716">
        <v>2</v>
      </c>
      <c r="O716">
        <v>472</v>
      </c>
      <c r="P716">
        <v>189000</v>
      </c>
    </row>
    <row r="717" spans="1:16" x14ac:dyDescent="0.35">
      <c r="A717">
        <v>4</v>
      </c>
      <c r="B717">
        <v>5</v>
      </c>
      <c r="C717" t="s">
        <v>98</v>
      </c>
      <c r="D717" t="s">
        <v>177</v>
      </c>
      <c r="E717">
        <v>960</v>
      </c>
      <c r="F717">
        <v>0</v>
      </c>
      <c r="G717">
        <v>1</v>
      </c>
      <c r="H717">
        <v>0</v>
      </c>
      <c r="I717">
        <v>1</v>
      </c>
      <c r="J717">
        <v>0</v>
      </c>
      <c r="K717">
        <v>3</v>
      </c>
      <c r="L717">
        <v>1</v>
      </c>
      <c r="M717" t="s">
        <v>98</v>
      </c>
      <c r="N717">
        <v>2</v>
      </c>
      <c r="O717">
        <v>576</v>
      </c>
      <c r="P717">
        <v>129000</v>
      </c>
    </row>
    <row r="718" spans="1:16" x14ac:dyDescent="0.35">
      <c r="A718">
        <v>6</v>
      </c>
      <c r="B718">
        <v>8</v>
      </c>
      <c r="C718" t="s">
        <v>104</v>
      </c>
      <c r="D718" t="s">
        <v>105</v>
      </c>
      <c r="E718">
        <v>725</v>
      </c>
      <c r="F718">
        <v>754</v>
      </c>
      <c r="G718">
        <v>0</v>
      </c>
      <c r="H718">
        <v>0</v>
      </c>
      <c r="I718">
        <v>2</v>
      </c>
      <c r="J718">
        <v>1</v>
      </c>
      <c r="K718">
        <v>3</v>
      </c>
      <c r="L718">
        <v>1</v>
      </c>
      <c r="M718" t="s">
        <v>97</v>
      </c>
      <c r="N718">
        <v>2</v>
      </c>
      <c r="O718">
        <v>475</v>
      </c>
      <c r="P718">
        <v>130500</v>
      </c>
    </row>
    <row r="719" spans="1:16" x14ac:dyDescent="0.35">
      <c r="A719">
        <v>6</v>
      </c>
      <c r="B719">
        <v>5</v>
      </c>
      <c r="C719" t="s">
        <v>98</v>
      </c>
      <c r="D719" t="s">
        <v>105</v>
      </c>
      <c r="E719">
        <v>1350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3</v>
      </c>
      <c r="L719">
        <v>1</v>
      </c>
      <c r="M719" t="s">
        <v>98</v>
      </c>
      <c r="N719">
        <v>2</v>
      </c>
      <c r="O719">
        <v>478</v>
      </c>
      <c r="P719">
        <v>165000</v>
      </c>
    </row>
    <row r="720" spans="1:16" x14ac:dyDescent="0.35">
      <c r="A720">
        <v>7</v>
      </c>
      <c r="B720">
        <v>8</v>
      </c>
      <c r="C720" t="s">
        <v>104</v>
      </c>
      <c r="D720" t="s">
        <v>105</v>
      </c>
      <c r="E720">
        <v>1576</v>
      </c>
      <c r="F720">
        <v>978</v>
      </c>
      <c r="G720">
        <v>0</v>
      </c>
      <c r="H720">
        <v>0</v>
      </c>
      <c r="I720">
        <v>1</v>
      </c>
      <c r="J720">
        <v>1</v>
      </c>
      <c r="K720">
        <v>3</v>
      </c>
      <c r="L720">
        <v>1</v>
      </c>
      <c r="M720" t="s">
        <v>98</v>
      </c>
      <c r="N720">
        <v>2</v>
      </c>
      <c r="O720">
        <v>704</v>
      </c>
      <c r="P720">
        <v>159500</v>
      </c>
    </row>
    <row r="721" spans="1:16" x14ac:dyDescent="0.35">
      <c r="A721">
        <v>5</v>
      </c>
      <c r="B721">
        <v>6</v>
      </c>
      <c r="C721" t="s">
        <v>97</v>
      </c>
      <c r="D721" t="s">
        <v>105</v>
      </c>
      <c r="E721">
        <v>1178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3</v>
      </c>
      <c r="L721">
        <v>1</v>
      </c>
      <c r="M721" t="s">
        <v>97</v>
      </c>
      <c r="N721">
        <v>2</v>
      </c>
      <c r="O721">
        <v>439</v>
      </c>
      <c r="P721">
        <v>157000</v>
      </c>
    </row>
    <row r="722" spans="1:16" x14ac:dyDescent="0.35">
      <c r="A722">
        <v>7</v>
      </c>
      <c r="B722">
        <v>5</v>
      </c>
      <c r="C722" t="s">
        <v>104</v>
      </c>
      <c r="D722" t="s">
        <v>105</v>
      </c>
      <c r="E722">
        <v>1325</v>
      </c>
      <c r="F722">
        <v>1093</v>
      </c>
      <c r="G722">
        <v>1</v>
      </c>
      <c r="H722">
        <v>0</v>
      </c>
      <c r="I722">
        <v>2</v>
      </c>
      <c r="J722">
        <v>1</v>
      </c>
      <c r="K722">
        <v>3</v>
      </c>
      <c r="L722">
        <v>1</v>
      </c>
      <c r="M722" t="s">
        <v>97</v>
      </c>
      <c r="N722">
        <v>3</v>
      </c>
      <c r="O722">
        <v>983</v>
      </c>
      <c r="P722">
        <v>341000</v>
      </c>
    </row>
    <row r="723" spans="1:16" x14ac:dyDescent="0.35">
      <c r="A723">
        <v>5</v>
      </c>
      <c r="B723">
        <v>6</v>
      </c>
      <c r="C723" t="s">
        <v>98</v>
      </c>
      <c r="D723" t="s">
        <v>105</v>
      </c>
      <c r="E723">
        <v>971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3</v>
      </c>
      <c r="L723">
        <v>1</v>
      </c>
      <c r="M723" t="s">
        <v>98</v>
      </c>
      <c r="N723">
        <v>1</v>
      </c>
      <c r="O723">
        <v>300</v>
      </c>
      <c r="P723">
        <v>128500</v>
      </c>
    </row>
    <row r="724" spans="1:16" x14ac:dyDescent="0.35">
      <c r="A724">
        <v>8</v>
      </c>
      <c r="B724">
        <v>5</v>
      </c>
      <c r="C724" t="s">
        <v>98</v>
      </c>
      <c r="D724" t="s">
        <v>105</v>
      </c>
      <c r="E724">
        <v>1742</v>
      </c>
      <c r="F724">
        <v>0</v>
      </c>
      <c r="G724">
        <v>1</v>
      </c>
      <c r="H724">
        <v>0</v>
      </c>
      <c r="I724">
        <v>2</v>
      </c>
      <c r="J724">
        <v>0</v>
      </c>
      <c r="K724">
        <v>2</v>
      </c>
      <c r="L724">
        <v>1</v>
      </c>
      <c r="M724" t="s">
        <v>97</v>
      </c>
      <c r="N724">
        <v>2</v>
      </c>
      <c r="O724">
        <v>564</v>
      </c>
      <c r="P724">
        <v>275000</v>
      </c>
    </row>
    <row r="725" spans="1:16" x14ac:dyDescent="0.35">
      <c r="A725">
        <v>6</v>
      </c>
      <c r="B725">
        <v>5</v>
      </c>
      <c r="C725" t="s">
        <v>104</v>
      </c>
      <c r="D725" t="s">
        <v>105</v>
      </c>
      <c r="E725">
        <v>848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1</v>
      </c>
      <c r="M725" t="s">
        <v>97</v>
      </c>
      <c r="N725">
        <v>2</v>
      </c>
      <c r="O725">
        <v>420</v>
      </c>
      <c r="P725">
        <v>143000</v>
      </c>
    </row>
    <row r="726" spans="1:16" x14ac:dyDescent="0.35">
      <c r="A726">
        <v>4</v>
      </c>
      <c r="B726">
        <v>7</v>
      </c>
      <c r="C726" t="s">
        <v>104</v>
      </c>
      <c r="D726" t="s">
        <v>105</v>
      </c>
      <c r="E726">
        <v>864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3</v>
      </c>
      <c r="L726">
        <v>1</v>
      </c>
      <c r="M726" t="s">
        <v>98</v>
      </c>
      <c r="N726">
        <v>2</v>
      </c>
      <c r="O726">
        <v>463</v>
      </c>
      <c r="P726">
        <v>124500</v>
      </c>
    </row>
    <row r="727" spans="1:16" x14ac:dyDescent="0.35">
      <c r="A727">
        <v>4</v>
      </c>
      <c r="B727">
        <v>6</v>
      </c>
      <c r="C727" t="s">
        <v>104</v>
      </c>
      <c r="D727" t="s">
        <v>105</v>
      </c>
      <c r="E727">
        <v>997</v>
      </c>
      <c r="F727">
        <v>473</v>
      </c>
      <c r="G727">
        <v>0</v>
      </c>
      <c r="H727">
        <v>0</v>
      </c>
      <c r="I727">
        <v>2</v>
      </c>
      <c r="J727">
        <v>0</v>
      </c>
      <c r="K727">
        <v>4</v>
      </c>
      <c r="L727">
        <v>1</v>
      </c>
      <c r="M727" t="s">
        <v>98</v>
      </c>
      <c r="N727">
        <v>1</v>
      </c>
      <c r="O727">
        <v>548</v>
      </c>
      <c r="P727">
        <v>135000</v>
      </c>
    </row>
    <row r="728" spans="1:16" x14ac:dyDescent="0.35">
      <c r="A728">
        <v>9</v>
      </c>
      <c r="B728">
        <v>5</v>
      </c>
      <c r="C728" t="s">
        <v>104</v>
      </c>
      <c r="D728" t="s">
        <v>105</v>
      </c>
      <c r="E728">
        <v>1698</v>
      </c>
      <c r="F728">
        <v>0</v>
      </c>
      <c r="G728">
        <v>1</v>
      </c>
      <c r="H728">
        <v>0</v>
      </c>
      <c r="I728">
        <v>2</v>
      </c>
      <c r="J728">
        <v>0</v>
      </c>
      <c r="K728">
        <v>3</v>
      </c>
      <c r="L728">
        <v>1</v>
      </c>
      <c r="M728" t="s">
        <v>104</v>
      </c>
      <c r="N728">
        <v>3</v>
      </c>
      <c r="O728">
        <v>768</v>
      </c>
      <c r="P728">
        <v>320000</v>
      </c>
    </row>
    <row r="729" spans="1:16" x14ac:dyDescent="0.35">
      <c r="A729">
        <v>4</v>
      </c>
      <c r="B729">
        <v>6</v>
      </c>
      <c r="C729" t="s">
        <v>98</v>
      </c>
      <c r="D729" t="s">
        <v>105</v>
      </c>
      <c r="E729">
        <v>864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3</v>
      </c>
      <c r="L729">
        <v>1</v>
      </c>
      <c r="M729" t="s">
        <v>97</v>
      </c>
      <c r="N729">
        <v>2</v>
      </c>
      <c r="O729">
        <v>660</v>
      </c>
      <c r="P729">
        <v>120500</v>
      </c>
    </row>
    <row r="730" spans="1:16" x14ac:dyDescent="0.35">
      <c r="A730">
        <v>6</v>
      </c>
      <c r="B730">
        <v>9</v>
      </c>
      <c r="C730" t="s">
        <v>104</v>
      </c>
      <c r="D730" t="s">
        <v>105</v>
      </c>
      <c r="E730">
        <v>1680</v>
      </c>
      <c r="F730">
        <v>0</v>
      </c>
      <c r="G730">
        <v>1</v>
      </c>
      <c r="H730">
        <v>0</v>
      </c>
      <c r="I730">
        <v>2</v>
      </c>
      <c r="J730">
        <v>0</v>
      </c>
      <c r="K730">
        <v>3</v>
      </c>
      <c r="L730">
        <v>1</v>
      </c>
      <c r="M730" t="s">
        <v>97</v>
      </c>
      <c r="N730">
        <v>2</v>
      </c>
      <c r="O730">
        <v>540</v>
      </c>
      <c r="P730">
        <v>222000</v>
      </c>
    </row>
    <row r="731" spans="1:16" x14ac:dyDescent="0.35">
      <c r="A731">
        <v>7</v>
      </c>
      <c r="B731">
        <v>5</v>
      </c>
      <c r="C731" t="s">
        <v>104</v>
      </c>
      <c r="D731" t="s">
        <v>105</v>
      </c>
      <c r="E731">
        <v>1232</v>
      </c>
      <c r="F731">
        <v>0</v>
      </c>
      <c r="G731">
        <v>1</v>
      </c>
      <c r="H731">
        <v>0</v>
      </c>
      <c r="I731">
        <v>2</v>
      </c>
      <c r="J731">
        <v>0</v>
      </c>
      <c r="K731">
        <v>2</v>
      </c>
      <c r="L731">
        <v>1</v>
      </c>
      <c r="M731" t="s">
        <v>97</v>
      </c>
      <c r="N731">
        <v>2</v>
      </c>
      <c r="O731">
        <v>632</v>
      </c>
      <c r="P731">
        <v>194500</v>
      </c>
    </row>
    <row r="732" spans="1:16" x14ac:dyDescent="0.35">
      <c r="A732">
        <v>5</v>
      </c>
      <c r="B732">
        <v>5</v>
      </c>
      <c r="C732" t="s">
        <v>98</v>
      </c>
      <c r="D732" t="s">
        <v>105</v>
      </c>
      <c r="E732">
        <v>1776</v>
      </c>
      <c r="F732">
        <v>0</v>
      </c>
      <c r="G732">
        <v>1</v>
      </c>
      <c r="H732">
        <v>0</v>
      </c>
      <c r="I732">
        <v>2</v>
      </c>
      <c r="J732">
        <v>0</v>
      </c>
      <c r="K732">
        <v>4</v>
      </c>
      <c r="L732">
        <v>2</v>
      </c>
      <c r="M732" t="s">
        <v>98</v>
      </c>
      <c r="N732">
        <v>3</v>
      </c>
      <c r="O732">
        <v>888</v>
      </c>
      <c r="P732">
        <v>110000</v>
      </c>
    </row>
    <row r="733" spans="1:16" x14ac:dyDescent="0.35">
      <c r="A733">
        <v>4</v>
      </c>
      <c r="B733">
        <v>5</v>
      </c>
      <c r="C733" t="s">
        <v>98</v>
      </c>
      <c r="D733" t="s">
        <v>105</v>
      </c>
      <c r="E733">
        <v>848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2</v>
      </c>
      <c r="L733">
        <v>1</v>
      </c>
      <c r="M733" t="s">
        <v>98</v>
      </c>
      <c r="N733">
        <v>2</v>
      </c>
      <c r="O733">
        <v>539</v>
      </c>
      <c r="P733">
        <v>103000</v>
      </c>
    </row>
    <row r="734" spans="1:16" x14ac:dyDescent="0.35">
      <c r="A734">
        <v>8</v>
      </c>
      <c r="B734">
        <v>5</v>
      </c>
      <c r="C734" t="s">
        <v>104</v>
      </c>
      <c r="D734" t="s">
        <v>105</v>
      </c>
      <c r="E734">
        <v>1616</v>
      </c>
      <c r="F734">
        <v>0</v>
      </c>
      <c r="G734">
        <v>1</v>
      </c>
      <c r="H734">
        <v>0</v>
      </c>
      <c r="I734">
        <v>2</v>
      </c>
      <c r="J734">
        <v>0</v>
      </c>
      <c r="K734">
        <v>2</v>
      </c>
      <c r="L734">
        <v>1</v>
      </c>
      <c r="M734" t="s">
        <v>97</v>
      </c>
      <c r="N734">
        <v>2</v>
      </c>
      <c r="O734">
        <v>608</v>
      </c>
      <c r="P734">
        <v>236500</v>
      </c>
    </row>
    <row r="735" spans="1:16" x14ac:dyDescent="0.35">
      <c r="A735">
        <v>7</v>
      </c>
      <c r="B735">
        <v>5</v>
      </c>
      <c r="C735" t="s">
        <v>104</v>
      </c>
      <c r="D735" t="s">
        <v>105</v>
      </c>
      <c r="E735">
        <v>1146</v>
      </c>
      <c r="F735">
        <v>0</v>
      </c>
      <c r="G735">
        <v>1</v>
      </c>
      <c r="H735">
        <v>0</v>
      </c>
      <c r="I735">
        <v>2</v>
      </c>
      <c r="J735">
        <v>0</v>
      </c>
      <c r="K735">
        <v>3</v>
      </c>
      <c r="L735">
        <v>1</v>
      </c>
      <c r="M735" t="s">
        <v>97</v>
      </c>
      <c r="N735">
        <v>2</v>
      </c>
      <c r="O735">
        <v>438</v>
      </c>
      <c r="P735">
        <v>187500</v>
      </c>
    </row>
    <row r="736" spans="1:16" x14ac:dyDescent="0.35">
      <c r="A736">
        <v>7</v>
      </c>
      <c r="B736">
        <v>5</v>
      </c>
      <c r="C736" t="s">
        <v>104</v>
      </c>
      <c r="D736" t="s">
        <v>105</v>
      </c>
      <c r="E736">
        <v>1153</v>
      </c>
      <c r="F736">
        <v>878</v>
      </c>
      <c r="G736">
        <v>0</v>
      </c>
      <c r="H736">
        <v>0</v>
      </c>
      <c r="I736">
        <v>2</v>
      </c>
      <c r="J736">
        <v>1</v>
      </c>
      <c r="K736">
        <v>3</v>
      </c>
      <c r="L736">
        <v>1</v>
      </c>
      <c r="M736" t="s">
        <v>97</v>
      </c>
      <c r="N736">
        <v>2</v>
      </c>
      <c r="O736">
        <v>541</v>
      </c>
      <c r="P736">
        <v>222500</v>
      </c>
    </row>
    <row r="737" spans="1:16" x14ac:dyDescent="0.35">
      <c r="A737">
        <v>5</v>
      </c>
      <c r="B737">
        <v>6</v>
      </c>
      <c r="C737" t="s">
        <v>104</v>
      </c>
      <c r="D737" t="s">
        <v>105</v>
      </c>
      <c r="E737">
        <v>1144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3</v>
      </c>
      <c r="L737">
        <v>1</v>
      </c>
      <c r="M737" t="s">
        <v>98</v>
      </c>
      <c r="N737">
        <v>1</v>
      </c>
      <c r="O737">
        <v>264</v>
      </c>
      <c r="P737">
        <v>131400</v>
      </c>
    </row>
    <row r="738" spans="1:16" x14ac:dyDescent="0.35">
      <c r="A738">
        <v>5</v>
      </c>
      <c r="B738">
        <v>5</v>
      </c>
      <c r="C738" t="s">
        <v>98</v>
      </c>
      <c r="D738" t="s">
        <v>105</v>
      </c>
      <c r="E738">
        <v>948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3</v>
      </c>
      <c r="L738">
        <v>1</v>
      </c>
      <c r="M738" t="s">
        <v>98</v>
      </c>
      <c r="N738">
        <v>1</v>
      </c>
      <c r="O738">
        <v>300</v>
      </c>
      <c r="P738">
        <v>108000</v>
      </c>
    </row>
    <row r="739" spans="1:16" x14ac:dyDescent="0.35">
      <c r="A739">
        <v>7</v>
      </c>
      <c r="B739">
        <v>7</v>
      </c>
      <c r="C739" t="s">
        <v>147</v>
      </c>
      <c r="D739" t="s">
        <v>177</v>
      </c>
      <c r="E739">
        <v>880</v>
      </c>
      <c r="F739">
        <v>888</v>
      </c>
      <c r="G739">
        <v>0</v>
      </c>
      <c r="H739">
        <v>0</v>
      </c>
      <c r="I739">
        <v>1</v>
      </c>
      <c r="J739">
        <v>1</v>
      </c>
      <c r="K739">
        <v>2</v>
      </c>
      <c r="L739">
        <v>1</v>
      </c>
      <c r="M739" t="s">
        <v>98</v>
      </c>
      <c r="N739">
        <v>2</v>
      </c>
      <c r="O739">
        <v>320</v>
      </c>
      <c r="P739">
        <v>163000</v>
      </c>
    </row>
    <row r="740" spans="1:16" x14ac:dyDescent="0.35">
      <c r="A740">
        <v>3</v>
      </c>
      <c r="B740">
        <v>4</v>
      </c>
      <c r="C740" t="s">
        <v>97</v>
      </c>
      <c r="D740" t="s">
        <v>177</v>
      </c>
      <c r="E740">
        <v>1040</v>
      </c>
      <c r="F740">
        <v>0</v>
      </c>
      <c r="G740">
        <v>0</v>
      </c>
      <c r="H740">
        <v>0</v>
      </c>
      <c r="I740">
        <v>2</v>
      </c>
      <c r="J740">
        <v>0</v>
      </c>
      <c r="K740">
        <v>2</v>
      </c>
      <c r="L740">
        <v>2</v>
      </c>
      <c r="M740" t="s">
        <v>98</v>
      </c>
      <c r="N740">
        <v>2</v>
      </c>
      <c r="O740">
        <v>400</v>
      </c>
      <c r="P740">
        <v>93500</v>
      </c>
    </row>
    <row r="741" spans="1:16" x14ac:dyDescent="0.35">
      <c r="A741">
        <v>8</v>
      </c>
      <c r="B741">
        <v>5</v>
      </c>
      <c r="C741" t="s">
        <v>104</v>
      </c>
      <c r="D741" t="s">
        <v>105</v>
      </c>
      <c r="E741">
        <v>901</v>
      </c>
      <c r="F741">
        <v>900</v>
      </c>
      <c r="G741">
        <v>0</v>
      </c>
      <c r="H741">
        <v>0</v>
      </c>
      <c r="I741">
        <v>2</v>
      </c>
      <c r="J741">
        <v>1</v>
      </c>
      <c r="K741">
        <v>3</v>
      </c>
      <c r="L741">
        <v>1</v>
      </c>
      <c r="M741" t="s">
        <v>97</v>
      </c>
      <c r="N741">
        <v>3</v>
      </c>
      <c r="O741">
        <v>800</v>
      </c>
      <c r="P741">
        <v>239900</v>
      </c>
    </row>
    <row r="742" spans="1:16" x14ac:dyDescent="0.35">
      <c r="A742">
        <v>5</v>
      </c>
      <c r="B742">
        <v>5</v>
      </c>
      <c r="C742" t="s">
        <v>98</v>
      </c>
      <c r="D742" t="s">
        <v>105</v>
      </c>
      <c r="E742">
        <v>1200</v>
      </c>
      <c r="F742">
        <v>0</v>
      </c>
      <c r="G742">
        <v>3</v>
      </c>
      <c r="H742">
        <v>0</v>
      </c>
      <c r="I742">
        <v>3</v>
      </c>
      <c r="J742">
        <v>0</v>
      </c>
      <c r="K742">
        <v>3</v>
      </c>
      <c r="L742">
        <v>1</v>
      </c>
      <c r="M742" t="s">
        <v>98</v>
      </c>
      <c r="N742">
        <v>0</v>
      </c>
      <c r="O742">
        <v>0</v>
      </c>
      <c r="P742">
        <v>179000</v>
      </c>
    </row>
    <row r="743" spans="1:16" x14ac:dyDescent="0.35">
      <c r="A743">
        <v>7</v>
      </c>
      <c r="B743">
        <v>5</v>
      </c>
      <c r="C743" t="s">
        <v>104</v>
      </c>
      <c r="D743" t="s">
        <v>105</v>
      </c>
      <c r="E743">
        <v>864</v>
      </c>
      <c r="F743">
        <v>864</v>
      </c>
      <c r="G743">
        <v>0</v>
      </c>
      <c r="H743">
        <v>0</v>
      </c>
      <c r="I743">
        <v>2</v>
      </c>
      <c r="J743">
        <v>1</v>
      </c>
      <c r="K743">
        <v>3</v>
      </c>
      <c r="L743">
        <v>1</v>
      </c>
      <c r="M743" t="s">
        <v>97</v>
      </c>
      <c r="N743">
        <v>2</v>
      </c>
      <c r="O743">
        <v>572</v>
      </c>
      <c r="P743">
        <v>190000</v>
      </c>
    </row>
    <row r="744" spans="1:16" x14ac:dyDescent="0.35">
      <c r="A744">
        <v>5</v>
      </c>
      <c r="B744">
        <v>7</v>
      </c>
      <c r="C744" t="s">
        <v>104</v>
      </c>
      <c r="D744" t="s">
        <v>105</v>
      </c>
      <c r="E744">
        <v>768</v>
      </c>
      <c r="F744">
        <v>664</v>
      </c>
      <c r="G744">
        <v>0</v>
      </c>
      <c r="H744">
        <v>0</v>
      </c>
      <c r="I744">
        <v>2</v>
      </c>
      <c r="J744">
        <v>0</v>
      </c>
      <c r="K744">
        <v>2</v>
      </c>
      <c r="L744">
        <v>1</v>
      </c>
      <c r="M744" t="s">
        <v>98</v>
      </c>
      <c r="N744">
        <v>2</v>
      </c>
      <c r="O744">
        <v>360</v>
      </c>
      <c r="P744">
        <v>132000</v>
      </c>
    </row>
    <row r="745" spans="1:16" x14ac:dyDescent="0.35">
      <c r="A745">
        <v>6</v>
      </c>
      <c r="B745">
        <v>8</v>
      </c>
      <c r="C745" t="s">
        <v>97</v>
      </c>
      <c r="D745" t="s">
        <v>105</v>
      </c>
      <c r="E745">
        <v>912</v>
      </c>
      <c r="F745">
        <v>0</v>
      </c>
      <c r="G745">
        <v>1</v>
      </c>
      <c r="H745">
        <v>1</v>
      </c>
      <c r="I745">
        <v>1</v>
      </c>
      <c r="J745">
        <v>0</v>
      </c>
      <c r="K745">
        <v>3</v>
      </c>
      <c r="L745">
        <v>1</v>
      </c>
      <c r="M745" t="s">
        <v>97</v>
      </c>
      <c r="N745">
        <v>1</v>
      </c>
      <c r="O745">
        <v>288</v>
      </c>
      <c r="P745">
        <v>142000</v>
      </c>
    </row>
    <row r="746" spans="1:16" x14ac:dyDescent="0.35">
      <c r="A746">
        <v>7</v>
      </c>
      <c r="B746">
        <v>5</v>
      </c>
      <c r="C746" t="s">
        <v>104</v>
      </c>
      <c r="D746" t="s">
        <v>105</v>
      </c>
      <c r="E746">
        <v>1349</v>
      </c>
      <c r="F746">
        <v>0</v>
      </c>
      <c r="G746">
        <v>0</v>
      </c>
      <c r="H746">
        <v>0</v>
      </c>
      <c r="I746">
        <v>2</v>
      </c>
      <c r="J746">
        <v>0</v>
      </c>
      <c r="K746">
        <v>3</v>
      </c>
      <c r="L746">
        <v>1</v>
      </c>
      <c r="M746" t="s">
        <v>98</v>
      </c>
      <c r="N746">
        <v>2</v>
      </c>
      <c r="O746">
        <v>539</v>
      </c>
      <c r="P746">
        <v>179000</v>
      </c>
    </row>
    <row r="747" spans="1:16" x14ac:dyDescent="0.35">
      <c r="A747">
        <v>5</v>
      </c>
      <c r="B747">
        <v>6</v>
      </c>
      <c r="C747" t="s">
        <v>104</v>
      </c>
      <c r="D747" t="s">
        <v>105</v>
      </c>
      <c r="E747">
        <v>1464</v>
      </c>
      <c r="F747">
        <v>0</v>
      </c>
      <c r="G747">
        <v>0</v>
      </c>
      <c r="H747">
        <v>1</v>
      </c>
      <c r="I747">
        <v>2</v>
      </c>
      <c r="J747">
        <v>0</v>
      </c>
      <c r="K747">
        <v>3</v>
      </c>
      <c r="L747">
        <v>1</v>
      </c>
      <c r="M747" t="s">
        <v>98</v>
      </c>
      <c r="N747">
        <v>2</v>
      </c>
      <c r="O747">
        <v>480</v>
      </c>
      <c r="P747">
        <v>175000</v>
      </c>
    </row>
    <row r="748" spans="1:16" x14ac:dyDescent="0.35">
      <c r="A748">
        <v>8</v>
      </c>
      <c r="B748">
        <v>5</v>
      </c>
      <c r="C748" t="s">
        <v>97</v>
      </c>
      <c r="D748" t="s">
        <v>105</v>
      </c>
      <c r="E748">
        <v>1337</v>
      </c>
      <c r="F748">
        <v>0</v>
      </c>
      <c r="G748">
        <v>1</v>
      </c>
      <c r="H748">
        <v>0</v>
      </c>
      <c r="I748">
        <v>2</v>
      </c>
      <c r="J748">
        <v>0</v>
      </c>
      <c r="K748">
        <v>2</v>
      </c>
      <c r="L748">
        <v>1</v>
      </c>
      <c r="M748" t="s">
        <v>97</v>
      </c>
      <c r="N748">
        <v>2</v>
      </c>
      <c r="O748">
        <v>462</v>
      </c>
      <c r="P748">
        <v>180000</v>
      </c>
    </row>
    <row r="749" spans="1:16" x14ac:dyDescent="0.35">
      <c r="A749">
        <v>8</v>
      </c>
      <c r="B749">
        <v>9</v>
      </c>
      <c r="C749" t="s">
        <v>104</v>
      </c>
      <c r="D749" t="s">
        <v>105</v>
      </c>
      <c r="E749">
        <v>1175</v>
      </c>
      <c r="F749">
        <v>1540</v>
      </c>
      <c r="G749">
        <v>0</v>
      </c>
      <c r="H749">
        <v>1</v>
      </c>
      <c r="I749">
        <v>3</v>
      </c>
      <c r="J749">
        <v>1</v>
      </c>
      <c r="K749">
        <v>4</v>
      </c>
      <c r="L749">
        <v>1</v>
      </c>
      <c r="M749" t="s">
        <v>97</v>
      </c>
      <c r="N749">
        <v>2</v>
      </c>
      <c r="O749">
        <v>831</v>
      </c>
      <c r="P749">
        <v>299800</v>
      </c>
    </row>
    <row r="750" spans="1:16" x14ac:dyDescent="0.35">
      <c r="A750">
        <v>7</v>
      </c>
      <c r="B750">
        <v>5</v>
      </c>
      <c r="C750" t="s">
        <v>104</v>
      </c>
      <c r="D750" t="s">
        <v>105</v>
      </c>
      <c r="E750">
        <v>980</v>
      </c>
      <c r="F750">
        <v>1276</v>
      </c>
      <c r="G750">
        <v>0</v>
      </c>
      <c r="H750">
        <v>0</v>
      </c>
      <c r="I750">
        <v>2</v>
      </c>
      <c r="J750">
        <v>1</v>
      </c>
      <c r="K750">
        <v>4</v>
      </c>
      <c r="L750">
        <v>1</v>
      </c>
      <c r="M750" t="s">
        <v>97</v>
      </c>
      <c r="N750">
        <v>2</v>
      </c>
      <c r="O750">
        <v>554</v>
      </c>
      <c r="P750">
        <v>236000</v>
      </c>
    </row>
    <row r="751" spans="1:16" x14ac:dyDescent="0.35">
      <c r="A751">
        <v>7</v>
      </c>
      <c r="B751">
        <v>7</v>
      </c>
      <c r="C751" t="s">
        <v>98</v>
      </c>
      <c r="D751" t="s">
        <v>177</v>
      </c>
      <c r="E751">
        <v>1320</v>
      </c>
      <c r="F751">
        <v>1320</v>
      </c>
      <c r="G751">
        <v>0</v>
      </c>
      <c r="H751">
        <v>0</v>
      </c>
      <c r="I751">
        <v>1</v>
      </c>
      <c r="J751">
        <v>1</v>
      </c>
      <c r="K751">
        <v>4</v>
      </c>
      <c r="L751">
        <v>1</v>
      </c>
      <c r="M751" t="s">
        <v>97</v>
      </c>
      <c r="N751">
        <v>4</v>
      </c>
      <c r="O751">
        <v>864</v>
      </c>
      <c r="P751">
        <v>265979</v>
      </c>
    </row>
    <row r="752" spans="1:16" x14ac:dyDescent="0.35">
      <c r="A752">
        <v>7</v>
      </c>
      <c r="B752">
        <v>5</v>
      </c>
      <c r="C752" t="s">
        <v>104</v>
      </c>
      <c r="D752" t="s">
        <v>105</v>
      </c>
      <c r="E752">
        <v>1720</v>
      </c>
      <c r="F752">
        <v>0</v>
      </c>
      <c r="G752">
        <v>1</v>
      </c>
      <c r="H752">
        <v>0</v>
      </c>
      <c r="I752">
        <v>2</v>
      </c>
      <c r="J752">
        <v>0</v>
      </c>
      <c r="K752">
        <v>3</v>
      </c>
      <c r="L752">
        <v>1</v>
      </c>
      <c r="M752" t="s">
        <v>97</v>
      </c>
      <c r="N752">
        <v>2</v>
      </c>
      <c r="O752">
        <v>527</v>
      </c>
      <c r="P752">
        <v>260400</v>
      </c>
    </row>
    <row r="753" spans="1:16" x14ac:dyDescent="0.35">
      <c r="A753">
        <v>4</v>
      </c>
      <c r="B753">
        <v>3</v>
      </c>
      <c r="C753" t="s">
        <v>98</v>
      </c>
      <c r="D753" t="s">
        <v>177</v>
      </c>
      <c r="E753">
        <v>1088</v>
      </c>
      <c r="F753">
        <v>441</v>
      </c>
      <c r="G753">
        <v>0</v>
      </c>
      <c r="H753">
        <v>0</v>
      </c>
      <c r="I753">
        <v>2</v>
      </c>
      <c r="J753">
        <v>0</v>
      </c>
      <c r="K753">
        <v>4</v>
      </c>
      <c r="L753">
        <v>1</v>
      </c>
      <c r="M753" t="s">
        <v>98</v>
      </c>
      <c r="N753">
        <v>1</v>
      </c>
      <c r="O753">
        <v>240</v>
      </c>
      <c r="P753">
        <v>98000</v>
      </c>
    </row>
    <row r="754" spans="1:16" x14ac:dyDescent="0.35">
      <c r="A754">
        <v>4</v>
      </c>
      <c r="B754">
        <v>7</v>
      </c>
      <c r="C754" t="s">
        <v>97</v>
      </c>
      <c r="D754" t="s">
        <v>105</v>
      </c>
      <c r="E754">
        <v>792</v>
      </c>
      <c r="F754">
        <v>348</v>
      </c>
      <c r="G754">
        <v>0</v>
      </c>
      <c r="H754">
        <v>0</v>
      </c>
      <c r="I754">
        <v>1</v>
      </c>
      <c r="J754">
        <v>0</v>
      </c>
      <c r="K754">
        <v>3</v>
      </c>
      <c r="L754">
        <v>1</v>
      </c>
      <c r="M754" t="s">
        <v>98</v>
      </c>
      <c r="N754">
        <v>0</v>
      </c>
      <c r="O754">
        <v>0</v>
      </c>
      <c r="P754">
        <v>96500</v>
      </c>
    </row>
    <row r="755" spans="1:16" x14ac:dyDescent="0.35">
      <c r="A755">
        <v>7</v>
      </c>
      <c r="B755">
        <v>5</v>
      </c>
      <c r="C755" t="s">
        <v>104</v>
      </c>
      <c r="D755" t="s">
        <v>105</v>
      </c>
      <c r="E755">
        <v>660</v>
      </c>
      <c r="F755">
        <v>660</v>
      </c>
      <c r="G755">
        <v>0</v>
      </c>
      <c r="H755">
        <v>0</v>
      </c>
      <c r="I755">
        <v>2</v>
      </c>
      <c r="J755">
        <v>1</v>
      </c>
      <c r="K755">
        <v>3</v>
      </c>
      <c r="L755">
        <v>1</v>
      </c>
      <c r="M755" t="s">
        <v>97</v>
      </c>
      <c r="N755">
        <v>2</v>
      </c>
      <c r="O755">
        <v>400</v>
      </c>
      <c r="P755">
        <v>162000</v>
      </c>
    </row>
    <row r="756" spans="1:16" x14ac:dyDescent="0.35">
      <c r="A756">
        <v>6</v>
      </c>
      <c r="B756">
        <v>5</v>
      </c>
      <c r="C756" t="s">
        <v>104</v>
      </c>
      <c r="D756" t="s">
        <v>105</v>
      </c>
      <c r="E756">
        <v>1494</v>
      </c>
      <c r="F756">
        <v>0</v>
      </c>
      <c r="G756">
        <v>1</v>
      </c>
      <c r="H756">
        <v>0</v>
      </c>
      <c r="I756">
        <v>2</v>
      </c>
      <c r="J756">
        <v>0</v>
      </c>
      <c r="K756">
        <v>3</v>
      </c>
      <c r="L756">
        <v>1</v>
      </c>
      <c r="M756" t="s">
        <v>97</v>
      </c>
      <c r="N756">
        <v>2</v>
      </c>
      <c r="O756">
        <v>576</v>
      </c>
      <c r="P756">
        <v>217000</v>
      </c>
    </row>
    <row r="757" spans="1:16" x14ac:dyDescent="0.35">
      <c r="A757">
        <v>8</v>
      </c>
      <c r="B757">
        <v>5</v>
      </c>
      <c r="C757" t="s">
        <v>97</v>
      </c>
      <c r="D757" t="s">
        <v>105</v>
      </c>
      <c r="E757">
        <v>1038</v>
      </c>
      <c r="F757">
        <v>1060</v>
      </c>
      <c r="G757">
        <v>0</v>
      </c>
      <c r="H757">
        <v>0</v>
      </c>
      <c r="I757">
        <v>2</v>
      </c>
      <c r="J757">
        <v>1</v>
      </c>
      <c r="K757">
        <v>3</v>
      </c>
      <c r="L757">
        <v>1</v>
      </c>
      <c r="M757" t="s">
        <v>104</v>
      </c>
      <c r="N757">
        <v>3</v>
      </c>
      <c r="O757">
        <v>878</v>
      </c>
      <c r="P757">
        <v>275500</v>
      </c>
    </row>
    <row r="758" spans="1:16" x14ac:dyDescent="0.35">
      <c r="A758">
        <v>6</v>
      </c>
      <c r="B758">
        <v>8</v>
      </c>
      <c r="C758" t="s">
        <v>97</v>
      </c>
      <c r="D758" t="s">
        <v>105</v>
      </c>
      <c r="E758">
        <v>1026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3</v>
      </c>
      <c r="L758">
        <v>1</v>
      </c>
      <c r="M758" t="s">
        <v>97</v>
      </c>
      <c r="N758">
        <v>2</v>
      </c>
      <c r="O758">
        <v>440</v>
      </c>
      <c r="P758">
        <v>156000</v>
      </c>
    </row>
    <row r="759" spans="1:16" x14ac:dyDescent="0.35">
      <c r="A759">
        <v>6</v>
      </c>
      <c r="B759">
        <v>5</v>
      </c>
      <c r="C759" t="s">
        <v>97</v>
      </c>
      <c r="D759" t="s">
        <v>105</v>
      </c>
      <c r="E759">
        <v>742</v>
      </c>
      <c r="F759">
        <v>729</v>
      </c>
      <c r="G759">
        <v>0</v>
      </c>
      <c r="H759">
        <v>0</v>
      </c>
      <c r="I759">
        <v>2</v>
      </c>
      <c r="J759">
        <v>1</v>
      </c>
      <c r="K759">
        <v>3</v>
      </c>
      <c r="L759">
        <v>1</v>
      </c>
      <c r="M759" t="s">
        <v>98</v>
      </c>
      <c r="N759">
        <v>2</v>
      </c>
      <c r="O759">
        <v>440</v>
      </c>
      <c r="P759">
        <v>172500</v>
      </c>
    </row>
    <row r="760" spans="1:16" x14ac:dyDescent="0.35">
      <c r="A760">
        <v>8</v>
      </c>
      <c r="B760">
        <v>5</v>
      </c>
      <c r="C760" t="s">
        <v>104</v>
      </c>
      <c r="D760" t="s">
        <v>105</v>
      </c>
      <c r="E760">
        <v>866</v>
      </c>
      <c r="F760">
        <v>902</v>
      </c>
      <c r="G760">
        <v>0</v>
      </c>
      <c r="H760">
        <v>0</v>
      </c>
      <c r="I760">
        <v>2</v>
      </c>
      <c r="J760">
        <v>1</v>
      </c>
      <c r="K760">
        <v>3</v>
      </c>
      <c r="L760">
        <v>1</v>
      </c>
      <c r="M760" t="s">
        <v>97</v>
      </c>
      <c r="N760">
        <v>2</v>
      </c>
      <c r="O760">
        <v>578</v>
      </c>
      <c r="P760">
        <v>212000</v>
      </c>
    </row>
    <row r="761" spans="1:16" x14ac:dyDescent="0.35">
      <c r="A761">
        <v>6</v>
      </c>
      <c r="B761">
        <v>5</v>
      </c>
      <c r="C761" t="s">
        <v>98</v>
      </c>
      <c r="D761" t="s">
        <v>105</v>
      </c>
      <c r="E761">
        <v>672</v>
      </c>
      <c r="F761">
        <v>714</v>
      </c>
      <c r="G761">
        <v>0</v>
      </c>
      <c r="H761">
        <v>0</v>
      </c>
      <c r="I761">
        <v>2</v>
      </c>
      <c r="J761">
        <v>1</v>
      </c>
      <c r="K761">
        <v>3</v>
      </c>
      <c r="L761">
        <v>1</v>
      </c>
      <c r="M761" t="s">
        <v>98</v>
      </c>
      <c r="N761">
        <v>2</v>
      </c>
      <c r="O761">
        <v>440</v>
      </c>
      <c r="P761">
        <v>158900</v>
      </c>
    </row>
    <row r="762" spans="1:16" x14ac:dyDescent="0.35">
      <c r="A762">
        <v>7</v>
      </c>
      <c r="B762">
        <v>5</v>
      </c>
      <c r="C762" t="s">
        <v>97</v>
      </c>
      <c r="D762" t="s">
        <v>105</v>
      </c>
      <c r="E762">
        <v>757</v>
      </c>
      <c r="F762">
        <v>744</v>
      </c>
      <c r="G762">
        <v>0</v>
      </c>
      <c r="H762">
        <v>0</v>
      </c>
      <c r="I762">
        <v>2</v>
      </c>
      <c r="J762">
        <v>1</v>
      </c>
      <c r="K762">
        <v>3</v>
      </c>
      <c r="L762">
        <v>1</v>
      </c>
      <c r="M762" t="s">
        <v>98</v>
      </c>
      <c r="N762">
        <v>2</v>
      </c>
      <c r="O762">
        <v>440</v>
      </c>
      <c r="P762">
        <v>179400</v>
      </c>
    </row>
    <row r="763" spans="1:16" x14ac:dyDescent="0.35">
      <c r="A763">
        <v>8</v>
      </c>
      <c r="B763">
        <v>5</v>
      </c>
      <c r="C763" t="s">
        <v>104</v>
      </c>
      <c r="D763" t="s">
        <v>105</v>
      </c>
      <c r="E763">
        <v>1328</v>
      </c>
      <c r="F763">
        <v>1203</v>
      </c>
      <c r="G763">
        <v>0</v>
      </c>
      <c r="H763">
        <v>0</v>
      </c>
      <c r="I763">
        <v>2</v>
      </c>
      <c r="J763">
        <v>1</v>
      </c>
      <c r="K763">
        <v>4</v>
      </c>
      <c r="L763">
        <v>1</v>
      </c>
      <c r="M763" t="s">
        <v>97</v>
      </c>
      <c r="N763">
        <v>3</v>
      </c>
      <c r="O763">
        <v>752</v>
      </c>
      <c r="P763">
        <v>290000</v>
      </c>
    </row>
    <row r="764" spans="1:16" x14ac:dyDescent="0.35">
      <c r="A764">
        <v>6</v>
      </c>
      <c r="B764">
        <v>6</v>
      </c>
      <c r="C764" t="s">
        <v>104</v>
      </c>
      <c r="D764" t="s">
        <v>105</v>
      </c>
      <c r="E764">
        <v>864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2</v>
      </c>
      <c r="L764">
        <v>1</v>
      </c>
      <c r="M764" t="s">
        <v>98</v>
      </c>
      <c r="N764">
        <v>1</v>
      </c>
      <c r="O764">
        <v>300</v>
      </c>
      <c r="P764">
        <v>127500</v>
      </c>
    </row>
    <row r="765" spans="1:16" x14ac:dyDescent="0.35">
      <c r="A765">
        <v>5</v>
      </c>
      <c r="B765">
        <v>5</v>
      </c>
      <c r="C765" t="s">
        <v>98</v>
      </c>
      <c r="D765" t="s">
        <v>105</v>
      </c>
      <c r="E765">
        <v>1301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2</v>
      </c>
      <c r="L765">
        <v>1</v>
      </c>
      <c r="M765" t="s">
        <v>147</v>
      </c>
      <c r="N765">
        <v>2</v>
      </c>
      <c r="O765">
        <v>440</v>
      </c>
      <c r="P765">
        <v>100000</v>
      </c>
    </row>
    <row r="766" spans="1:16" x14ac:dyDescent="0.35">
      <c r="A766">
        <v>7</v>
      </c>
      <c r="B766">
        <v>5</v>
      </c>
      <c r="C766" t="s">
        <v>104</v>
      </c>
      <c r="D766" t="s">
        <v>105</v>
      </c>
      <c r="E766">
        <v>764</v>
      </c>
      <c r="F766">
        <v>783</v>
      </c>
      <c r="G766">
        <v>0</v>
      </c>
      <c r="H766">
        <v>0</v>
      </c>
      <c r="I766">
        <v>2</v>
      </c>
      <c r="J766">
        <v>1</v>
      </c>
      <c r="K766">
        <v>3</v>
      </c>
      <c r="L766">
        <v>1</v>
      </c>
      <c r="M766" t="s">
        <v>97</v>
      </c>
      <c r="N766">
        <v>2</v>
      </c>
      <c r="O766">
        <v>614</v>
      </c>
      <c r="P766">
        <v>215200</v>
      </c>
    </row>
    <row r="767" spans="1:16" x14ac:dyDescent="0.35">
      <c r="A767">
        <v>8</v>
      </c>
      <c r="B767">
        <v>5</v>
      </c>
      <c r="C767" t="s">
        <v>104</v>
      </c>
      <c r="D767" t="s">
        <v>105</v>
      </c>
      <c r="E767">
        <v>1268</v>
      </c>
      <c r="F767">
        <v>1097</v>
      </c>
      <c r="G767">
        <v>1</v>
      </c>
      <c r="H767">
        <v>0</v>
      </c>
      <c r="I767">
        <v>2</v>
      </c>
      <c r="J767">
        <v>1</v>
      </c>
      <c r="K767">
        <v>3</v>
      </c>
      <c r="L767">
        <v>1</v>
      </c>
      <c r="M767" t="s">
        <v>97</v>
      </c>
      <c r="N767">
        <v>3</v>
      </c>
      <c r="O767">
        <v>856</v>
      </c>
      <c r="P767">
        <v>337000</v>
      </c>
    </row>
    <row r="768" spans="1:16" x14ac:dyDescent="0.35">
      <c r="A768">
        <v>8</v>
      </c>
      <c r="B768">
        <v>5</v>
      </c>
      <c r="C768" t="s">
        <v>104</v>
      </c>
      <c r="D768" t="s">
        <v>105</v>
      </c>
      <c r="E768">
        <v>1494</v>
      </c>
      <c r="F768">
        <v>0</v>
      </c>
      <c r="G768">
        <v>1</v>
      </c>
      <c r="H768">
        <v>0</v>
      </c>
      <c r="I768">
        <v>1</v>
      </c>
      <c r="J768">
        <v>1</v>
      </c>
      <c r="K768">
        <v>2</v>
      </c>
      <c r="L768">
        <v>1</v>
      </c>
      <c r="M768" t="s">
        <v>104</v>
      </c>
      <c r="N768">
        <v>2</v>
      </c>
      <c r="O768">
        <v>481</v>
      </c>
      <c r="P768">
        <v>270000</v>
      </c>
    </row>
    <row r="769" spans="1:16" x14ac:dyDescent="0.35">
      <c r="A769">
        <v>9</v>
      </c>
      <c r="B769">
        <v>5</v>
      </c>
      <c r="C769" t="s">
        <v>104</v>
      </c>
      <c r="D769" t="s">
        <v>105</v>
      </c>
      <c r="E769">
        <v>1506</v>
      </c>
      <c r="F769">
        <v>0</v>
      </c>
      <c r="G769">
        <v>0</v>
      </c>
      <c r="H769">
        <v>0</v>
      </c>
      <c r="I769">
        <v>2</v>
      </c>
      <c r="J769">
        <v>0</v>
      </c>
      <c r="K769">
        <v>2</v>
      </c>
      <c r="L769">
        <v>1</v>
      </c>
      <c r="M769" t="s">
        <v>104</v>
      </c>
      <c r="N769">
        <v>2</v>
      </c>
      <c r="O769">
        <v>592</v>
      </c>
      <c r="P769">
        <v>264132</v>
      </c>
    </row>
    <row r="770" spans="1:16" x14ac:dyDescent="0.35">
      <c r="A770">
        <v>7</v>
      </c>
      <c r="B770">
        <v>5</v>
      </c>
      <c r="C770" t="s">
        <v>98</v>
      </c>
      <c r="D770" t="s">
        <v>105</v>
      </c>
      <c r="E770">
        <v>980</v>
      </c>
      <c r="F770">
        <v>734</v>
      </c>
      <c r="G770">
        <v>0</v>
      </c>
      <c r="H770">
        <v>0</v>
      </c>
      <c r="I770">
        <v>2</v>
      </c>
      <c r="J770">
        <v>1</v>
      </c>
      <c r="K770">
        <v>3</v>
      </c>
      <c r="L770">
        <v>1</v>
      </c>
      <c r="M770" t="s">
        <v>98</v>
      </c>
      <c r="N770">
        <v>2</v>
      </c>
      <c r="O770">
        <v>496</v>
      </c>
      <c r="P770">
        <v>196500</v>
      </c>
    </row>
    <row r="771" spans="1:16" x14ac:dyDescent="0.35">
      <c r="A771">
        <v>6</v>
      </c>
      <c r="B771">
        <v>7</v>
      </c>
      <c r="C771" t="s">
        <v>104</v>
      </c>
      <c r="D771" t="s">
        <v>105</v>
      </c>
      <c r="E771">
        <v>983</v>
      </c>
      <c r="F771">
        <v>767</v>
      </c>
      <c r="G771">
        <v>1</v>
      </c>
      <c r="H771">
        <v>0</v>
      </c>
      <c r="I771">
        <v>2</v>
      </c>
      <c r="J771">
        <v>0</v>
      </c>
      <c r="K771">
        <v>4</v>
      </c>
      <c r="L771">
        <v>1</v>
      </c>
      <c r="M771" t="s">
        <v>98</v>
      </c>
      <c r="N771">
        <v>1</v>
      </c>
      <c r="O771">
        <v>423</v>
      </c>
      <c r="P771">
        <v>160000</v>
      </c>
    </row>
    <row r="772" spans="1:16" x14ac:dyDescent="0.35">
      <c r="A772">
        <v>7</v>
      </c>
      <c r="B772">
        <v>5</v>
      </c>
      <c r="C772" t="s">
        <v>104</v>
      </c>
      <c r="D772" t="s">
        <v>105</v>
      </c>
      <c r="E772">
        <v>1836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3</v>
      </c>
      <c r="L772">
        <v>1</v>
      </c>
      <c r="M772" t="s">
        <v>97</v>
      </c>
      <c r="N772">
        <v>2</v>
      </c>
      <c r="O772">
        <v>484</v>
      </c>
      <c r="P772">
        <v>216837</v>
      </c>
    </row>
    <row r="773" spans="1:16" x14ac:dyDescent="0.35">
      <c r="A773">
        <v>8</v>
      </c>
      <c r="B773">
        <v>5</v>
      </c>
      <c r="C773" t="s">
        <v>104</v>
      </c>
      <c r="D773" t="s">
        <v>105</v>
      </c>
      <c r="E773">
        <v>1690</v>
      </c>
      <c r="F773">
        <v>1589</v>
      </c>
      <c r="G773">
        <v>1</v>
      </c>
      <c r="H773">
        <v>0</v>
      </c>
      <c r="I773">
        <v>3</v>
      </c>
      <c r="J773">
        <v>1</v>
      </c>
      <c r="K773">
        <v>4</v>
      </c>
      <c r="L773">
        <v>1</v>
      </c>
      <c r="M773" t="s">
        <v>104</v>
      </c>
      <c r="N773">
        <v>3</v>
      </c>
      <c r="O773">
        <v>841</v>
      </c>
      <c r="P773">
        <v>538000</v>
      </c>
    </row>
    <row r="774" spans="1:16" x14ac:dyDescent="0.35">
      <c r="A774">
        <v>5</v>
      </c>
      <c r="B774">
        <v>5</v>
      </c>
      <c r="C774" t="s">
        <v>98</v>
      </c>
      <c r="D774" t="s">
        <v>105</v>
      </c>
      <c r="E774">
        <v>858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2</v>
      </c>
      <c r="L774">
        <v>1</v>
      </c>
      <c r="M774" t="s">
        <v>98</v>
      </c>
      <c r="N774">
        <v>2</v>
      </c>
      <c r="O774">
        <v>576</v>
      </c>
      <c r="P774">
        <v>134900</v>
      </c>
    </row>
    <row r="775" spans="1:16" x14ac:dyDescent="0.35">
      <c r="A775">
        <v>4</v>
      </c>
      <c r="B775">
        <v>5</v>
      </c>
      <c r="C775" t="s">
        <v>98</v>
      </c>
      <c r="D775" t="s">
        <v>105</v>
      </c>
      <c r="E775">
        <v>1220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2</v>
      </c>
      <c r="L775">
        <v>1</v>
      </c>
      <c r="M775" t="s">
        <v>98</v>
      </c>
      <c r="N775">
        <v>2</v>
      </c>
      <c r="O775">
        <v>396</v>
      </c>
      <c r="P775">
        <v>102000</v>
      </c>
    </row>
    <row r="776" spans="1:16" x14ac:dyDescent="0.35">
      <c r="A776">
        <v>6</v>
      </c>
      <c r="B776">
        <v>5</v>
      </c>
      <c r="C776" t="s">
        <v>98</v>
      </c>
      <c r="D776" t="s">
        <v>105</v>
      </c>
      <c r="E776">
        <v>1117</v>
      </c>
      <c r="F776">
        <v>0</v>
      </c>
      <c r="G776">
        <v>1</v>
      </c>
      <c r="H776">
        <v>0</v>
      </c>
      <c r="I776">
        <v>1</v>
      </c>
      <c r="J776">
        <v>0</v>
      </c>
      <c r="K776">
        <v>3</v>
      </c>
      <c r="L776">
        <v>1</v>
      </c>
      <c r="M776" t="s">
        <v>98</v>
      </c>
      <c r="N776">
        <v>2</v>
      </c>
      <c r="O776">
        <v>672</v>
      </c>
      <c r="P776">
        <v>107000</v>
      </c>
    </row>
    <row r="777" spans="1:16" x14ac:dyDescent="0.35">
      <c r="A777">
        <v>5</v>
      </c>
      <c r="B777">
        <v>5</v>
      </c>
      <c r="C777" t="s">
        <v>104</v>
      </c>
      <c r="D777" t="s">
        <v>105</v>
      </c>
      <c r="E777">
        <v>912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2</v>
      </c>
      <c r="L777">
        <v>1</v>
      </c>
      <c r="M777" t="s">
        <v>98</v>
      </c>
      <c r="N777">
        <v>1</v>
      </c>
      <c r="O777">
        <v>275</v>
      </c>
      <c r="P777">
        <v>114500</v>
      </c>
    </row>
    <row r="778" spans="1:16" x14ac:dyDescent="0.35">
      <c r="A778">
        <v>8</v>
      </c>
      <c r="B778">
        <v>5</v>
      </c>
      <c r="C778" t="s">
        <v>97</v>
      </c>
      <c r="D778" t="s">
        <v>105</v>
      </c>
      <c r="E778">
        <v>1973</v>
      </c>
      <c r="F778">
        <v>0</v>
      </c>
      <c r="G778">
        <v>0</v>
      </c>
      <c r="H778">
        <v>0</v>
      </c>
      <c r="I778">
        <v>2</v>
      </c>
      <c r="J778">
        <v>0</v>
      </c>
      <c r="K778">
        <v>3</v>
      </c>
      <c r="L778">
        <v>1</v>
      </c>
      <c r="M778" t="s">
        <v>97</v>
      </c>
      <c r="N778">
        <v>3</v>
      </c>
      <c r="O778">
        <v>895</v>
      </c>
      <c r="P778">
        <v>395000</v>
      </c>
    </row>
    <row r="779" spans="1:16" x14ac:dyDescent="0.35">
      <c r="A779">
        <v>6</v>
      </c>
      <c r="B779">
        <v>5</v>
      </c>
      <c r="C779" t="s">
        <v>104</v>
      </c>
      <c r="D779" t="s">
        <v>105</v>
      </c>
      <c r="E779">
        <v>1204</v>
      </c>
      <c r="F779">
        <v>0</v>
      </c>
      <c r="G779">
        <v>1</v>
      </c>
      <c r="H779">
        <v>0</v>
      </c>
      <c r="I779">
        <v>2</v>
      </c>
      <c r="J779">
        <v>0</v>
      </c>
      <c r="K779">
        <v>2</v>
      </c>
      <c r="L779">
        <v>1</v>
      </c>
      <c r="M779" t="s">
        <v>98</v>
      </c>
      <c r="N779">
        <v>2</v>
      </c>
      <c r="O779">
        <v>412</v>
      </c>
      <c r="P779">
        <v>162000</v>
      </c>
    </row>
    <row r="780" spans="1:16" x14ac:dyDescent="0.35">
      <c r="A780">
        <v>7</v>
      </c>
      <c r="B780">
        <v>5</v>
      </c>
      <c r="C780" t="s">
        <v>104</v>
      </c>
      <c r="D780" t="s">
        <v>105</v>
      </c>
      <c r="E780">
        <v>1614</v>
      </c>
      <c r="F780">
        <v>0</v>
      </c>
      <c r="G780">
        <v>0</v>
      </c>
      <c r="H780">
        <v>0</v>
      </c>
      <c r="I780">
        <v>2</v>
      </c>
      <c r="J780">
        <v>0</v>
      </c>
      <c r="K780">
        <v>3</v>
      </c>
      <c r="L780">
        <v>1</v>
      </c>
      <c r="M780" t="s">
        <v>97</v>
      </c>
      <c r="N780">
        <v>3</v>
      </c>
      <c r="O780">
        <v>865</v>
      </c>
      <c r="P780">
        <v>221500</v>
      </c>
    </row>
    <row r="781" spans="1:16" x14ac:dyDescent="0.35">
      <c r="A781">
        <v>5</v>
      </c>
      <c r="B781">
        <v>5</v>
      </c>
      <c r="C781" t="s">
        <v>98</v>
      </c>
      <c r="D781" t="s">
        <v>105</v>
      </c>
      <c r="E781">
        <v>894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3</v>
      </c>
      <c r="L781">
        <v>1</v>
      </c>
      <c r="M781" t="s">
        <v>98</v>
      </c>
      <c r="N781">
        <v>2</v>
      </c>
      <c r="O781">
        <v>440</v>
      </c>
      <c r="P781">
        <v>142500</v>
      </c>
    </row>
    <row r="782" spans="1:16" x14ac:dyDescent="0.35">
      <c r="A782">
        <v>5</v>
      </c>
      <c r="B782">
        <v>5</v>
      </c>
      <c r="C782" t="s">
        <v>98</v>
      </c>
      <c r="D782" t="s">
        <v>105</v>
      </c>
      <c r="E782">
        <v>2020</v>
      </c>
      <c r="F782">
        <v>0</v>
      </c>
      <c r="G782">
        <v>0</v>
      </c>
      <c r="H782">
        <v>0</v>
      </c>
      <c r="I782">
        <v>2</v>
      </c>
      <c r="J782">
        <v>0</v>
      </c>
      <c r="K782">
        <v>4</v>
      </c>
      <c r="L782">
        <v>2</v>
      </c>
      <c r="M782" t="s">
        <v>98</v>
      </c>
      <c r="N782">
        <v>2</v>
      </c>
      <c r="O782">
        <v>630</v>
      </c>
      <c r="P782">
        <v>144000</v>
      </c>
    </row>
    <row r="783" spans="1:16" x14ac:dyDescent="0.35">
      <c r="A783">
        <v>6</v>
      </c>
      <c r="B783">
        <v>5</v>
      </c>
      <c r="C783" t="s">
        <v>98</v>
      </c>
      <c r="D783" t="s">
        <v>105</v>
      </c>
      <c r="E783">
        <v>1004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2</v>
      </c>
      <c r="L783">
        <v>1</v>
      </c>
      <c r="M783" t="s">
        <v>98</v>
      </c>
      <c r="N783">
        <v>2</v>
      </c>
      <c r="O783">
        <v>504</v>
      </c>
      <c r="P783">
        <v>135000</v>
      </c>
    </row>
    <row r="784" spans="1:16" x14ac:dyDescent="0.35">
      <c r="A784">
        <v>7</v>
      </c>
      <c r="B784">
        <v>5</v>
      </c>
      <c r="C784" t="s">
        <v>97</v>
      </c>
      <c r="D784" t="s">
        <v>105</v>
      </c>
      <c r="E784">
        <v>1253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3</v>
      </c>
      <c r="L784">
        <v>1</v>
      </c>
      <c r="M784" t="s">
        <v>98</v>
      </c>
      <c r="N784">
        <v>2</v>
      </c>
      <c r="O784">
        <v>402</v>
      </c>
      <c r="P784">
        <v>176000</v>
      </c>
    </row>
    <row r="785" spans="1:16" x14ac:dyDescent="0.35">
      <c r="A785">
        <v>6</v>
      </c>
      <c r="B785">
        <v>5</v>
      </c>
      <c r="C785" t="s">
        <v>104</v>
      </c>
      <c r="D785" t="s">
        <v>105</v>
      </c>
      <c r="E785">
        <v>810</v>
      </c>
      <c r="F785">
        <v>793</v>
      </c>
      <c r="G785">
        <v>0</v>
      </c>
      <c r="H785">
        <v>0</v>
      </c>
      <c r="I785">
        <v>2</v>
      </c>
      <c r="J785">
        <v>1</v>
      </c>
      <c r="K785">
        <v>3</v>
      </c>
      <c r="L785">
        <v>1</v>
      </c>
      <c r="M785" t="s">
        <v>97</v>
      </c>
      <c r="N785">
        <v>2</v>
      </c>
      <c r="O785">
        <v>484</v>
      </c>
      <c r="P785">
        <v>175900</v>
      </c>
    </row>
    <row r="786" spans="1:16" x14ac:dyDescent="0.35">
      <c r="A786">
        <v>7</v>
      </c>
      <c r="B786">
        <v>5</v>
      </c>
      <c r="C786" t="s">
        <v>104</v>
      </c>
      <c r="D786" t="s">
        <v>105</v>
      </c>
      <c r="E786">
        <v>1430</v>
      </c>
      <c r="F786">
        <v>0</v>
      </c>
      <c r="G786">
        <v>0</v>
      </c>
      <c r="H786">
        <v>0</v>
      </c>
      <c r="I786">
        <v>2</v>
      </c>
      <c r="J786">
        <v>0</v>
      </c>
      <c r="K786">
        <v>3</v>
      </c>
      <c r="L786">
        <v>1</v>
      </c>
      <c r="M786" t="s">
        <v>97</v>
      </c>
      <c r="N786">
        <v>2</v>
      </c>
      <c r="O786">
        <v>605</v>
      </c>
      <c r="P786">
        <v>187100</v>
      </c>
    </row>
    <row r="787" spans="1:16" x14ac:dyDescent="0.35">
      <c r="A787">
        <v>5</v>
      </c>
      <c r="B787">
        <v>6</v>
      </c>
      <c r="C787" t="s">
        <v>104</v>
      </c>
      <c r="D787" t="s">
        <v>105</v>
      </c>
      <c r="E787">
        <v>1110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1</v>
      </c>
      <c r="L787">
        <v>1</v>
      </c>
      <c r="M787" t="s">
        <v>97</v>
      </c>
      <c r="N787">
        <v>2</v>
      </c>
      <c r="O787">
        <v>602</v>
      </c>
      <c r="P787">
        <v>165500</v>
      </c>
    </row>
    <row r="788" spans="1:16" x14ac:dyDescent="0.35">
      <c r="A788">
        <v>6</v>
      </c>
      <c r="B788">
        <v>6</v>
      </c>
      <c r="C788" t="s">
        <v>104</v>
      </c>
      <c r="D788" t="s">
        <v>105</v>
      </c>
      <c r="E788">
        <v>742</v>
      </c>
      <c r="F788">
        <v>742</v>
      </c>
      <c r="G788">
        <v>0</v>
      </c>
      <c r="H788">
        <v>0</v>
      </c>
      <c r="I788">
        <v>2</v>
      </c>
      <c r="J788">
        <v>0</v>
      </c>
      <c r="K788">
        <v>3</v>
      </c>
      <c r="L788">
        <v>1</v>
      </c>
      <c r="M788" t="s">
        <v>98</v>
      </c>
      <c r="N788">
        <v>0</v>
      </c>
      <c r="O788">
        <v>0</v>
      </c>
      <c r="P788">
        <v>128000</v>
      </c>
    </row>
    <row r="789" spans="1:16" x14ac:dyDescent="0.35">
      <c r="A789">
        <v>6</v>
      </c>
      <c r="B789">
        <v>5</v>
      </c>
      <c r="C789" t="s">
        <v>98</v>
      </c>
      <c r="D789" t="s">
        <v>105</v>
      </c>
      <c r="E789">
        <v>1342</v>
      </c>
      <c r="F789">
        <v>0</v>
      </c>
      <c r="G789">
        <v>0</v>
      </c>
      <c r="H789">
        <v>0</v>
      </c>
      <c r="I789">
        <v>2</v>
      </c>
      <c r="J789">
        <v>0</v>
      </c>
      <c r="K789">
        <v>3</v>
      </c>
      <c r="L789">
        <v>1</v>
      </c>
      <c r="M789" t="s">
        <v>98</v>
      </c>
      <c r="N789">
        <v>2</v>
      </c>
      <c r="O789">
        <v>457</v>
      </c>
      <c r="P789">
        <v>161500</v>
      </c>
    </row>
    <row r="790" spans="1:16" x14ac:dyDescent="0.35">
      <c r="A790">
        <v>5</v>
      </c>
      <c r="B790">
        <v>6</v>
      </c>
      <c r="C790" t="s">
        <v>98</v>
      </c>
      <c r="D790" t="s">
        <v>105</v>
      </c>
      <c r="E790">
        <v>966</v>
      </c>
      <c r="F790">
        <v>686</v>
      </c>
      <c r="G790">
        <v>1</v>
      </c>
      <c r="H790">
        <v>0</v>
      </c>
      <c r="I790">
        <v>2</v>
      </c>
      <c r="J790">
        <v>0</v>
      </c>
      <c r="K790">
        <v>4</v>
      </c>
      <c r="L790">
        <v>1</v>
      </c>
      <c r="M790" t="s">
        <v>98</v>
      </c>
      <c r="N790">
        <v>1</v>
      </c>
      <c r="O790">
        <v>416</v>
      </c>
      <c r="P790">
        <v>139000</v>
      </c>
    </row>
    <row r="791" spans="1:16" x14ac:dyDescent="0.35">
      <c r="A791">
        <v>7</v>
      </c>
      <c r="B791">
        <v>5</v>
      </c>
      <c r="C791" t="s">
        <v>104</v>
      </c>
      <c r="D791" t="s">
        <v>105</v>
      </c>
      <c r="E791">
        <v>956</v>
      </c>
      <c r="F791">
        <v>1128</v>
      </c>
      <c r="G791">
        <v>1</v>
      </c>
      <c r="H791">
        <v>0</v>
      </c>
      <c r="I791">
        <v>2</v>
      </c>
      <c r="J791">
        <v>1</v>
      </c>
      <c r="K791">
        <v>4</v>
      </c>
      <c r="L791">
        <v>1</v>
      </c>
      <c r="M791" t="s">
        <v>97</v>
      </c>
      <c r="N791">
        <v>2</v>
      </c>
      <c r="O791">
        <v>618</v>
      </c>
      <c r="P791">
        <v>233000</v>
      </c>
    </row>
    <row r="792" spans="1:16" x14ac:dyDescent="0.35">
      <c r="A792">
        <v>4</v>
      </c>
      <c r="B792">
        <v>7</v>
      </c>
      <c r="C792" t="s">
        <v>104</v>
      </c>
      <c r="D792" t="s">
        <v>105</v>
      </c>
      <c r="E792">
        <v>901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2</v>
      </c>
      <c r="L792">
        <v>1</v>
      </c>
      <c r="M792" t="s">
        <v>98</v>
      </c>
      <c r="N792">
        <v>1</v>
      </c>
      <c r="O792">
        <v>281</v>
      </c>
      <c r="P792">
        <v>107900</v>
      </c>
    </row>
    <row r="793" spans="1:16" x14ac:dyDescent="0.35">
      <c r="A793">
        <v>6</v>
      </c>
      <c r="B793">
        <v>8</v>
      </c>
      <c r="C793" t="s">
        <v>97</v>
      </c>
      <c r="D793" t="s">
        <v>105</v>
      </c>
      <c r="E793">
        <v>976</v>
      </c>
      <c r="F793">
        <v>1111</v>
      </c>
      <c r="G793">
        <v>0</v>
      </c>
      <c r="H793">
        <v>0</v>
      </c>
      <c r="I793">
        <v>2</v>
      </c>
      <c r="J793">
        <v>1</v>
      </c>
      <c r="K793">
        <v>5</v>
      </c>
      <c r="L793">
        <v>1</v>
      </c>
      <c r="M793" t="s">
        <v>97</v>
      </c>
      <c r="N793">
        <v>2</v>
      </c>
      <c r="O793">
        <v>444</v>
      </c>
      <c r="P793">
        <v>187500</v>
      </c>
    </row>
    <row r="794" spans="1:16" x14ac:dyDescent="0.35">
      <c r="A794">
        <v>7</v>
      </c>
      <c r="B794">
        <v>5</v>
      </c>
      <c r="C794" t="s">
        <v>104</v>
      </c>
      <c r="D794" t="s">
        <v>105</v>
      </c>
      <c r="E794">
        <v>1145</v>
      </c>
      <c r="F794">
        <v>0</v>
      </c>
      <c r="G794">
        <v>0</v>
      </c>
      <c r="H794">
        <v>0</v>
      </c>
      <c r="I794">
        <v>2</v>
      </c>
      <c r="J794">
        <v>0</v>
      </c>
      <c r="K794">
        <v>2</v>
      </c>
      <c r="L794">
        <v>1</v>
      </c>
      <c r="M794" t="s">
        <v>97</v>
      </c>
      <c r="N794">
        <v>2</v>
      </c>
      <c r="O794">
        <v>397</v>
      </c>
      <c r="P794">
        <v>160200</v>
      </c>
    </row>
    <row r="795" spans="1:16" x14ac:dyDescent="0.35">
      <c r="A795">
        <v>6</v>
      </c>
      <c r="B795">
        <v>5</v>
      </c>
      <c r="C795" t="s">
        <v>98</v>
      </c>
      <c r="D795" t="s">
        <v>105</v>
      </c>
      <c r="E795">
        <v>1062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3</v>
      </c>
      <c r="L795">
        <v>1</v>
      </c>
      <c r="M795" t="s">
        <v>98</v>
      </c>
      <c r="N795">
        <v>2</v>
      </c>
      <c r="O795">
        <v>539</v>
      </c>
      <c r="P795">
        <v>146800</v>
      </c>
    </row>
    <row r="796" spans="1:16" x14ac:dyDescent="0.35">
      <c r="A796">
        <v>7</v>
      </c>
      <c r="B796">
        <v>5</v>
      </c>
      <c r="C796" t="s">
        <v>104</v>
      </c>
      <c r="D796" t="s">
        <v>105</v>
      </c>
      <c r="E796">
        <v>1127</v>
      </c>
      <c r="F796">
        <v>886</v>
      </c>
      <c r="G796">
        <v>1</v>
      </c>
      <c r="H796">
        <v>0</v>
      </c>
      <c r="I796">
        <v>2</v>
      </c>
      <c r="J796">
        <v>1</v>
      </c>
      <c r="K796">
        <v>3</v>
      </c>
      <c r="L796">
        <v>1</v>
      </c>
      <c r="M796" t="s">
        <v>98</v>
      </c>
      <c r="N796">
        <v>2</v>
      </c>
      <c r="O796">
        <v>455</v>
      </c>
      <c r="P796">
        <v>269790</v>
      </c>
    </row>
    <row r="797" spans="1:16" x14ac:dyDescent="0.35">
      <c r="A797">
        <v>8</v>
      </c>
      <c r="B797">
        <v>5</v>
      </c>
      <c r="C797" t="s">
        <v>104</v>
      </c>
      <c r="D797" t="s">
        <v>105</v>
      </c>
      <c r="E797">
        <v>1496</v>
      </c>
      <c r="F797">
        <v>0</v>
      </c>
      <c r="G797">
        <v>0</v>
      </c>
      <c r="H797">
        <v>0</v>
      </c>
      <c r="I797">
        <v>2</v>
      </c>
      <c r="J797">
        <v>0</v>
      </c>
      <c r="K797">
        <v>3</v>
      </c>
      <c r="L797">
        <v>1</v>
      </c>
      <c r="M797" t="s">
        <v>97</v>
      </c>
      <c r="N797">
        <v>2</v>
      </c>
      <c r="O797">
        <v>474</v>
      </c>
      <c r="P797">
        <v>225000</v>
      </c>
    </row>
    <row r="798" spans="1:16" x14ac:dyDescent="0.35">
      <c r="A798">
        <v>7</v>
      </c>
      <c r="B798">
        <v>5</v>
      </c>
      <c r="C798" t="s">
        <v>104</v>
      </c>
      <c r="D798" t="s">
        <v>105</v>
      </c>
      <c r="E798">
        <v>1086</v>
      </c>
      <c r="F798">
        <v>809</v>
      </c>
      <c r="G798">
        <v>0</v>
      </c>
      <c r="H798">
        <v>0</v>
      </c>
      <c r="I798">
        <v>2</v>
      </c>
      <c r="J798">
        <v>1</v>
      </c>
      <c r="K798">
        <v>3</v>
      </c>
      <c r="L798">
        <v>1</v>
      </c>
      <c r="M798" t="s">
        <v>97</v>
      </c>
      <c r="N798">
        <v>2</v>
      </c>
      <c r="O798">
        <v>409</v>
      </c>
      <c r="P798">
        <v>194500</v>
      </c>
    </row>
    <row r="799" spans="1:16" x14ac:dyDescent="0.35">
      <c r="A799">
        <v>6</v>
      </c>
      <c r="B799">
        <v>6</v>
      </c>
      <c r="C799" t="s">
        <v>98</v>
      </c>
      <c r="D799" t="s">
        <v>105</v>
      </c>
      <c r="E799">
        <v>888</v>
      </c>
      <c r="F799">
        <v>676</v>
      </c>
      <c r="G799">
        <v>0</v>
      </c>
      <c r="H799">
        <v>0</v>
      </c>
      <c r="I799">
        <v>2</v>
      </c>
      <c r="J799">
        <v>1</v>
      </c>
      <c r="K799">
        <v>3</v>
      </c>
      <c r="L799">
        <v>1</v>
      </c>
      <c r="M799" t="s">
        <v>98</v>
      </c>
      <c r="N799">
        <v>2</v>
      </c>
      <c r="O799">
        <v>476</v>
      </c>
      <c r="P799">
        <v>171000</v>
      </c>
    </row>
    <row r="800" spans="1:16" x14ac:dyDescent="0.35">
      <c r="A800">
        <v>6</v>
      </c>
      <c r="B800">
        <v>5</v>
      </c>
      <c r="C800" t="s">
        <v>104</v>
      </c>
      <c r="D800" t="s">
        <v>105</v>
      </c>
      <c r="E800">
        <v>1285</v>
      </c>
      <c r="F800">
        <v>0</v>
      </c>
      <c r="G800">
        <v>0</v>
      </c>
      <c r="H800">
        <v>0</v>
      </c>
      <c r="I800">
        <v>1</v>
      </c>
      <c r="J800">
        <v>1</v>
      </c>
      <c r="K800">
        <v>3</v>
      </c>
      <c r="L800">
        <v>1</v>
      </c>
      <c r="M800" t="s">
        <v>98</v>
      </c>
      <c r="N800">
        <v>2</v>
      </c>
      <c r="O800">
        <v>528</v>
      </c>
      <c r="P800">
        <v>143500</v>
      </c>
    </row>
    <row r="801" spans="1:16" x14ac:dyDescent="0.35">
      <c r="A801">
        <v>5</v>
      </c>
      <c r="B801">
        <v>5</v>
      </c>
      <c r="C801" t="s">
        <v>97</v>
      </c>
      <c r="D801" t="s">
        <v>105</v>
      </c>
      <c r="E801">
        <v>773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2</v>
      </c>
      <c r="L801">
        <v>1</v>
      </c>
      <c r="M801" t="s">
        <v>98</v>
      </c>
      <c r="N801">
        <v>1</v>
      </c>
      <c r="O801">
        <v>240</v>
      </c>
      <c r="P801">
        <v>110000</v>
      </c>
    </row>
    <row r="802" spans="1:16" x14ac:dyDescent="0.35">
      <c r="A802">
        <v>9</v>
      </c>
      <c r="B802">
        <v>5</v>
      </c>
      <c r="C802" t="s">
        <v>104</v>
      </c>
      <c r="D802" t="s">
        <v>105</v>
      </c>
      <c r="E802">
        <v>1966</v>
      </c>
      <c r="F802">
        <v>1174</v>
      </c>
      <c r="G802">
        <v>0</v>
      </c>
      <c r="H802">
        <v>0</v>
      </c>
      <c r="I802">
        <v>3</v>
      </c>
      <c r="J802">
        <v>1</v>
      </c>
      <c r="K802">
        <v>4</v>
      </c>
      <c r="L802">
        <v>1</v>
      </c>
      <c r="M802" t="s">
        <v>104</v>
      </c>
      <c r="N802">
        <v>3</v>
      </c>
      <c r="O802">
        <v>820</v>
      </c>
      <c r="P802">
        <v>485000</v>
      </c>
    </row>
    <row r="803" spans="1:16" x14ac:dyDescent="0.35">
      <c r="A803">
        <v>5</v>
      </c>
      <c r="B803">
        <v>7</v>
      </c>
      <c r="C803" t="s">
        <v>104</v>
      </c>
      <c r="D803" t="s">
        <v>105</v>
      </c>
      <c r="E803">
        <v>981</v>
      </c>
      <c r="F803">
        <v>787</v>
      </c>
      <c r="G803">
        <v>1</v>
      </c>
      <c r="H803">
        <v>0</v>
      </c>
      <c r="I803">
        <v>1</v>
      </c>
      <c r="J803">
        <v>1</v>
      </c>
      <c r="K803">
        <v>3</v>
      </c>
      <c r="L803">
        <v>1</v>
      </c>
      <c r="M803" t="s">
        <v>97</v>
      </c>
      <c r="N803">
        <v>1</v>
      </c>
      <c r="O803">
        <v>240</v>
      </c>
      <c r="P803">
        <v>175000</v>
      </c>
    </row>
    <row r="804" spans="1:16" x14ac:dyDescent="0.35">
      <c r="A804">
        <v>6</v>
      </c>
      <c r="B804">
        <v>5</v>
      </c>
      <c r="C804" t="s">
        <v>97</v>
      </c>
      <c r="D804" t="s">
        <v>105</v>
      </c>
      <c r="E804">
        <v>616</v>
      </c>
      <c r="F804">
        <v>1072</v>
      </c>
      <c r="G804">
        <v>1</v>
      </c>
      <c r="H804">
        <v>0</v>
      </c>
      <c r="I804">
        <v>2</v>
      </c>
      <c r="J804">
        <v>1</v>
      </c>
      <c r="K804">
        <v>4</v>
      </c>
      <c r="L804">
        <v>1</v>
      </c>
      <c r="M804" t="s">
        <v>97</v>
      </c>
      <c r="N804">
        <v>2</v>
      </c>
      <c r="O804">
        <v>603</v>
      </c>
      <c r="P804">
        <v>200000</v>
      </c>
    </row>
    <row r="805" spans="1:16" x14ac:dyDescent="0.35">
      <c r="A805">
        <v>4</v>
      </c>
      <c r="B805">
        <v>7</v>
      </c>
      <c r="C805" t="s">
        <v>104</v>
      </c>
      <c r="D805" t="s">
        <v>105</v>
      </c>
      <c r="E805">
        <v>1196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2</v>
      </c>
      <c r="L805">
        <v>1</v>
      </c>
      <c r="M805" t="s">
        <v>98</v>
      </c>
      <c r="N805">
        <v>2</v>
      </c>
      <c r="O805">
        <v>440</v>
      </c>
      <c r="P805">
        <v>109900</v>
      </c>
    </row>
    <row r="806" spans="1:16" x14ac:dyDescent="0.35">
      <c r="A806">
        <v>7</v>
      </c>
      <c r="B806">
        <v>5</v>
      </c>
      <c r="C806" t="s">
        <v>104</v>
      </c>
      <c r="D806" t="s">
        <v>105</v>
      </c>
      <c r="E806">
        <v>728</v>
      </c>
      <c r="F806">
        <v>728</v>
      </c>
      <c r="G806">
        <v>1</v>
      </c>
      <c r="H806">
        <v>0</v>
      </c>
      <c r="I806">
        <v>2</v>
      </c>
      <c r="J806">
        <v>1</v>
      </c>
      <c r="K806">
        <v>3</v>
      </c>
      <c r="L806">
        <v>1</v>
      </c>
      <c r="M806" t="s">
        <v>97</v>
      </c>
      <c r="N806">
        <v>2</v>
      </c>
      <c r="O806">
        <v>410</v>
      </c>
      <c r="P806">
        <v>189000</v>
      </c>
    </row>
    <row r="807" spans="1:16" x14ac:dyDescent="0.35">
      <c r="A807">
        <v>9</v>
      </c>
      <c r="B807">
        <v>5</v>
      </c>
      <c r="C807" t="s">
        <v>104</v>
      </c>
      <c r="D807" t="s">
        <v>105</v>
      </c>
      <c r="E807">
        <v>1734</v>
      </c>
      <c r="F807">
        <v>1088</v>
      </c>
      <c r="G807">
        <v>0</v>
      </c>
      <c r="H807">
        <v>0</v>
      </c>
      <c r="I807">
        <v>3</v>
      </c>
      <c r="J807">
        <v>1</v>
      </c>
      <c r="K807">
        <v>4</v>
      </c>
      <c r="L807">
        <v>1</v>
      </c>
      <c r="M807" t="s">
        <v>104</v>
      </c>
      <c r="N807">
        <v>3</v>
      </c>
      <c r="O807">
        <v>1020</v>
      </c>
      <c r="P807">
        <v>582933</v>
      </c>
    </row>
    <row r="808" spans="1:16" x14ac:dyDescent="0.35">
      <c r="A808">
        <v>5</v>
      </c>
      <c r="B808">
        <v>5</v>
      </c>
      <c r="C808" t="s">
        <v>98</v>
      </c>
      <c r="D808" t="s">
        <v>105</v>
      </c>
      <c r="E808">
        <v>1128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2</v>
      </c>
      <c r="L808">
        <v>1</v>
      </c>
      <c r="M808" t="s">
        <v>98</v>
      </c>
      <c r="N808">
        <v>1</v>
      </c>
      <c r="O808">
        <v>286</v>
      </c>
      <c r="P808">
        <v>118000</v>
      </c>
    </row>
    <row r="809" spans="1:16" x14ac:dyDescent="0.35">
      <c r="A809">
        <v>7</v>
      </c>
      <c r="B809">
        <v>5</v>
      </c>
      <c r="C809" t="s">
        <v>104</v>
      </c>
      <c r="D809" t="s">
        <v>105</v>
      </c>
      <c r="E809">
        <v>1428</v>
      </c>
      <c r="F809">
        <v>0</v>
      </c>
      <c r="G809">
        <v>0</v>
      </c>
      <c r="H809">
        <v>0</v>
      </c>
      <c r="I809">
        <v>2</v>
      </c>
      <c r="J809">
        <v>0</v>
      </c>
      <c r="K809">
        <v>3</v>
      </c>
      <c r="L809">
        <v>1</v>
      </c>
      <c r="M809" t="s">
        <v>104</v>
      </c>
      <c r="N809">
        <v>2</v>
      </c>
      <c r="O809">
        <v>554</v>
      </c>
      <c r="P809">
        <v>227680</v>
      </c>
    </row>
    <row r="810" spans="1:16" x14ac:dyDescent="0.35">
      <c r="A810">
        <v>5</v>
      </c>
      <c r="B810">
        <v>5</v>
      </c>
      <c r="C810" t="s">
        <v>97</v>
      </c>
      <c r="D810" t="s">
        <v>105</v>
      </c>
      <c r="E810">
        <v>980</v>
      </c>
      <c r="F810">
        <v>0</v>
      </c>
      <c r="G810">
        <v>0</v>
      </c>
      <c r="H810">
        <v>0</v>
      </c>
      <c r="I810">
        <v>2</v>
      </c>
      <c r="J810">
        <v>0</v>
      </c>
      <c r="K810">
        <v>3</v>
      </c>
      <c r="L810">
        <v>1</v>
      </c>
      <c r="M810" t="s">
        <v>98</v>
      </c>
      <c r="N810">
        <v>1</v>
      </c>
      <c r="O810">
        <v>384</v>
      </c>
      <c r="P810">
        <v>135500</v>
      </c>
    </row>
    <row r="811" spans="1:16" x14ac:dyDescent="0.35">
      <c r="A811">
        <v>5</v>
      </c>
      <c r="B811">
        <v>6</v>
      </c>
      <c r="C811" t="s">
        <v>104</v>
      </c>
      <c r="D811" t="s">
        <v>105</v>
      </c>
      <c r="E811">
        <v>1072</v>
      </c>
      <c r="F811">
        <v>504</v>
      </c>
      <c r="G811">
        <v>2</v>
      </c>
      <c r="H811">
        <v>0</v>
      </c>
      <c r="I811">
        <v>1</v>
      </c>
      <c r="J811">
        <v>1</v>
      </c>
      <c r="K811">
        <v>3</v>
      </c>
      <c r="L811">
        <v>1</v>
      </c>
      <c r="M811" t="s">
        <v>97</v>
      </c>
      <c r="N811">
        <v>2</v>
      </c>
      <c r="O811">
        <v>528</v>
      </c>
      <c r="P811">
        <v>223500</v>
      </c>
    </row>
    <row r="812" spans="1:16" x14ac:dyDescent="0.35">
      <c r="A812">
        <v>5</v>
      </c>
      <c r="B812">
        <v>5</v>
      </c>
      <c r="C812" t="s">
        <v>98</v>
      </c>
      <c r="D812" t="s">
        <v>105</v>
      </c>
      <c r="E812">
        <v>1086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3</v>
      </c>
      <c r="L812">
        <v>1</v>
      </c>
      <c r="M812" t="s">
        <v>98</v>
      </c>
      <c r="N812">
        <v>2</v>
      </c>
      <c r="O812">
        <v>484</v>
      </c>
      <c r="P812">
        <v>159950</v>
      </c>
    </row>
    <row r="813" spans="1:16" x14ac:dyDescent="0.35">
      <c r="A813">
        <v>5</v>
      </c>
      <c r="B813">
        <v>5</v>
      </c>
      <c r="C813" t="s">
        <v>98</v>
      </c>
      <c r="D813" t="s">
        <v>177</v>
      </c>
      <c r="E813">
        <v>1075</v>
      </c>
      <c r="F813">
        <v>1063</v>
      </c>
      <c r="G813">
        <v>0</v>
      </c>
      <c r="H813">
        <v>0</v>
      </c>
      <c r="I813">
        <v>2</v>
      </c>
      <c r="J813">
        <v>0</v>
      </c>
      <c r="K813">
        <v>2</v>
      </c>
      <c r="L813">
        <v>3</v>
      </c>
      <c r="M813" t="s">
        <v>98</v>
      </c>
      <c r="N813">
        <v>2</v>
      </c>
      <c r="O813">
        <v>360</v>
      </c>
      <c r="P813">
        <v>106000</v>
      </c>
    </row>
    <row r="814" spans="1:16" x14ac:dyDescent="0.35">
      <c r="A814">
        <v>6</v>
      </c>
      <c r="B814">
        <v>6</v>
      </c>
      <c r="C814" t="s">
        <v>147</v>
      </c>
      <c r="D814" t="s">
        <v>105</v>
      </c>
      <c r="E814">
        <v>1309</v>
      </c>
      <c r="F814">
        <v>0</v>
      </c>
      <c r="G814">
        <v>1</v>
      </c>
      <c r="H814">
        <v>0</v>
      </c>
      <c r="I814">
        <v>1</v>
      </c>
      <c r="J814">
        <v>1</v>
      </c>
      <c r="K814">
        <v>3</v>
      </c>
      <c r="L814">
        <v>1</v>
      </c>
      <c r="M814" t="s">
        <v>97</v>
      </c>
      <c r="N814">
        <v>2</v>
      </c>
      <c r="O814">
        <v>484</v>
      </c>
      <c r="P814">
        <v>181000</v>
      </c>
    </row>
    <row r="815" spans="1:16" x14ac:dyDescent="0.35">
      <c r="A815">
        <v>6</v>
      </c>
      <c r="B815">
        <v>5</v>
      </c>
      <c r="C815" t="s">
        <v>104</v>
      </c>
      <c r="D815" t="s">
        <v>105</v>
      </c>
      <c r="E815">
        <v>848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1</v>
      </c>
      <c r="L815">
        <v>1</v>
      </c>
      <c r="M815" t="s">
        <v>97</v>
      </c>
      <c r="N815">
        <v>2</v>
      </c>
      <c r="O815">
        <v>420</v>
      </c>
      <c r="P815">
        <v>144500</v>
      </c>
    </row>
    <row r="816" spans="1:16" x14ac:dyDescent="0.35">
      <c r="A816">
        <v>5</v>
      </c>
      <c r="B816">
        <v>5</v>
      </c>
      <c r="C816" t="s">
        <v>98</v>
      </c>
      <c r="D816" t="s">
        <v>177</v>
      </c>
      <c r="E816">
        <v>1044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2</v>
      </c>
      <c r="L816">
        <v>1</v>
      </c>
      <c r="M816" t="s">
        <v>147</v>
      </c>
      <c r="N816">
        <v>2</v>
      </c>
      <c r="O816">
        <v>504</v>
      </c>
      <c r="P816">
        <v>55993</v>
      </c>
    </row>
    <row r="817" spans="1:16" x14ac:dyDescent="0.35">
      <c r="A817">
        <v>6</v>
      </c>
      <c r="B817">
        <v>6</v>
      </c>
      <c r="C817" t="s">
        <v>97</v>
      </c>
      <c r="D817" t="s">
        <v>105</v>
      </c>
      <c r="E817">
        <v>1442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4</v>
      </c>
      <c r="L817">
        <v>1</v>
      </c>
      <c r="M817" t="s">
        <v>98</v>
      </c>
      <c r="N817">
        <v>1</v>
      </c>
      <c r="O817">
        <v>301</v>
      </c>
      <c r="P817">
        <v>157900</v>
      </c>
    </row>
    <row r="818" spans="1:16" x14ac:dyDescent="0.35">
      <c r="A818">
        <v>5</v>
      </c>
      <c r="B818">
        <v>7</v>
      </c>
      <c r="C818" t="s">
        <v>97</v>
      </c>
      <c r="D818" t="s">
        <v>105</v>
      </c>
      <c r="E818">
        <v>686</v>
      </c>
      <c r="F818">
        <v>564</v>
      </c>
      <c r="G818">
        <v>0</v>
      </c>
      <c r="H818">
        <v>1</v>
      </c>
      <c r="I818">
        <v>1</v>
      </c>
      <c r="J818">
        <v>1</v>
      </c>
      <c r="K818">
        <v>3</v>
      </c>
      <c r="L818">
        <v>1</v>
      </c>
      <c r="M818" t="s">
        <v>147</v>
      </c>
      <c r="N818">
        <v>1</v>
      </c>
      <c r="O818">
        <v>280</v>
      </c>
      <c r="P818">
        <v>116000</v>
      </c>
    </row>
    <row r="819" spans="1:16" x14ac:dyDescent="0.35">
      <c r="A819">
        <v>7</v>
      </c>
      <c r="B819">
        <v>5</v>
      </c>
      <c r="C819" t="s">
        <v>104</v>
      </c>
      <c r="D819" t="s">
        <v>105</v>
      </c>
      <c r="E819">
        <v>1661</v>
      </c>
      <c r="F819">
        <v>0</v>
      </c>
      <c r="G819">
        <v>0</v>
      </c>
      <c r="H819">
        <v>0</v>
      </c>
      <c r="I819">
        <v>2</v>
      </c>
      <c r="J819">
        <v>0</v>
      </c>
      <c r="K819">
        <v>3</v>
      </c>
      <c r="L819">
        <v>1</v>
      </c>
      <c r="M819" t="s">
        <v>97</v>
      </c>
      <c r="N819">
        <v>2</v>
      </c>
      <c r="O819">
        <v>598</v>
      </c>
      <c r="P819">
        <v>224900</v>
      </c>
    </row>
    <row r="820" spans="1:16" x14ac:dyDescent="0.35">
      <c r="A820">
        <v>5</v>
      </c>
      <c r="B820">
        <v>6</v>
      </c>
      <c r="C820" t="s">
        <v>97</v>
      </c>
      <c r="D820" t="s">
        <v>105</v>
      </c>
      <c r="E820">
        <v>1008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2</v>
      </c>
      <c r="L820">
        <v>1</v>
      </c>
      <c r="M820" t="s">
        <v>98</v>
      </c>
      <c r="N820">
        <v>1</v>
      </c>
      <c r="O820">
        <v>275</v>
      </c>
      <c r="P820">
        <v>137000</v>
      </c>
    </row>
    <row r="821" spans="1:16" x14ac:dyDescent="0.35">
      <c r="A821">
        <v>8</v>
      </c>
      <c r="B821">
        <v>5</v>
      </c>
      <c r="C821" t="s">
        <v>104</v>
      </c>
      <c r="D821" t="s">
        <v>105</v>
      </c>
      <c r="E821">
        <v>1689</v>
      </c>
      <c r="F821">
        <v>0</v>
      </c>
      <c r="G821">
        <v>1</v>
      </c>
      <c r="H821">
        <v>0</v>
      </c>
      <c r="I821">
        <v>2</v>
      </c>
      <c r="J821">
        <v>0</v>
      </c>
      <c r="K821">
        <v>3</v>
      </c>
      <c r="L821">
        <v>1</v>
      </c>
      <c r="M821" t="s">
        <v>97</v>
      </c>
      <c r="N821">
        <v>3</v>
      </c>
      <c r="O821">
        <v>857</v>
      </c>
      <c r="P821">
        <v>271000</v>
      </c>
    </row>
    <row r="822" spans="1:16" x14ac:dyDescent="0.35">
      <c r="A822">
        <v>6</v>
      </c>
      <c r="B822">
        <v>7</v>
      </c>
      <c r="C822" t="s">
        <v>97</v>
      </c>
      <c r="D822" t="s">
        <v>105</v>
      </c>
      <c r="E822">
        <v>1052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3</v>
      </c>
      <c r="L822">
        <v>1</v>
      </c>
      <c r="M822" t="s">
        <v>98</v>
      </c>
      <c r="N822">
        <v>2</v>
      </c>
      <c r="O822">
        <v>440</v>
      </c>
      <c r="P822">
        <v>155000</v>
      </c>
    </row>
    <row r="823" spans="1:16" x14ac:dyDescent="0.35">
      <c r="A823">
        <v>7</v>
      </c>
      <c r="B823">
        <v>5</v>
      </c>
      <c r="C823" t="s">
        <v>104</v>
      </c>
      <c r="D823" t="s">
        <v>105</v>
      </c>
      <c r="E823">
        <v>1358</v>
      </c>
      <c r="F823">
        <v>0</v>
      </c>
      <c r="G823">
        <v>1</v>
      </c>
      <c r="H823">
        <v>0</v>
      </c>
      <c r="I823">
        <v>2</v>
      </c>
      <c r="J823">
        <v>0</v>
      </c>
      <c r="K823">
        <v>2</v>
      </c>
      <c r="L823">
        <v>1</v>
      </c>
      <c r="M823" t="s">
        <v>97</v>
      </c>
      <c r="N823">
        <v>2</v>
      </c>
      <c r="O823">
        <v>484</v>
      </c>
      <c r="P823">
        <v>224000</v>
      </c>
    </row>
    <row r="824" spans="1:16" x14ac:dyDescent="0.35">
      <c r="A824">
        <v>7</v>
      </c>
      <c r="B824">
        <v>5</v>
      </c>
      <c r="C824" t="s">
        <v>104</v>
      </c>
      <c r="D824" t="s">
        <v>105</v>
      </c>
      <c r="E824">
        <v>798</v>
      </c>
      <c r="F824">
        <v>842</v>
      </c>
      <c r="G824">
        <v>0</v>
      </c>
      <c r="H824">
        <v>0</v>
      </c>
      <c r="I824">
        <v>2</v>
      </c>
      <c r="J824">
        <v>1</v>
      </c>
      <c r="K824">
        <v>3</v>
      </c>
      <c r="L824">
        <v>1</v>
      </c>
      <c r="M824" t="s">
        <v>97</v>
      </c>
      <c r="N824">
        <v>2</v>
      </c>
      <c r="O824">
        <v>595</v>
      </c>
      <c r="P824">
        <v>183000</v>
      </c>
    </row>
    <row r="825" spans="1:16" x14ac:dyDescent="0.35">
      <c r="A825">
        <v>4</v>
      </c>
      <c r="B825">
        <v>4</v>
      </c>
      <c r="C825" t="s">
        <v>98</v>
      </c>
      <c r="D825" t="s">
        <v>177</v>
      </c>
      <c r="E825">
        <v>936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2</v>
      </c>
      <c r="L825">
        <v>1</v>
      </c>
      <c r="M825" t="s">
        <v>98</v>
      </c>
      <c r="N825">
        <v>2</v>
      </c>
      <c r="O825">
        <v>576</v>
      </c>
      <c r="P825">
        <v>93000</v>
      </c>
    </row>
    <row r="826" spans="1:16" x14ac:dyDescent="0.35">
      <c r="A826">
        <v>7</v>
      </c>
      <c r="B826">
        <v>5</v>
      </c>
      <c r="C826" t="s">
        <v>104</v>
      </c>
      <c r="D826" t="s">
        <v>105</v>
      </c>
      <c r="E826">
        <v>847</v>
      </c>
      <c r="F826">
        <v>886</v>
      </c>
      <c r="G826">
        <v>0</v>
      </c>
      <c r="H826">
        <v>0</v>
      </c>
      <c r="I826">
        <v>2</v>
      </c>
      <c r="J826">
        <v>1</v>
      </c>
      <c r="K826">
        <v>3</v>
      </c>
      <c r="L826">
        <v>1</v>
      </c>
      <c r="M826" t="s">
        <v>97</v>
      </c>
      <c r="N826">
        <v>2</v>
      </c>
      <c r="O826">
        <v>433</v>
      </c>
      <c r="P826">
        <v>225000</v>
      </c>
    </row>
    <row r="827" spans="1:16" x14ac:dyDescent="0.35">
      <c r="A827">
        <v>6</v>
      </c>
      <c r="B827">
        <v>7</v>
      </c>
      <c r="C827" t="s">
        <v>98</v>
      </c>
      <c r="D827" t="s">
        <v>105</v>
      </c>
      <c r="E827">
        <v>944</v>
      </c>
      <c r="F827">
        <v>545</v>
      </c>
      <c r="G827">
        <v>0</v>
      </c>
      <c r="H827">
        <v>0</v>
      </c>
      <c r="I827">
        <v>2</v>
      </c>
      <c r="J827">
        <v>0</v>
      </c>
      <c r="K827">
        <v>3</v>
      </c>
      <c r="L827">
        <v>1</v>
      </c>
      <c r="M827" t="s">
        <v>98</v>
      </c>
      <c r="N827">
        <v>1</v>
      </c>
      <c r="O827">
        <v>240</v>
      </c>
      <c r="P827">
        <v>139500</v>
      </c>
    </row>
    <row r="828" spans="1:16" x14ac:dyDescent="0.35">
      <c r="A828">
        <v>8</v>
      </c>
      <c r="B828">
        <v>5</v>
      </c>
      <c r="C828" t="s">
        <v>104</v>
      </c>
      <c r="D828" t="s">
        <v>105</v>
      </c>
      <c r="E828">
        <v>1489</v>
      </c>
      <c r="F828">
        <v>0</v>
      </c>
      <c r="G828">
        <v>0</v>
      </c>
      <c r="H828">
        <v>0</v>
      </c>
      <c r="I828">
        <v>2</v>
      </c>
      <c r="J828">
        <v>0</v>
      </c>
      <c r="K828">
        <v>3</v>
      </c>
      <c r="L828">
        <v>1</v>
      </c>
      <c r="M828" t="s">
        <v>97</v>
      </c>
      <c r="N828">
        <v>2</v>
      </c>
      <c r="O828">
        <v>776</v>
      </c>
      <c r="P828">
        <v>232600</v>
      </c>
    </row>
    <row r="829" spans="1:16" x14ac:dyDescent="0.35">
      <c r="A829">
        <v>10</v>
      </c>
      <c r="B829">
        <v>5</v>
      </c>
      <c r="C829" t="s">
        <v>104</v>
      </c>
      <c r="D829" t="s">
        <v>105</v>
      </c>
      <c r="E829">
        <v>2084</v>
      </c>
      <c r="F829">
        <v>0</v>
      </c>
      <c r="G829">
        <v>1</v>
      </c>
      <c r="H829">
        <v>0</v>
      </c>
      <c r="I829">
        <v>2</v>
      </c>
      <c r="J829">
        <v>0</v>
      </c>
      <c r="K829">
        <v>2</v>
      </c>
      <c r="L829">
        <v>1</v>
      </c>
      <c r="M829" t="s">
        <v>104</v>
      </c>
      <c r="N829">
        <v>3</v>
      </c>
      <c r="O829">
        <v>1220</v>
      </c>
      <c r="P829">
        <v>385000</v>
      </c>
    </row>
    <row r="830" spans="1:16" x14ac:dyDescent="0.35">
      <c r="A830">
        <v>5</v>
      </c>
      <c r="B830">
        <v>6</v>
      </c>
      <c r="C830" t="s">
        <v>97</v>
      </c>
      <c r="D830" t="s">
        <v>105</v>
      </c>
      <c r="E830">
        <v>784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2</v>
      </c>
      <c r="L830">
        <v>1</v>
      </c>
      <c r="M830" t="s">
        <v>97</v>
      </c>
      <c r="N830">
        <v>0</v>
      </c>
      <c r="O830">
        <v>0</v>
      </c>
      <c r="P830">
        <v>109500</v>
      </c>
    </row>
    <row r="831" spans="1:16" x14ac:dyDescent="0.35">
      <c r="A831">
        <v>7</v>
      </c>
      <c r="B831">
        <v>5</v>
      </c>
      <c r="C831" t="s">
        <v>104</v>
      </c>
      <c r="D831" t="s">
        <v>105</v>
      </c>
      <c r="E831">
        <v>1434</v>
      </c>
      <c r="F831">
        <v>0</v>
      </c>
      <c r="G831">
        <v>0</v>
      </c>
      <c r="H831">
        <v>0</v>
      </c>
      <c r="I831">
        <v>2</v>
      </c>
      <c r="J831">
        <v>0</v>
      </c>
      <c r="K831">
        <v>3</v>
      </c>
      <c r="L831">
        <v>1</v>
      </c>
      <c r="M831" t="s">
        <v>97</v>
      </c>
      <c r="N831">
        <v>2</v>
      </c>
      <c r="O831">
        <v>527</v>
      </c>
      <c r="P831">
        <v>189000</v>
      </c>
    </row>
    <row r="832" spans="1:16" x14ac:dyDescent="0.35">
      <c r="A832">
        <v>5</v>
      </c>
      <c r="B832">
        <v>5</v>
      </c>
      <c r="C832" t="s">
        <v>98</v>
      </c>
      <c r="D832" t="s">
        <v>105</v>
      </c>
      <c r="E832">
        <v>1160</v>
      </c>
      <c r="F832">
        <v>966</v>
      </c>
      <c r="G832">
        <v>0</v>
      </c>
      <c r="H832">
        <v>1</v>
      </c>
      <c r="I832">
        <v>2</v>
      </c>
      <c r="J832">
        <v>1</v>
      </c>
      <c r="K832">
        <v>3</v>
      </c>
      <c r="L832">
        <v>1</v>
      </c>
      <c r="M832" t="s">
        <v>98</v>
      </c>
      <c r="N832">
        <v>2</v>
      </c>
      <c r="O832">
        <v>538</v>
      </c>
      <c r="P832">
        <v>185000</v>
      </c>
    </row>
    <row r="833" spans="1:16" x14ac:dyDescent="0.35">
      <c r="A833">
        <v>7</v>
      </c>
      <c r="B833">
        <v>5</v>
      </c>
      <c r="C833" t="s">
        <v>104</v>
      </c>
      <c r="D833" t="s">
        <v>105</v>
      </c>
      <c r="E833">
        <v>520</v>
      </c>
      <c r="F833">
        <v>623</v>
      </c>
      <c r="G833">
        <v>0</v>
      </c>
      <c r="H833">
        <v>0</v>
      </c>
      <c r="I833">
        <v>2</v>
      </c>
      <c r="J833">
        <v>1</v>
      </c>
      <c r="K833">
        <v>2</v>
      </c>
      <c r="L833">
        <v>1</v>
      </c>
      <c r="M833" t="s">
        <v>97</v>
      </c>
      <c r="N833">
        <v>2</v>
      </c>
      <c r="O833">
        <v>480</v>
      </c>
      <c r="P833">
        <v>147400</v>
      </c>
    </row>
    <row r="834" spans="1:16" x14ac:dyDescent="0.35">
      <c r="A834">
        <v>6</v>
      </c>
      <c r="B834">
        <v>5</v>
      </c>
      <c r="C834" t="s">
        <v>98</v>
      </c>
      <c r="D834" t="s">
        <v>105</v>
      </c>
      <c r="E834">
        <v>1392</v>
      </c>
      <c r="F834">
        <v>0</v>
      </c>
      <c r="G834">
        <v>1</v>
      </c>
      <c r="H834">
        <v>0</v>
      </c>
      <c r="I834">
        <v>1</v>
      </c>
      <c r="J834">
        <v>1</v>
      </c>
      <c r="K834">
        <v>3</v>
      </c>
      <c r="L834">
        <v>1</v>
      </c>
      <c r="M834" t="s">
        <v>98</v>
      </c>
      <c r="N834">
        <v>2</v>
      </c>
      <c r="O834">
        <v>458</v>
      </c>
      <c r="P834">
        <v>166000</v>
      </c>
    </row>
    <row r="835" spans="1:16" x14ac:dyDescent="0.35">
      <c r="A835">
        <v>7</v>
      </c>
      <c r="B835">
        <v>5</v>
      </c>
      <c r="C835" t="s">
        <v>104</v>
      </c>
      <c r="D835" t="s">
        <v>105</v>
      </c>
      <c r="E835">
        <v>520</v>
      </c>
      <c r="F835">
        <v>600</v>
      </c>
      <c r="G835">
        <v>0</v>
      </c>
      <c r="H835">
        <v>0</v>
      </c>
      <c r="I835">
        <v>2</v>
      </c>
      <c r="J835">
        <v>1</v>
      </c>
      <c r="K835">
        <v>2</v>
      </c>
      <c r="L835">
        <v>1</v>
      </c>
      <c r="M835" t="s">
        <v>97</v>
      </c>
      <c r="N835">
        <v>2</v>
      </c>
      <c r="O835">
        <v>480</v>
      </c>
      <c r="P835">
        <v>151000</v>
      </c>
    </row>
    <row r="836" spans="1:16" x14ac:dyDescent="0.35">
      <c r="A836">
        <v>7</v>
      </c>
      <c r="B836">
        <v>6</v>
      </c>
      <c r="C836" t="s">
        <v>104</v>
      </c>
      <c r="D836" t="s">
        <v>105</v>
      </c>
      <c r="E836">
        <v>941</v>
      </c>
      <c r="F836">
        <v>888</v>
      </c>
      <c r="G836">
        <v>1</v>
      </c>
      <c r="H836">
        <v>0</v>
      </c>
      <c r="I836">
        <v>2</v>
      </c>
      <c r="J836">
        <v>1</v>
      </c>
      <c r="K836">
        <v>3</v>
      </c>
      <c r="L836">
        <v>1</v>
      </c>
      <c r="M836" t="s">
        <v>97</v>
      </c>
      <c r="N836">
        <v>2</v>
      </c>
      <c r="O836">
        <v>613</v>
      </c>
      <c r="P836">
        <v>237000</v>
      </c>
    </row>
    <row r="837" spans="1:16" x14ac:dyDescent="0.35">
      <c r="A837">
        <v>6</v>
      </c>
      <c r="B837">
        <v>6</v>
      </c>
      <c r="C837" t="s">
        <v>98</v>
      </c>
      <c r="D837" t="s">
        <v>105</v>
      </c>
      <c r="E837">
        <v>1516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3</v>
      </c>
      <c r="L837">
        <v>1</v>
      </c>
      <c r="M837" t="s">
        <v>98</v>
      </c>
      <c r="N837">
        <v>2</v>
      </c>
      <c r="O837">
        <v>472</v>
      </c>
      <c r="P837">
        <v>167000</v>
      </c>
    </row>
    <row r="838" spans="1:16" x14ac:dyDescent="0.35">
      <c r="A838">
        <v>5</v>
      </c>
      <c r="B838">
        <v>6</v>
      </c>
      <c r="C838" t="s">
        <v>97</v>
      </c>
      <c r="D838" t="s">
        <v>105</v>
      </c>
      <c r="E838">
        <v>1144</v>
      </c>
      <c r="F838">
        <v>0</v>
      </c>
      <c r="G838">
        <v>1</v>
      </c>
      <c r="H838">
        <v>0</v>
      </c>
      <c r="I838">
        <v>1</v>
      </c>
      <c r="J838">
        <v>0</v>
      </c>
      <c r="K838">
        <v>3</v>
      </c>
      <c r="L838">
        <v>1</v>
      </c>
      <c r="M838" t="s">
        <v>98</v>
      </c>
      <c r="N838">
        <v>2</v>
      </c>
      <c r="O838">
        <v>456</v>
      </c>
      <c r="P838">
        <v>139950</v>
      </c>
    </row>
    <row r="839" spans="1:16" x14ac:dyDescent="0.35">
      <c r="A839">
        <v>4</v>
      </c>
      <c r="B839">
        <v>7</v>
      </c>
      <c r="C839" t="s">
        <v>98</v>
      </c>
      <c r="D839" t="s">
        <v>105</v>
      </c>
      <c r="E839">
        <v>1067</v>
      </c>
      <c r="F839">
        <v>0</v>
      </c>
      <c r="G839">
        <v>0</v>
      </c>
      <c r="H839">
        <v>0</v>
      </c>
      <c r="I839">
        <v>2</v>
      </c>
      <c r="J839">
        <v>0</v>
      </c>
      <c r="K839">
        <v>2</v>
      </c>
      <c r="L839">
        <v>1</v>
      </c>
      <c r="M839" t="s">
        <v>97</v>
      </c>
      <c r="N839">
        <v>2</v>
      </c>
      <c r="O839">
        <v>436</v>
      </c>
      <c r="P839">
        <v>128000</v>
      </c>
    </row>
    <row r="840" spans="1:16" x14ac:dyDescent="0.35">
      <c r="A840">
        <v>5</v>
      </c>
      <c r="B840">
        <v>6</v>
      </c>
      <c r="C840" t="s">
        <v>97</v>
      </c>
      <c r="D840" t="s">
        <v>105</v>
      </c>
      <c r="E840">
        <v>1559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2</v>
      </c>
      <c r="L840">
        <v>1</v>
      </c>
      <c r="M840" t="s">
        <v>98</v>
      </c>
      <c r="N840">
        <v>2</v>
      </c>
      <c r="O840">
        <v>812</v>
      </c>
      <c r="P840">
        <v>153500</v>
      </c>
    </row>
    <row r="841" spans="1:16" x14ac:dyDescent="0.35">
      <c r="A841">
        <v>6</v>
      </c>
      <c r="B841">
        <v>5</v>
      </c>
      <c r="C841" t="s">
        <v>98</v>
      </c>
      <c r="D841" t="s">
        <v>105</v>
      </c>
      <c r="E841">
        <v>483</v>
      </c>
      <c r="F841">
        <v>504</v>
      </c>
      <c r="G841">
        <v>1</v>
      </c>
      <c r="H841">
        <v>0</v>
      </c>
      <c r="I841">
        <v>1</v>
      </c>
      <c r="J841">
        <v>1</v>
      </c>
      <c r="K841">
        <v>2</v>
      </c>
      <c r="L841">
        <v>1</v>
      </c>
      <c r="M841" t="s">
        <v>98</v>
      </c>
      <c r="N841">
        <v>1</v>
      </c>
      <c r="O841">
        <v>264</v>
      </c>
      <c r="P841">
        <v>100000</v>
      </c>
    </row>
    <row r="842" spans="1:16" x14ac:dyDescent="0.35">
      <c r="A842">
        <v>5</v>
      </c>
      <c r="B842">
        <v>6</v>
      </c>
      <c r="C842" t="s">
        <v>104</v>
      </c>
      <c r="D842" t="s">
        <v>105</v>
      </c>
      <c r="E842">
        <v>1099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3</v>
      </c>
      <c r="L842">
        <v>1</v>
      </c>
      <c r="M842" t="s">
        <v>97</v>
      </c>
      <c r="N842">
        <v>1</v>
      </c>
      <c r="O842">
        <v>352</v>
      </c>
      <c r="P842">
        <v>144000</v>
      </c>
    </row>
    <row r="843" spans="1:16" x14ac:dyDescent="0.35">
      <c r="A843">
        <v>5</v>
      </c>
      <c r="B843">
        <v>6</v>
      </c>
      <c r="C843" t="s">
        <v>104</v>
      </c>
      <c r="D843" t="s">
        <v>105</v>
      </c>
      <c r="E843">
        <v>768</v>
      </c>
      <c r="F843">
        <v>432</v>
      </c>
      <c r="G843">
        <v>0</v>
      </c>
      <c r="H843">
        <v>0</v>
      </c>
      <c r="I843">
        <v>1</v>
      </c>
      <c r="J843">
        <v>0</v>
      </c>
      <c r="K843">
        <v>3</v>
      </c>
      <c r="L843">
        <v>1</v>
      </c>
      <c r="M843" t="s">
        <v>98</v>
      </c>
      <c r="N843">
        <v>1</v>
      </c>
      <c r="O843">
        <v>240</v>
      </c>
      <c r="P843">
        <v>130500</v>
      </c>
    </row>
    <row r="844" spans="1:16" x14ac:dyDescent="0.35">
      <c r="A844">
        <v>6</v>
      </c>
      <c r="B844">
        <v>8</v>
      </c>
      <c r="C844" t="s">
        <v>98</v>
      </c>
      <c r="D844" t="s">
        <v>177</v>
      </c>
      <c r="E844">
        <v>810</v>
      </c>
      <c r="F844">
        <v>672</v>
      </c>
      <c r="G844">
        <v>0</v>
      </c>
      <c r="H844">
        <v>0</v>
      </c>
      <c r="I844">
        <v>2</v>
      </c>
      <c r="J844">
        <v>0</v>
      </c>
      <c r="K844">
        <v>4</v>
      </c>
      <c r="L844">
        <v>1</v>
      </c>
      <c r="M844" t="s">
        <v>147</v>
      </c>
      <c r="N844">
        <v>1</v>
      </c>
      <c r="O844">
        <v>400</v>
      </c>
      <c r="P844">
        <v>140000</v>
      </c>
    </row>
    <row r="845" spans="1:16" x14ac:dyDescent="0.35">
      <c r="A845">
        <v>5</v>
      </c>
      <c r="B845">
        <v>8</v>
      </c>
      <c r="C845" t="s">
        <v>97</v>
      </c>
      <c r="D845" t="s">
        <v>105</v>
      </c>
      <c r="E845">
        <v>958</v>
      </c>
      <c r="F845">
        <v>581</v>
      </c>
      <c r="G845">
        <v>0</v>
      </c>
      <c r="H845">
        <v>0</v>
      </c>
      <c r="I845">
        <v>2</v>
      </c>
      <c r="J845">
        <v>0</v>
      </c>
      <c r="K845">
        <v>3</v>
      </c>
      <c r="L845">
        <v>1</v>
      </c>
      <c r="M845" t="s">
        <v>97</v>
      </c>
      <c r="N845">
        <v>2</v>
      </c>
      <c r="O845">
        <v>686</v>
      </c>
      <c r="P845">
        <v>157500</v>
      </c>
    </row>
    <row r="846" spans="1:16" x14ac:dyDescent="0.35">
      <c r="A846">
        <v>6</v>
      </c>
      <c r="B846">
        <v>7</v>
      </c>
      <c r="C846" t="s">
        <v>98</v>
      </c>
      <c r="D846" t="s">
        <v>105</v>
      </c>
      <c r="E846">
        <v>1165</v>
      </c>
      <c r="F846">
        <v>0</v>
      </c>
      <c r="G846">
        <v>1</v>
      </c>
      <c r="H846">
        <v>0</v>
      </c>
      <c r="I846">
        <v>1</v>
      </c>
      <c r="J846">
        <v>1</v>
      </c>
      <c r="K846">
        <v>3</v>
      </c>
      <c r="L846">
        <v>1</v>
      </c>
      <c r="M846" t="s">
        <v>98</v>
      </c>
      <c r="N846">
        <v>2</v>
      </c>
      <c r="O846">
        <v>490</v>
      </c>
      <c r="P846">
        <v>174900</v>
      </c>
    </row>
    <row r="847" spans="1:16" x14ac:dyDescent="0.35">
      <c r="A847">
        <v>5</v>
      </c>
      <c r="B847">
        <v>4</v>
      </c>
      <c r="C847" t="s">
        <v>104</v>
      </c>
      <c r="D847" t="s">
        <v>177</v>
      </c>
      <c r="E847">
        <v>1800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6</v>
      </c>
      <c r="L847">
        <v>2</v>
      </c>
      <c r="M847" t="s">
        <v>98</v>
      </c>
      <c r="N847">
        <v>0</v>
      </c>
      <c r="O847">
        <v>0</v>
      </c>
      <c r="P847">
        <v>141000</v>
      </c>
    </row>
    <row r="848" spans="1:16" x14ac:dyDescent="0.35">
      <c r="A848">
        <v>5</v>
      </c>
      <c r="B848">
        <v>8</v>
      </c>
      <c r="C848" t="s">
        <v>97</v>
      </c>
      <c r="D848" t="s">
        <v>105</v>
      </c>
      <c r="E848">
        <v>876</v>
      </c>
      <c r="F848">
        <v>540</v>
      </c>
      <c r="G848">
        <v>0</v>
      </c>
      <c r="H848">
        <v>0</v>
      </c>
      <c r="I848">
        <v>1</v>
      </c>
      <c r="J848">
        <v>1</v>
      </c>
      <c r="K848">
        <v>4</v>
      </c>
      <c r="L848">
        <v>1</v>
      </c>
      <c r="M848" t="s">
        <v>98</v>
      </c>
      <c r="N848">
        <v>3</v>
      </c>
      <c r="O848">
        <v>720</v>
      </c>
      <c r="P848">
        <v>153900</v>
      </c>
    </row>
    <row r="849" spans="1:16" x14ac:dyDescent="0.35">
      <c r="A849">
        <v>5</v>
      </c>
      <c r="B849">
        <v>5</v>
      </c>
      <c r="C849" t="s">
        <v>98</v>
      </c>
      <c r="D849" t="s">
        <v>105</v>
      </c>
      <c r="E849">
        <v>1701</v>
      </c>
      <c r="F849">
        <v>0</v>
      </c>
      <c r="G849">
        <v>1</v>
      </c>
      <c r="H849">
        <v>0</v>
      </c>
      <c r="I849">
        <v>2</v>
      </c>
      <c r="J849">
        <v>0</v>
      </c>
      <c r="K849">
        <v>3</v>
      </c>
      <c r="L849">
        <v>1</v>
      </c>
      <c r="M849" t="s">
        <v>98</v>
      </c>
      <c r="N849">
        <v>2</v>
      </c>
      <c r="O849">
        <v>611</v>
      </c>
      <c r="P849">
        <v>171000</v>
      </c>
    </row>
    <row r="850" spans="1:16" x14ac:dyDescent="0.35">
      <c r="A850">
        <v>7</v>
      </c>
      <c r="B850">
        <v>5</v>
      </c>
      <c r="C850" t="s">
        <v>104</v>
      </c>
      <c r="D850" t="s">
        <v>105</v>
      </c>
      <c r="E850">
        <v>1006</v>
      </c>
      <c r="F850">
        <v>769</v>
      </c>
      <c r="G850">
        <v>1</v>
      </c>
      <c r="H850">
        <v>0</v>
      </c>
      <c r="I850">
        <v>2</v>
      </c>
      <c r="J850">
        <v>1</v>
      </c>
      <c r="K850">
        <v>3</v>
      </c>
      <c r="L850">
        <v>1</v>
      </c>
      <c r="M850" t="s">
        <v>97</v>
      </c>
      <c r="N850">
        <v>2</v>
      </c>
      <c r="O850">
        <v>425</v>
      </c>
      <c r="P850">
        <v>213000</v>
      </c>
    </row>
    <row r="851" spans="1:16" x14ac:dyDescent="0.35">
      <c r="A851">
        <v>5</v>
      </c>
      <c r="B851">
        <v>6</v>
      </c>
      <c r="C851" t="s">
        <v>104</v>
      </c>
      <c r="D851" t="s">
        <v>105</v>
      </c>
      <c r="E851">
        <v>864</v>
      </c>
      <c r="F851">
        <v>0</v>
      </c>
      <c r="G851">
        <v>1</v>
      </c>
      <c r="H851">
        <v>0</v>
      </c>
      <c r="I851">
        <v>1</v>
      </c>
      <c r="J851">
        <v>0</v>
      </c>
      <c r="K851">
        <v>3</v>
      </c>
      <c r="L851">
        <v>1</v>
      </c>
      <c r="M851" t="s">
        <v>98</v>
      </c>
      <c r="N851">
        <v>1</v>
      </c>
      <c r="O851">
        <v>338</v>
      </c>
      <c r="P851">
        <v>133500</v>
      </c>
    </row>
    <row r="852" spans="1:16" x14ac:dyDescent="0.35">
      <c r="A852">
        <v>6</v>
      </c>
      <c r="B852">
        <v>8</v>
      </c>
      <c r="C852" t="s">
        <v>98</v>
      </c>
      <c r="D852" t="s">
        <v>105</v>
      </c>
      <c r="E852">
        <v>1307</v>
      </c>
      <c r="F852">
        <v>1051</v>
      </c>
      <c r="G852">
        <v>0</v>
      </c>
      <c r="H852">
        <v>0</v>
      </c>
      <c r="I852">
        <v>3</v>
      </c>
      <c r="J852">
        <v>0</v>
      </c>
      <c r="K852">
        <v>5</v>
      </c>
      <c r="L852">
        <v>1</v>
      </c>
      <c r="M852" t="s">
        <v>98</v>
      </c>
      <c r="N852">
        <v>2</v>
      </c>
      <c r="O852">
        <v>360</v>
      </c>
      <c r="P852">
        <v>240000</v>
      </c>
    </row>
    <row r="853" spans="1:16" x14ac:dyDescent="0.35">
      <c r="A853">
        <v>6</v>
      </c>
      <c r="B853">
        <v>7</v>
      </c>
      <c r="C853" t="s">
        <v>104</v>
      </c>
      <c r="D853" t="s">
        <v>105</v>
      </c>
      <c r="E853">
        <v>1094</v>
      </c>
      <c r="F853">
        <v>761</v>
      </c>
      <c r="G853">
        <v>0</v>
      </c>
      <c r="H853">
        <v>0</v>
      </c>
      <c r="I853">
        <v>2</v>
      </c>
      <c r="J853">
        <v>1</v>
      </c>
      <c r="K853">
        <v>3</v>
      </c>
      <c r="L853">
        <v>1</v>
      </c>
      <c r="M853" t="s">
        <v>98</v>
      </c>
      <c r="N853">
        <v>2</v>
      </c>
      <c r="O853">
        <v>512</v>
      </c>
      <c r="P853">
        <v>187000</v>
      </c>
    </row>
    <row r="854" spans="1:16" x14ac:dyDescent="0.35">
      <c r="A854">
        <v>6</v>
      </c>
      <c r="B854">
        <v>5</v>
      </c>
      <c r="C854" t="s">
        <v>104</v>
      </c>
      <c r="D854" t="s">
        <v>105</v>
      </c>
      <c r="E854">
        <v>848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1</v>
      </c>
      <c r="L854">
        <v>1</v>
      </c>
      <c r="M854" t="s">
        <v>97</v>
      </c>
      <c r="N854">
        <v>2</v>
      </c>
      <c r="O854">
        <v>420</v>
      </c>
      <c r="P854">
        <v>131500</v>
      </c>
    </row>
    <row r="855" spans="1:16" x14ac:dyDescent="0.35">
      <c r="A855">
        <v>8</v>
      </c>
      <c r="B855">
        <v>5</v>
      </c>
      <c r="C855" t="s">
        <v>104</v>
      </c>
      <c r="D855" t="s">
        <v>105</v>
      </c>
      <c r="E855">
        <v>1456</v>
      </c>
      <c r="F855">
        <v>0</v>
      </c>
      <c r="G855">
        <v>0</v>
      </c>
      <c r="H855">
        <v>0</v>
      </c>
      <c r="I855">
        <v>2</v>
      </c>
      <c r="J855">
        <v>0</v>
      </c>
      <c r="K855">
        <v>2</v>
      </c>
      <c r="L855">
        <v>1</v>
      </c>
      <c r="M855" t="s">
        <v>97</v>
      </c>
      <c r="N855">
        <v>2</v>
      </c>
      <c r="O855">
        <v>400</v>
      </c>
      <c r="P855">
        <v>215000</v>
      </c>
    </row>
    <row r="856" spans="1:16" x14ac:dyDescent="0.35">
      <c r="A856">
        <v>7</v>
      </c>
      <c r="B856">
        <v>5</v>
      </c>
      <c r="C856" t="s">
        <v>97</v>
      </c>
      <c r="D856" t="s">
        <v>105</v>
      </c>
      <c r="E856">
        <v>918</v>
      </c>
      <c r="F856">
        <v>728</v>
      </c>
      <c r="G856">
        <v>0</v>
      </c>
      <c r="H856">
        <v>0</v>
      </c>
      <c r="I856">
        <v>2</v>
      </c>
      <c r="J856">
        <v>0</v>
      </c>
      <c r="K856">
        <v>4</v>
      </c>
      <c r="L856">
        <v>1</v>
      </c>
      <c r="M856" t="s">
        <v>98</v>
      </c>
      <c r="N856">
        <v>1</v>
      </c>
      <c r="O856">
        <v>240</v>
      </c>
      <c r="P856">
        <v>164000</v>
      </c>
    </row>
    <row r="857" spans="1:16" x14ac:dyDescent="0.35">
      <c r="A857">
        <v>6</v>
      </c>
      <c r="B857">
        <v>6</v>
      </c>
      <c r="C857" t="s">
        <v>98</v>
      </c>
      <c r="D857" t="s">
        <v>105</v>
      </c>
      <c r="E857">
        <v>1445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3</v>
      </c>
      <c r="L857">
        <v>1</v>
      </c>
      <c r="M857" t="s">
        <v>98</v>
      </c>
      <c r="N857">
        <v>2</v>
      </c>
      <c r="O857">
        <v>645</v>
      </c>
      <c r="P857">
        <v>158000</v>
      </c>
    </row>
    <row r="858" spans="1:16" x14ac:dyDescent="0.35">
      <c r="A858">
        <v>5</v>
      </c>
      <c r="B858">
        <v>4</v>
      </c>
      <c r="C858" t="s">
        <v>98</v>
      </c>
      <c r="D858" t="s">
        <v>105</v>
      </c>
      <c r="E858">
        <v>1779</v>
      </c>
      <c r="F858">
        <v>0</v>
      </c>
      <c r="G858">
        <v>1</v>
      </c>
      <c r="H858">
        <v>0</v>
      </c>
      <c r="I858">
        <v>1</v>
      </c>
      <c r="J858">
        <v>1</v>
      </c>
      <c r="K858">
        <v>3</v>
      </c>
      <c r="L858">
        <v>1</v>
      </c>
      <c r="M858" t="s">
        <v>98</v>
      </c>
      <c r="N858">
        <v>2</v>
      </c>
      <c r="O858">
        <v>454</v>
      </c>
      <c r="P858">
        <v>170000</v>
      </c>
    </row>
    <row r="859" spans="1:16" x14ac:dyDescent="0.35">
      <c r="A859">
        <v>5</v>
      </c>
      <c r="B859">
        <v>8</v>
      </c>
      <c r="C859" t="s">
        <v>104</v>
      </c>
      <c r="D859" t="s">
        <v>105</v>
      </c>
      <c r="E859">
        <v>1040</v>
      </c>
      <c r="F859">
        <v>0</v>
      </c>
      <c r="G859">
        <v>1</v>
      </c>
      <c r="H859">
        <v>0</v>
      </c>
      <c r="I859">
        <v>1</v>
      </c>
      <c r="J859">
        <v>1</v>
      </c>
      <c r="K859">
        <v>3</v>
      </c>
      <c r="L859">
        <v>1</v>
      </c>
      <c r="M859" t="s">
        <v>98</v>
      </c>
      <c r="N859">
        <v>1</v>
      </c>
      <c r="O859">
        <v>260</v>
      </c>
      <c r="P859">
        <v>127000</v>
      </c>
    </row>
    <row r="860" spans="1:16" x14ac:dyDescent="0.35">
      <c r="A860">
        <v>6</v>
      </c>
      <c r="B860">
        <v>6</v>
      </c>
      <c r="C860" t="s">
        <v>98</v>
      </c>
      <c r="D860" t="s">
        <v>105</v>
      </c>
      <c r="E860">
        <v>1026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3</v>
      </c>
      <c r="L860">
        <v>1</v>
      </c>
      <c r="M860" t="s">
        <v>98</v>
      </c>
      <c r="N860">
        <v>2</v>
      </c>
      <c r="O860">
        <v>576</v>
      </c>
      <c r="P860">
        <v>147000</v>
      </c>
    </row>
    <row r="861" spans="1:16" x14ac:dyDescent="0.35">
      <c r="A861">
        <v>6</v>
      </c>
      <c r="B861">
        <v>5</v>
      </c>
      <c r="C861" t="s">
        <v>97</v>
      </c>
      <c r="D861" t="s">
        <v>105</v>
      </c>
      <c r="E861">
        <v>702</v>
      </c>
      <c r="F861">
        <v>779</v>
      </c>
      <c r="G861">
        <v>0</v>
      </c>
      <c r="H861">
        <v>0</v>
      </c>
      <c r="I861">
        <v>2</v>
      </c>
      <c r="J861">
        <v>1</v>
      </c>
      <c r="K861">
        <v>3</v>
      </c>
      <c r="L861">
        <v>1</v>
      </c>
      <c r="M861" t="s">
        <v>98</v>
      </c>
      <c r="N861">
        <v>2</v>
      </c>
      <c r="O861">
        <v>343</v>
      </c>
      <c r="P861">
        <v>174000</v>
      </c>
    </row>
    <row r="862" spans="1:16" x14ac:dyDescent="0.35">
      <c r="A862">
        <v>7</v>
      </c>
      <c r="B862">
        <v>5</v>
      </c>
      <c r="C862" t="s">
        <v>98</v>
      </c>
      <c r="D862" t="s">
        <v>105</v>
      </c>
      <c r="E862">
        <v>1370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3</v>
      </c>
      <c r="L862">
        <v>1</v>
      </c>
      <c r="M862" t="s">
        <v>98</v>
      </c>
      <c r="N862">
        <v>2</v>
      </c>
      <c r="O862">
        <v>479</v>
      </c>
      <c r="P862">
        <v>152000</v>
      </c>
    </row>
    <row r="863" spans="1:16" x14ac:dyDescent="0.35">
      <c r="A863">
        <v>6</v>
      </c>
      <c r="B863">
        <v>7</v>
      </c>
      <c r="C863" t="s">
        <v>98</v>
      </c>
      <c r="D863" t="s">
        <v>105</v>
      </c>
      <c r="E863">
        <v>1512</v>
      </c>
      <c r="F863">
        <v>1142</v>
      </c>
      <c r="G863">
        <v>1</v>
      </c>
      <c r="H863">
        <v>0</v>
      </c>
      <c r="I863">
        <v>2</v>
      </c>
      <c r="J863">
        <v>1</v>
      </c>
      <c r="K863">
        <v>4</v>
      </c>
      <c r="L863">
        <v>1</v>
      </c>
      <c r="M863" t="s">
        <v>97</v>
      </c>
      <c r="N863">
        <v>2</v>
      </c>
      <c r="O863">
        <v>619</v>
      </c>
      <c r="P863">
        <v>250000</v>
      </c>
    </row>
    <row r="864" spans="1:16" x14ac:dyDescent="0.35">
      <c r="A864">
        <v>7</v>
      </c>
      <c r="B864">
        <v>8</v>
      </c>
      <c r="C864" t="s">
        <v>97</v>
      </c>
      <c r="D864" t="s">
        <v>105</v>
      </c>
      <c r="E864">
        <v>912</v>
      </c>
      <c r="F864">
        <v>514</v>
      </c>
      <c r="G864">
        <v>0</v>
      </c>
      <c r="H864">
        <v>0</v>
      </c>
      <c r="I864">
        <v>1</v>
      </c>
      <c r="J864">
        <v>1</v>
      </c>
      <c r="K864">
        <v>3</v>
      </c>
      <c r="L864">
        <v>1</v>
      </c>
      <c r="M864" t="s">
        <v>97</v>
      </c>
      <c r="N864">
        <v>1</v>
      </c>
      <c r="O864">
        <v>216</v>
      </c>
      <c r="P864">
        <v>189950</v>
      </c>
    </row>
    <row r="865" spans="1:16" x14ac:dyDescent="0.35">
      <c r="A865">
        <v>5</v>
      </c>
      <c r="B865">
        <v>4</v>
      </c>
      <c r="C865" t="s">
        <v>104</v>
      </c>
      <c r="D865" t="s">
        <v>105</v>
      </c>
      <c r="E865">
        <v>1039</v>
      </c>
      <c r="F865">
        <v>0</v>
      </c>
      <c r="G865">
        <v>1</v>
      </c>
      <c r="H865">
        <v>0</v>
      </c>
      <c r="I865">
        <v>1</v>
      </c>
      <c r="J865">
        <v>1</v>
      </c>
      <c r="K865">
        <v>3</v>
      </c>
      <c r="L865">
        <v>1</v>
      </c>
      <c r="M865" t="s">
        <v>98</v>
      </c>
      <c r="N865">
        <v>2</v>
      </c>
      <c r="O865">
        <v>504</v>
      </c>
      <c r="P865">
        <v>131500</v>
      </c>
    </row>
    <row r="866" spans="1:16" x14ac:dyDescent="0.35">
      <c r="A866">
        <v>6</v>
      </c>
      <c r="B866">
        <v>5</v>
      </c>
      <c r="C866" t="s">
        <v>98</v>
      </c>
      <c r="D866" t="s">
        <v>105</v>
      </c>
      <c r="E866">
        <v>1097</v>
      </c>
      <c r="F866">
        <v>0</v>
      </c>
      <c r="G866">
        <v>0</v>
      </c>
      <c r="H866">
        <v>0</v>
      </c>
      <c r="I866">
        <v>2</v>
      </c>
      <c r="J866">
        <v>0</v>
      </c>
      <c r="K866">
        <v>3</v>
      </c>
      <c r="L866">
        <v>1</v>
      </c>
      <c r="M866" t="s">
        <v>98</v>
      </c>
      <c r="N866">
        <v>2</v>
      </c>
      <c r="O866">
        <v>480</v>
      </c>
      <c r="P866">
        <v>152000</v>
      </c>
    </row>
    <row r="867" spans="1:16" x14ac:dyDescent="0.35">
      <c r="A867">
        <v>5</v>
      </c>
      <c r="B867">
        <v>5</v>
      </c>
      <c r="C867" t="s">
        <v>98</v>
      </c>
      <c r="D867" t="s">
        <v>105</v>
      </c>
      <c r="E867">
        <v>1148</v>
      </c>
      <c r="F867">
        <v>0</v>
      </c>
      <c r="G867">
        <v>1</v>
      </c>
      <c r="H867">
        <v>0</v>
      </c>
      <c r="I867">
        <v>1</v>
      </c>
      <c r="J867">
        <v>0</v>
      </c>
      <c r="K867">
        <v>3</v>
      </c>
      <c r="L867">
        <v>1</v>
      </c>
      <c r="M867" t="s">
        <v>98</v>
      </c>
      <c r="N867">
        <v>1</v>
      </c>
      <c r="O867">
        <v>672</v>
      </c>
      <c r="P867">
        <v>132500</v>
      </c>
    </row>
    <row r="868" spans="1:16" x14ac:dyDescent="0.35">
      <c r="A868">
        <v>7</v>
      </c>
      <c r="B868">
        <v>5</v>
      </c>
      <c r="C868" t="s">
        <v>104</v>
      </c>
      <c r="D868" t="s">
        <v>105</v>
      </c>
      <c r="E868">
        <v>1372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3</v>
      </c>
      <c r="L868">
        <v>1</v>
      </c>
      <c r="M868" t="s">
        <v>97</v>
      </c>
      <c r="N868">
        <v>2</v>
      </c>
      <c r="O868">
        <v>529</v>
      </c>
      <c r="P868">
        <v>250580</v>
      </c>
    </row>
    <row r="869" spans="1:16" x14ac:dyDescent="0.35">
      <c r="A869">
        <v>5</v>
      </c>
      <c r="B869">
        <v>6</v>
      </c>
      <c r="C869" t="s">
        <v>98</v>
      </c>
      <c r="D869" t="s">
        <v>105</v>
      </c>
      <c r="E869">
        <v>1002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3</v>
      </c>
      <c r="L869">
        <v>1</v>
      </c>
      <c r="M869" t="s">
        <v>98</v>
      </c>
      <c r="N869">
        <v>2</v>
      </c>
      <c r="O869">
        <v>902</v>
      </c>
      <c r="P869">
        <v>148500</v>
      </c>
    </row>
    <row r="870" spans="1:16" x14ac:dyDescent="0.35">
      <c r="A870">
        <v>8</v>
      </c>
      <c r="B870">
        <v>5</v>
      </c>
      <c r="C870" t="s">
        <v>104</v>
      </c>
      <c r="D870" t="s">
        <v>105</v>
      </c>
      <c r="E870">
        <v>1646</v>
      </c>
      <c r="F870">
        <v>0</v>
      </c>
      <c r="G870">
        <v>0</v>
      </c>
      <c r="H870">
        <v>0</v>
      </c>
      <c r="I870">
        <v>2</v>
      </c>
      <c r="J870">
        <v>0</v>
      </c>
      <c r="K870">
        <v>3</v>
      </c>
      <c r="L870">
        <v>1</v>
      </c>
      <c r="M870" t="s">
        <v>97</v>
      </c>
      <c r="N870">
        <v>3</v>
      </c>
      <c r="O870">
        <v>870</v>
      </c>
      <c r="P870">
        <v>248900</v>
      </c>
    </row>
    <row r="871" spans="1:16" x14ac:dyDescent="0.35">
      <c r="A871">
        <v>4</v>
      </c>
      <c r="B871">
        <v>5</v>
      </c>
      <c r="C871" t="s">
        <v>98</v>
      </c>
      <c r="D871" t="s">
        <v>105</v>
      </c>
      <c r="E871">
        <v>1120</v>
      </c>
      <c r="F871">
        <v>0</v>
      </c>
      <c r="G871">
        <v>1</v>
      </c>
      <c r="H871">
        <v>0</v>
      </c>
      <c r="I871">
        <v>1</v>
      </c>
      <c r="J871">
        <v>1</v>
      </c>
      <c r="K871">
        <v>3</v>
      </c>
      <c r="L871">
        <v>1</v>
      </c>
      <c r="M871" t="s">
        <v>147</v>
      </c>
      <c r="N871">
        <v>2</v>
      </c>
      <c r="O871">
        <v>544</v>
      </c>
      <c r="P871">
        <v>129000</v>
      </c>
    </row>
    <row r="872" spans="1:16" x14ac:dyDescent="0.35">
      <c r="A872">
        <v>5</v>
      </c>
      <c r="B872">
        <v>6</v>
      </c>
      <c r="C872" t="s">
        <v>97</v>
      </c>
      <c r="D872" t="s">
        <v>105</v>
      </c>
      <c r="E872">
        <v>1547</v>
      </c>
      <c r="F872">
        <v>720</v>
      </c>
      <c r="G872">
        <v>0</v>
      </c>
      <c r="H872">
        <v>0</v>
      </c>
      <c r="I872">
        <v>2</v>
      </c>
      <c r="J872">
        <v>0</v>
      </c>
      <c r="K872">
        <v>2</v>
      </c>
      <c r="L872">
        <v>1</v>
      </c>
      <c r="M872" t="s">
        <v>98</v>
      </c>
      <c r="N872">
        <v>2</v>
      </c>
      <c r="O872">
        <v>672</v>
      </c>
      <c r="P872">
        <v>169000</v>
      </c>
    </row>
    <row r="873" spans="1:16" x14ac:dyDescent="0.35">
      <c r="A873">
        <v>7</v>
      </c>
      <c r="B873">
        <v>5</v>
      </c>
      <c r="C873" t="s">
        <v>104</v>
      </c>
      <c r="D873" t="s">
        <v>105</v>
      </c>
      <c r="E873">
        <v>1062</v>
      </c>
      <c r="F873">
        <v>887</v>
      </c>
      <c r="G873">
        <v>1</v>
      </c>
      <c r="H873">
        <v>0</v>
      </c>
      <c r="I873">
        <v>2</v>
      </c>
      <c r="J873">
        <v>1</v>
      </c>
      <c r="K873">
        <v>3</v>
      </c>
      <c r="L873">
        <v>1</v>
      </c>
      <c r="M873" t="s">
        <v>97</v>
      </c>
      <c r="N873">
        <v>2</v>
      </c>
      <c r="O873">
        <v>574</v>
      </c>
      <c r="P873">
        <v>236000</v>
      </c>
    </row>
    <row r="874" spans="1:16" x14ac:dyDescent="0.35">
      <c r="A874">
        <v>5</v>
      </c>
      <c r="B874">
        <v>5</v>
      </c>
      <c r="C874" t="s">
        <v>97</v>
      </c>
      <c r="D874" t="s">
        <v>177</v>
      </c>
      <c r="E874">
        <v>894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2</v>
      </c>
      <c r="L874">
        <v>1</v>
      </c>
      <c r="M874" t="s">
        <v>98</v>
      </c>
      <c r="N874">
        <v>1</v>
      </c>
      <c r="O874">
        <v>308</v>
      </c>
      <c r="P874">
        <v>109500</v>
      </c>
    </row>
    <row r="875" spans="1:16" x14ac:dyDescent="0.35">
      <c r="A875">
        <v>6</v>
      </c>
      <c r="B875">
        <v>5</v>
      </c>
      <c r="C875" t="s">
        <v>104</v>
      </c>
      <c r="D875" t="s">
        <v>105</v>
      </c>
      <c r="E875">
        <v>804</v>
      </c>
      <c r="F875">
        <v>878</v>
      </c>
      <c r="G875">
        <v>0</v>
      </c>
      <c r="H875">
        <v>0</v>
      </c>
      <c r="I875">
        <v>2</v>
      </c>
      <c r="J875">
        <v>1</v>
      </c>
      <c r="K875">
        <v>3</v>
      </c>
      <c r="L875">
        <v>1</v>
      </c>
      <c r="M875" t="s">
        <v>97</v>
      </c>
      <c r="N875">
        <v>2</v>
      </c>
      <c r="O875">
        <v>523</v>
      </c>
      <c r="P875">
        <v>200500</v>
      </c>
    </row>
    <row r="876" spans="1:16" x14ac:dyDescent="0.35">
      <c r="A876">
        <v>5</v>
      </c>
      <c r="B876">
        <v>7</v>
      </c>
      <c r="C876" t="s">
        <v>97</v>
      </c>
      <c r="D876" t="s">
        <v>105</v>
      </c>
      <c r="E876">
        <v>910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3</v>
      </c>
      <c r="L876">
        <v>1</v>
      </c>
      <c r="M876" t="s">
        <v>97</v>
      </c>
      <c r="N876">
        <v>2</v>
      </c>
      <c r="O876">
        <v>414</v>
      </c>
      <c r="P876">
        <v>116000</v>
      </c>
    </row>
    <row r="877" spans="1:16" x14ac:dyDescent="0.35">
      <c r="A877">
        <v>5</v>
      </c>
      <c r="B877">
        <v>7</v>
      </c>
      <c r="C877" t="s">
        <v>97</v>
      </c>
      <c r="D877" t="s">
        <v>105</v>
      </c>
      <c r="E877">
        <v>1036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3</v>
      </c>
      <c r="L877">
        <v>1</v>
      </c>
      <c r="M877" t="s">
        <v>98</v>
      </c>
      <c r="N877">
        <v>1</v>
      </c>
      <c r="O877">
        <v>288</v>
      </c>
      <c r="P877">
        <v>133000</v>
      </c>
    </row>
    <row r="878" spans="1:16" x14ac:dyDescent="0.35">
      <c r="A878">
        <v>5</v>
      </c>
      <c r="B878">
        <v>6</v>
      </c>
      <c r="C878" t="s">
        <v>104</v>
      </c>
      <c r="D878" t="s">
        <v>105</v>
      </c>
      <c r="E878">
        <v>676</v>
      </c>
      <c r="F878">
        <v>455</v>
      </c>
      <c r="G878">
        <v>0</v>
      </c>
      <c r="H878">
        <v>0</v>
      </c>
      <c r="I878">
        <v>1</v>
      </c>
      <c r="J878">
        <v>1</v>
      </c>
      <c r="K878">
        <v>3</v>
      </c>
      <c r="L878">
        <v>1</v>
      </c>
      <c r="M878" t="s">
        <v>98</v>
      </c>
      <c r="N878">
        <v>1</v>
      </c>
      <c r="O878">
        <v>200</v>
      </c>
      <c r="P878">
        <v>66500</v>
      </c>
    </row>
    <row r="879" spans="1:16" x14ac:dyDescent="0.35">
      <c r="A879">
        <v>8</v>
      </c>
      <c r="B879">
        <v>5</v>
      </c>
      <c r="C879" t="s">
        <v>104</v>
      </c>
      <c r="D879" t="s">
        <v>105</v>
      </c>
      <c r="E879">
        <v>1184</v>
      </c>
      <c r="F879">
        <v>1426</v>
      </c>
      <c r="G879">
        <v>0</v>
      </c>
      <c r="H879">
        <v>0</v>
      </c>
      <c r="I879">
        <v>2</v>
      </c>
      <c r="J879">
        <v>1</v>
      </c>
      <c r="K879">
        <v>4</v>
      </c>
      <c r="L879">
        <v>1</v>
      </c>
      <c r="M879" t="s">
        <v>104</v>
      </c>
      <c r="N879">
        <v>2</v>
      </c>
      <c r="O879">
        <v>550</v>
      </c>
      <c r="P879">
        <v>303477</v>
      </c>
    </row>
    <row r="880" spans="1:16" x14ac:dyDescent="0.35">
      <c r="A880">
        <v>4</v>
      </c>
      <c r="B880">
        <v>5</v>
      </c>
      <c r="C880" t="s">
        <v>97</v>
      </c>
      <c r="D880" t="s">
        <v>105</v>
      </c>
      <c r="E880">
        <v>1040</v>
      </c>
      <c r="F880">
        <v>0</v>
      </c>
      <c r="G880">
        <v>1</v>
      </c>
      <c r="H880">
        <v>0</v>
      </c>
      <c r="I880">
        <v>1</v>
      </c>
      <c r="J880">
        <v>0</v>
      </c>
      <c r="K880">
        <v>3</v>
      </c>
      <c r="L880">
        <v>1</v>
      </c>
      <c r="M880" t="s">
        <v>98</v>
      </c>
      <c r="N880">
        <v>2</v>
      </c>
      <c r="O880">
        <v>648</v>
      </c>
      <c r="P880">
        <v>132250</v>
      </c>
    </row>
    <row r="881" spans="1:16" x14ac:dyDescent="0.35">
      <c r="A881">
        <v>9</v>
      </c>
      <c r="B881">
        <v>5</v>
      </c>
      <c r="C881" t="s">
        <v>104</v>
      </c>
      <c r="D881" t="s">
        <v>105</v>
      </c>
      <c r="E881">
        <v>1462</v>
      </c>
      <c r="F881">
        <v>762</v>
      </c>
      <c r="G881">
        <v>1</v>
      </c>
      <c r="H881">
        <v>0</v>
      </c>
      <c r="I881">
        <v>2</v>
      </c>
      <c r="J881">
        <v>1</v>
      </c>
      <c r="K881">
        <v>4</v>
      </c>
      <c r="L881">
        <v>1</v>
      </c>
      <c r="M881" t="s">
        <v>104</v>
      </c>
      <c r="N881">
        <v>3</v>
      </c>
      <c r="O881">
        <v>738</v>
      </c>
      <c r="P881">
        <v>350000</v>
      </c>
    </row>
    <row r="882" spans="1:16" x14ac:dyDescent="0.35">
      <c r="A882">
        <v>5</v>
      </c>
      <c r="B882">
        <v>7</v>
      </c>
      <c r="C882" t="s">
        <v>98</v>
      </c>
      <c r="D882" t="s">
        <v>105</v>
      </c>
      <c r="E882">
        <v>1155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3</v>
      </c>
      <c r="L882">
        <v>1</v>
      </c>
      <c r="M882" t="s">
        <v>97</v>
      </c>
      <c r="N882">
        <v>2</v>
      </c>
      <c r="O882">
        <v>576</v>
      </c>
      <c r="P882">
        <v>148000</v>
      </c>
    </row>
    <row r="883" spans="1:16" x14ac:dyDescent="0.35">
      <c r="A883">
        <v>5</v>
      </c>
      <c r="B883">
        <v>8</v>
      </c>
      <c r="C883" t="s">
        <v>104</v>
      </c>
      <c r="D883" t="s">
        <v>105</v>
      </c>
      <c r="E883">
        <v>864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3</v>
      </c>
      <c r="L883">
        <v>1</v>
      </c>
      <c r="M883" t="s">
        <v>98</v>
      </c>
      <c r="N883">
        <v>1</v>
      </c>
      <c r="O883">
        <v>336</v>
      </c>
      <c r="P883">
        <v>136500</v>
      </c>
    </row>
    <row r="884" spans="1:16" x14ac:dyDescent="0.35">
      <c r="A884">
        <v>5</v>
      </c>
      <c r="B884">
        <v>5</v>
      </c>
      <c r="C884" t="s">
        <v>97</v>
      </c>
      <c r="D884" t="s">
        <v>105</v>
      </c>
      <c r="E884">
        <v>1090</v>
      </c>
      <c r="F884">
        <v>0</v>
      </c>
      <c r="G884">
        <v>1</v>
      </c>
      <c r="H884">
        <v>0</v>
      </c>
      <c r="I884">
        <v>1</v>
      </c>
      <c r="J884">
        <v>1</v>
      </c>
      <c r="K884">
        <v>2</v>
      </c>
      <c r="L884">
        <v>1</v>
      </c>
      <c r="M884" t="s">
        <v>98</v>
      </c>
      <c r="N884">
        <v>2</v>
      </c>
      <c r="O884">
        <v>450</v>
      </c>
      <c r="P884">
        <v>157000</v>
      </c>
    </row>
    <row r="885" spans="1:16" x14ac:dyDescent="0.35">
      <c r="A885">
        <v>7</v>
      </c>
      <c r="B885">
        <v>5</v>
      </c>
      <c r="C885" t="s">
        <v>104</v>
      </c>
      <c r="D885" t="s">
        <v>105</v>
      </c>
      <c r="E885">
        <v>1187</v>
      </c>
      <c r="F885">
        <v>530</v>
      </c>
      <c r="G885">
        <v>0</v>
      </c>
      <c r="H885">
        <v>0</v>
      </c>
      <c r="I885">
        <v>2</v>
      </c>
      <c r="J885">
        <v>1</v>
      </c>
      <c r="K885">
        <v>3</v>
      </c>
      <c r="L885">
        <v>1</v>
      </c>
      <c r="M885" t="s">
        <v>97</v>
      </c>
      <c r="N885">
        <v>2</v>
      </c>
      <c r="O885">
        <v>400</v>
      </c>
      <c r="P885">
        <v>187500</v>
      </c>
    </row>
    <row r="886" spans="1:16" x14ac:dyDescent="0.35">
      <c r="A886">
        <v>6</v>
      </c>
      <c r="B886">
        <v>5</v>
      </c>
      <c r="C886" t="s">
        <v>97</v>
      </c>
      <c r="D886" t="s">
        <v>105</v>
      </c>
      <c r="E886">
        <v>808</v>
      </c>
      <c r="F886">
        <v>785</v>
      </c>
      <c r="G886">
        <v>0</v>
      </c>
      <c r="H886">
        <v>0</v>
      </c>
      <c r="I886">
        <v>2</v>
      </c>
      <c r="J886">
        <v>1</v>
      </c>
      <c r="K886">
        <v>3</v>
      </c>
      <c r="L886">
        <v>1</v>
      </c>
      <c r="M886" t="s">
        <v>98</v>
      </c>
      <c r="N886">
        <v>2</v>
      </c>
      <c r="O886">
        <v>389</v>
      </c>
      <c r="P886">
        <v>178000</v>
      </c>
    </row>
    <row r="887" spans="1:16" x14ac:dyDescent="0.35">
      <c r="A887">
        <v>4</v>
      </c>
      <c r="B887">
        <v>5</v>
      </c>
      <c r="C887" t="s">
        <v>98</v>
      </c>
      <c r="D887" t="s">
        <v>177</v>
      </c>
      <c r="E887">
        <v>954</v>
      </c>
      <c r="F887">
        <v>795</v>
      </c>
      <c r="G887">
        <v>1</v>
      </c>
      <c r="H887">
        <v>0</v>
      </c>
      <c r="I887">
        <v>1</v>
      </c>
      <c r="J887">
        <v>0</v>
      </c>
      <c r="K887">
        <v>5</v>
      </c>
      <c r="L887">
        <v>1</v>
      </c>
      <c r="M887" t="s">
        <v>98</v>
      </c>
      <c r="N887">
        <v>1</v>
      </c>
      <c r="O887">
        <v>440</v>
      </c>
      <c r="P887">
        <v>118500</v>
      </c>
    </row>
    <row r="888" spans="1:16" x14ac:dyDescent="0.35">
      <c r="A888">
        <v>5</v>
      </c>
      <c r="B888">
        <v>5</v>
      </c>
      <c r="C888" t="s">
        <v>98</v>
      </c>
      <c r="D888" t="s">
        <v>105</v>
      </c>
      <c r="E888">
        <v>892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3</v>
      </c>
      <c r="L888">
        <v>1</v>
      </c>
      <c r="M888" t="s">
        <v>98</v>
      </c>
      <c r="N888">
        <v>1</v>
      </c>
      <c r="O888">
        <v>288</v>
      </c>
      <c r="P888">
        <v>100000</v>
      </c>
    </row>
    <row r="889" spans="1:16" x14ac:dyDescent="0.35">
      <c r="A889">
        <v>9</v>
      </c>
      <c r="B889">
        <v>5</v>
      </c>
      <c r="C889" t="s">
        <v>104</v>
      </c>
      <c r="D889" t="s">
        <v>105</v>
      </c>
      <c r="E889">
        <v>1709</v>
      </c>
      <c r="F889">
        <v>0</v>
      </c>
      <c r="G889">
        <v>1</v>
      </c>
      <c r="H889">
        <v>0</v>
      </c>
      <c r="I889">
        <v>2</v>
      </c>
      <c r="J889">
        <v>0</v>
      </c>
      <c r="K889">
        <v>2</v>
      </c>
      <c r="L889">
        <v>1</v>
      </c>
      <c r="M889" t="s">
        <v>97</v>
      </c>
      <c r="N889">
        <v>2</v>
      </c>
      <c r="O889">
        <v>506</v>
      </c>
      <c r="P889">
        <v>328900</v>
      </c>
    </row>
    <row r="890" spans="1:16" x14ac:dyDescent="0.35">
      <c r="A890">
        <v>5</v>
      </c>
      <c r="B890">
        <v>5</v>
      </c>
      <c r="C890" t="s">
        <v>104</v>
      </c>
      <c r="D890" t="s">
        <v>105</v>
      </c>
      <c r="E890">
        <v>1712</v>
      </c>
      <c r="F890">
        <v>0</v>
      </c>
      <c r="G890">
        <v>0</v>
      </c>
      <c r="H890">
        <v>0</v>
      </c>
      <c r="I890">
        <v>2</v>
      </c>
      <c r="J890">
        <v>0</v>
      </c>
      <c r="K890">
        <v>4</v>
      </c>
      <c r="L890">
        <v>2</v>
      </c>
      <c r="M890" t="s">
        <v>98</v>
      </c>
      <c r="N890">
        <v>2</v>
      </c>
      <c r="O890">
        <v>588</v>
      </c>
      <c r="P890">
        <v>145000</v>
      </c>
    </row>
    <row r="891" spans="1:16" x14ac:dyDescent="0.35">
      <c r="A891">
        <v>5</v>
      </c>
      <c r="B891">
        <v>7</v>
      </c>
      <c r="C891" t="s">
        <v>98</v>
      </c>
      <c r="D891" t="s">
        <v>105</v>
      </c>
      <c r="E891">
        <v>872</v>
      </c>
      <c r="F891">
        <v>521</v>
      </c>
      <c r="G891">
        <v>0</v>
      </c>
      <c r="H891">
        <v>0</v>
      </c>
      <c r="I891">
        <v>1</v>
      </c>
      <c r="J891">
        <v>1</v>
      </c>
      <c r="K891">
        <v>3</v>
      </c>
      <c r="L891">
        <v>1</v>
      </c>
      <c r="M891" t="s">
        <v>98</v>
      </c>
      <c r="N891">
        <v>1</v>
      </c>
      <c r="O891">
        <v>300</v>
      </c>
      <c r="P891">
        <v>135500</v>
      </c>
    </row>
    <row r="892" spans="1:16" x14ac:dyDescent="0.35">
      <c r="A892">
        <v>8</v>
      </c>
      <c r="B892">
        <v>6</v>
      </c>
      <c r="C892" t="s">
        <v>104</v>
      </c>
      <c r="D892" t="s">
        <v>105</v>
      </c>
      <c r="E892">
        <v>2217</v>
      </c>
      <c r="F892">
        <v>0</v>
      </c>
      <c r="G892">
        <v>1</v>
      </c>
      <c r="H892">
        <v>0</v>
      </c>
      <c r="I892">
        <v>2</v>
      </c>
      <c r="J892">
        <v>0</v>
      </c>
      <c r="K892">
        <v>4</v>
      </c>
      <c r="L892">
        <v>1</v>
      </c>
      <c r="M892" t="s">
        <v>97</v>
      </c>
      <c r="N892">
        <v>2</v>
      </c>
      <c r="O892">
        <v>621</v>
      </c>
      <c r="P892">
        <v>268000</v>
      </c>
    </row>
    <row r="893" spans="1:16" x14ac:dyDescent="0.35">
      <c r="A893">
        <v>6</v>
      </c>
      <c r="B893">
        <v>4</v>
      </c>
      <c r="C893" t="s">
        <v>104</v>
      </c>
      <c r="D893" t="s">
        <v>105</v>
      </c>
      <c r="E893">
        <v>1505</v>
      </c>
      <c r="F893">
        <v>0</v>
      </c>
      <c r="G893">
        <v>1</v>
      </c>
      <c r="H893">
        <v>0</v>
      </c>
      <c r="I893">
        <v>1</v>
      </c>
      <c r="J893">
        <v>0</v>
      </c>
      <c r="K893">
        <v>2</v>
      </c>
      <c r="L893">
        <v>1</v>
      </c>
      <c r="M893" t="s">
        <v>98</v>
      </c>
      <c r="N893">
        <v>2</v>
      </c>
      <c r="O893">
        <v>505</v>
      </c>
      <c r="P893">
        <v>149500</v>
      </c>
    </row>
    <row r="894" spans="1:16" x14ac:dyDescent="0.35">
      <c r="A894">
        <v>5</v>
      </c>
      <c r="B894">
        <v>7</v>
      </c>
      <c r="C894" t="s">
        <v>104</v>
      </c>
      <c r="D894" t="s">
        <v>105</v>
      </c>
      <c r="E894">
        <v>672</v>
      </c>
      <c r="F894">
        <v>252</v>
      </c>
      <c r="G894">
        <v>0</v>
      </c>
      <c r="H894">
        <v>0</v>
      </c>
      <c r="I894">
        <v>1</v>
      </c>
      <c r="J894">
        <v>0</v>
      </c>
      <c r="K894">
        <v>3</v>
      </c>
      <c r="L894">
        <v>1</v>
      </c>
      <c r="M894" t="s">
        <v>98</v>
      </c>
      <c r="N894">
        <v>2</v>
      </c>
      <c r="O894">
        <v>576</v>
      </c>
      <c r="P894">
        <v>122900</v>
      </c>
    </row>
    <row r="895" spans="1:16" x14ac:dyDescent="0.35">
      <c r="A895">
        <v>6</v>
      </c>
      <c r="B895">
        <v>5</v>
      </c>
      <c r="C895" t="s">
        <v>97</v>
      </c>
      <c r="D895" t="s">
        <v>105</v>
      </c>
      <c r="E895">
        <v>918</v>
      </c>
      <c r="F895">
        <v>765</v>
      </c>
      <c r="G895">
        <v>0</v>
      </c>
      <c r="H895">
        <v>0</v>
      </c>
      <c r="I895">
        <v>2</v>
      </c>
      <c r="J895">
        <v>1</v>
      </c>
      <c r="K895">
        <v>3</v>
      </c>
      <c r="L895">
        <v>1</v>
      </c>
      <c r="M895" t="s">
        <v>98</v>
      </c>
      <c r="N895">
        <v>2</v>
      </c>
      <c r="O895">
        <v>440</v>
      </c>
      <c r="P895">
        <v>172500</v>
      </c>
    </row>
    <row r="896" spans="1:16" x14ac:dyDescent="0.35">
      <c r="A896">
        <v>6</v>
      </c>
      <c r="B896">
        <v>8</v>
      </c>
      <c r="C896" t="s">
        <v>98</v>
      </c>
      <c r="D896" t="s">
        <v>105</v>
      </c>
      <c r="E896">
        <v>1068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3</v>
      </c>
      <c r="L896">
        <v>1</v>
      </c>
      <c r="M896" t="s">
        <v>98</v>
      </c>
      <c r="N896">
        <v>1</v>
      </c>
      <c r="O896">
        <v>264</v>
      </c>
      <c r="P896">
        <v>154500</v>
      </c>
    </row>
    <row r="897" spans="1:16" x14ac:dyDescent="0.35">
      <c r="A897">
        <v>5</v>
      </c>
      <c r="B897">
        <v>5</v>
      </c>
      <c r="C897" t="s">
        <v>98</v>
      </c>
      <c r="D897" t="s">
        <v>105</v>
      </c>
      <c r="E897">
        <v>1383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3</v>
      </c>
      <c r="L897">
        <v>1</v>
      </c>
      <c r="M897" t="s">
        <v>98</v>
      </c>
      <c r="N897">
        <v>1</v>
      </c>
      <c r="O897">
        <v>354</v>
      </c>
      <c r="P897">
        <v>165000</v>
      </c>
    </row>
    <row r="898" spans="1:16" x14ac:dyDescent="0.35">
      <c r="A898">
        <v>5</v>
      </c>
      <c r="B898">
        <v>5</v>
      </c>
      <c r="C898" t="s">
        <v>98</v>
      </c>
      <c r="D898" t="s">
        <v>105</v>
      </c>
      <c r="E898">
        <v>1535</v>
      </c>
      <c r="F898">
        <v>0</v>
      </c>
      <c r="G898">
        <v>0</v>
      </c>
      <c r="H898">
        <v>0</v>
      </c>
      <c r="I898">
        <v>2</v>
      </c>
      <c r="J898">
        <v>0</v>
      </c>
      <c r="K898">
        <v>4</v>
      </c>
      <c r="L898">
        <v>2</v>
      </c>
      <c r="M898" t="s">
        <v>98</v>
      </c>
      <c r="N898">
        <v>2</v>
      </c>
      <c r="O898">
        <v>400</v>
      </c>
      <c r="P898">
        <v>118858</v>
      </c>
    </row>
    <row r="899" spans="1:16" x14ac:dyDescent="0.35">
      <c r="A899">
        <v>6</v>
      </c>
      <c r="B899">
        <v>5</v>
      </c>
      <c r="C899" t="s">
        <v>98</v>
      </c>
      <c r="D899" t="s">
        <v>105</v>
      </c>
      <c r="E899">
        <v>983</v>
      </c>
      <c r="F899">
        <v>813</v>
      </c>
      <c r="G899">
        <v>1</v>
      </c>
      <c r="H899">
        <v>0</v>
      </c>
      <c r="I899">
        <v>1</v>
      </c>
      <c r="J899">
        <v>1</v>
      </c>
      <c r="K899">
        <v>4</v>
      </c>
      <c r="L899">
        <v>1</v>
      </c>
      <c r="M899" t="s">
        <v>98</v>
      </c>
      <c r="N899">
        <v>2</v>
      </c>
      <c r="O899">
        <v>483</v>
      </c>
      <c r="P899">
        <v>140000</v>
      </c>
    </row>
    <row r="900" spans="1:16" x14ac:dyDescent="0.35">
      <c r="A900">
        <v>4</v>
      </c>
      <c r="B900">
        <v>6</v>
      </c>
      <c r="C900" t="s">
        <v>104</v>
      </c>
      <c r="D900" t="s">
        <v>177</v>
      </c>
      <c r="E900">
        <v>951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2</v>
      </c>
      <c r="L900">
        <v>1</v>
      </c>
      <c r="M900" t="s">
        <v>98</v>
      </c>
      <c r="N900">
        <v>1</v>
      </c>
      <c r="O900">
        <v>327</v>
      </c>
      <c r="P900">
        <v>106500</v>
      </c>
    </row>
    <row r="901" spans="1:16" x14ac:dyDescent="0.35">
      <c r="A901">
        <v>5</v>
      </c>
      <c r="B901">
        <v>5</v>
      </c>
      <c r="C901" t="s">
        <v>98</v>
      </c>
      <c r="D901" t="s">
        <v>105</v>
      </c>
      <c r="E901">
        <v>1120</v>
      </c>
      <c r="F901">
        <v>1120</v>
      </c>
      <c r="G901">
        <v>0</v>
      </c>
      <c r="H901">
        <v>0</v>
      </c>
      <c r="I901">
        <v>2</v>
      </c>
      <c r="J901">
        <v>0</v>
      </c>
      <c r="K901">
        <v>6</v>
      </c>
      <c r="L901">
        <v>2</v>
      </c>
      <c r="M901" t="s">
        <v>98</v>
      </c>
      <c r="N901">
        <v>2</v>
      </c>
      <c r="O901">
        <v>528</v>
      </c>
      <c r="P901">
        <v>142953</v>
      </c>
    </row>
    <row r="902" spans="1:16" x14ac:dyDescent="0.35">
      <c r="A902">
        <v>9</v>
      </c>
      <c r="B902">
        <v>5</v>
      </c>
      <c r="C902" t="s">
        <v>104</v>
      </c>
      <c r="D902" t="s">
        <v>105</v>
      </c>
      <c r="E902">
        <v>2364</v>
      </c>
      <c r="F902">
        <v>0</v>
      </c>
      <c r="G902">
        <v>1</v>
      </c>
      <c r="H902">
        <v>0</v>
      </c>
      <c r="I902">
        <v>2</v>
      </c>
      <c r="J902">
        <v>1</v>
      </c>
      <c r="K902">
        <v>2</v>
      </c>
      <c r="L902">
        <v>1</v>
      </c>
      <c r="M902" t="s">
        <v>104</v>
      </c>
      <c r="N902">
        <v>3</v>
      </c>
      <c r="O902">
        <v>820</v>
      </c>
      <c r="P902">
        <v>611657</v>
      </c>
    </row>
    <row r="903" spans="1:16" x14ac:dyDescent="0.35">
      <c r="A903">
        <v>5</v>
      </c>
      <c r="B903">
        <v>7</v>
      </c>
      <c r="C903" t="s">
        <v>98</v>
      </c>
      <c r="D903" t="s">
        <v>105</v>
      </c>
      <c r="E903">
        <v>1236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3</v>
      </c>
      <c r="L903">
        <v>1</v>
      </c>
      <c r="M903" t="s">
        <v>98</v>
      </c>
      <c r="N903">
        <v>1</v>
      </c>
      <c r="O903">
        <v>288</v>
      </c>
      <c r="P903">
        <v>135000</v>
      </c>
    </row>
    <row r="904" spans="1:16" x14ac:dyDescent="0.35">
      <c r="A904">
        <v>4</v>
      </c>
      <c r="B904">
        <v>6</v>
      </c>
      <c r="C904" t="s">
        <v>98</v>
      </c>
      <c r="D904" t="s">
        <v>105</v>
      </c>
      <c r="E904">
        <v>858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2</v>
      </c>
      <c r="L904">
        <v>1</v>
      </c>
      <c r="M904" t="s">
        <v>98</v>
      </c>
      <c r="N904">
        <v>1</v>
      </c>
      <c r="O904">
        <v>684</v>
      </c>
      <c r="P904">
        <v>110000</v>
      </c>
    </row>
    <row r="905" spans="1:16" x14ac:dyDescent="0.35">
      <c r="A905">
        <v>5</v>
      </c>
      <c r="B905">
        <v>7</v>
      </c>
      <c r="C905" t="s">
        <v>98</v>
      </c>
      <c r="D905" t="s">
        <v>105</v>
      </c>
      <c r="E905">
        <v>1306</v>
      </c>
      <c r="F905">
        <v>0</v>
      </c>
      <c r="G905">
        <v>1</v>
      </c>
      <c r="H905">
        <v>0</v>
      </c>
      <c r="I905">
        <v>1</v>
      </c>
      <c r="J905">
        <v>0</v>
      </c>
      <c r="K905">
        <v>2</v>
      </c>
      <c r="L905">
        <v>1</v>
      </c>
      <c r="M905" t="s">
        <v>98</v>
      </c>
      <c r="N905">
        <v>1</v>
      </c>
      <c r="O905">
        <v>756</v>
      </c>
      <c r="P905">
        <v>153000</v>
      </c>
    </row>
    <row r="906" spans="1:16" x14ac:dyDescent="0.35">
      <c r="A906">
        <v>7</v>
      </c>
      <c r="B906">
        <v>5</v>
      </c>
      <c r="C906" t="s">
        <v>104</v>
      </c>
      <c r="D906" t="s">
        <v>105</v>
      </c>
      <c r="E906">
        <v>807</v>
      </c>
      <c r="F906">
        <v>702</v>
      </c>
      <c r="G906">
        <v>0</v>
      </c>
      <c r="H906">
        <v>0</v>
      </c>
      <c r="I906">
        <v>2</v>
      </c>
      <c r="J906">
        <v>1</v>
      </c>
      <c r="K906">
        <v>3</v>
      </c>
      <c r="L906">
        <v>1</v>
      </c>
      <c r="M906" t="s">
        <v>97</v>
      </c>
      <c r="N906">
        <v>2</v>
      </c>
      <c r="O906">
        <v>393</v>
      </c>
      <c r="P906">
        <v>180000</v>
      </c>
    </row>
    <row r="907" spans="1:16" x14ac:dyDescent="0.35">
      <c r="A907">
        <v>7</v>
      </c>
      <c r="B907">
        <v>5</v>
      </c>
      <c r="C907" t="s">
        <v>104</v>
      </c>
      <c r="D907" t="s">
        <v>105</v>
      </c>
      <c r="E907">
        <v>1670</v>
      </c>
      <c r="F907">
        <v>0</v>
      </c>
      <c r="G907">
        <v>0</v>
      </c>
      <c r="H907">
        <v>0</v>
      </c>
      <c r="I907">
        <v>2</v>
      </c>
      <c r="J907">
        <v>0</v>
      </c>
      <c r="K907">
        <v>3</v>
      </c>
      <c r="L907">
        <v>1</v>
      </c>
      <c r="M907" t="s">
        <v>97</v>
      </c>
      <c r="N907">
        <v>3</v>
      </c>
      <c r="O907">
        <v>690</v>
      </c>
      <c r="P907">
        <v>240000</v>
      </c>
    </row>
    <row r="908" spans="1:16" x14ac:dyDescent="0.35">
      <c r="A908">
        <v>5</v>
      </c>
      <c r="B908">
        <v>6</v>
      </c>
      <c r="C908" t="s">
        <v>98</v>
      </c>
      <c r="D908" t="s">
        <v>105</v>
      </c>
      <c r="E908">
        <v>902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3</v>
      </c>
      <c r="L908">
        <v>1</v>
      </c>
      <c r="M908" t="s">
        <v>98</v>
      </c>
      <c r="N908">
        <v>1</v>
      </c>
      <c r="O908">
        <v>288</v>
      </c>
      <c r="P908">
        <v>125500</v>
      </c>
    </row>
    <row r="909" spans="1:16" x14ac:dyDescent="0.35">
      <c r="A909">
        <v>5</v>
      </c>
      <c r="B909">
        <v>5</v>
      </c>
      <c r="C909" t="s">
        <v>98</v>
      </c>
      <c r="D909" t="s">
        <v>105</v>
      </c>
      <c r="E909">
        <v>1063</v>
      </c>
      <c r="F909">
        <v>0</v>
      </c>
      <c r="G909">
        <v>1</v>
      </c>
      <c r="H909">
        <v>0</v>
      </c>
      <c r="I909">
        <v>1</v>
      </c>
      <c r="J909">
        <v>0</v>
      </c>
      <c r="K909">
        <v>3</v>
      </c>
      <c r="L909">
        <v>1</v>
      </c>
      <c r="M909" t="s">
        <v>98</v>
      </c>
      <c r="N909">
        <v>1</v>
      </c>
      <c r="O909">
        <v>280</v>
      </c>
      <c r="P909">
        <v>128000</v>
      </c>
    </row>
    <row r="910" spans="1:16" x14ac:dyDescent="0.35">
      <c r="A910">
        <v>8</v>
      </c>
      <c r="B910">
        <v>5</v>
      </c>
      <c r="C910" t="s">
        <v>104</v>
      </c>
      <c r="D910" t="s">
        <v>105</v>
      </c>
      <c r="E910">
        <v>1636</v>
      </c>
      <c r="F910">
        <v>0</v>
      </c>
      <c r="G910">
        <v>1</v>
      </c>
      <c r="H910">
        <v>0</v>
      </c>
      <c r="I910">
        <v>2</v>
      </c>
      <c r="J910">
        <v>0</v>
      </c>
      <c r="K910">
        <v>3</v>
      </c>
      <c r="L910">
        <v>1</v>
      </c>
      <c r="M910" t="s">
        <v>97</v>
      </c>
      <c r="N910">
        <v>3</v>
      </c>
      <c r="O910">
        <v>865</v>
      </c>
      <c r="P910">
        <v>255000</v>
      </c>
    </row>
    <row r="911" spans="1:16" x14ac:dyDescent="0.35">
      <c r="A911">
        <v>7</v>
      </c>
      <c r="B911">
        <v>7</v>
      </c>
      <c r="C911" t="s">
        <v>97</v>
      </c>
      <c r="D911" t="s">
        <v>105</v>
      </c>
      <c r="E911">
        <v>1020</v>
      </c>
      <c r="F911">
        <v>1037</v>
      </c>
      <c r="G911">
        <v>0</v>
      </c>
      <c r="H911">
        <v>0</v>
      </c>
      <c r="I911">
        <v>1</v>
      </c>
      <c r="J911">
        <v>1</v>
      </c>
      <c r="K911">
        <v>3</v>
      </c>
      <c r="L911">
        <v>1</v>
      </c>
      <c r="M911" t="s">
        <v>97</v>
      </c>
      <c r="N911">
        <v>1</v>
      </c>
      <c r="O911">
        <v>180</v>
      </c>
      <c r="P911">
        <v>250000</v>
      </c>
    </row>
    <row r="912" spans="1:16" x14ac:dyDescent="0.35">
      <c r="A912">
        <v>5</v>
      </c>
      <c r="B912">
        <v>5</v>
      </c>
      <c r="C912" t="s">
        <v>98</v>
      </c>
      <c r="D912" t="s">
        <v>105</v>
      </c>
      <c r="E912">
        <v>902</v>
      </c>
      <c r="F912">
        <v>0</v>
      </c>
      <c r="G912">
        <v>1</v>
      </c>
      <c r="H912">
        <v>0</v>
      </c>
      <c r="I912">
        <v>1</v>
      </c>
      <c r="J912">
        <v>0</v>
      </c>
      <c r="K912">
        <v>2</v>
      </c>
      <c r="L912">
        <v>1</v>
      </c>
      <c r="M912" t="s">
        <v>98</v>
      </c>
      <c r="N912">
        <v>2</v>
      </c>
      <c r="O912">
        <v>484</v>
      </c>
      <c r="P912">
        <v>131000</v>
      </c>
    </row>
    <row r="913" spans="1:16" x14ac:dyDescent="0.35">
      <c r="A913">
        <v>6</v>
      </c>
      <c r="B913">
        <v>5</v>
      </c>
      <c r="C913" t="s">
        <v>104</v>
      </c>
      <c r="D913" t="s">
        <v>105</v>
      </c>
      <c r="E913">
        <v>742</v>
      </c>
      <c r="F913">
        <v>742</v>
      </c>
      <c r="G913">
        <v>0</v>
      </c>
      <c r="H913">
        <v>0</v>
      </c>
      <c r="I913">
        <v>2</v>
      </c>
      <c r="J913">
        <v>1</v>
      </c>
      <c r="K913">
        <v>3</v>
      </c>
      <c r="L913">
        <v>1</v>
      </c>
      <c r="M913" t="s">
        <v>97</v>
      </c>
      <c r="N913">
        <v>2</v>
      </c>
      <c r="O913">
        <v>390</v>
      </c>
      <c r="P913">
        <v>174000</v>
      </c>
    </row>
    <row r="914" spans="1:16" x14ac:dyDescent="0.35">
      <c r="A914">
        <v>5</v>
      </c>
      <c r="B914">
        <v>5</v>
      </c>
      <c r="C914" t="s">
        <v>98</v>
      </c>
      <c r="D914" t="s">
        <v>105</v>
      </c>
      <c r="E914">
        <v>1105</v>
      </c>
      <c r="F914">
        <v>1169</v>
      </c>
      <c r="G914">
        <v>0</v>
      </c>
      <c r="H914">
        <v>0</v>
      </c>
      <c r="I914">
        <v>2</v>
      </c>
      <c r="J914">
        <v>0</v>
      </c>
      <c r="K914">
        <v>5</v>
      </c>
      <c r="L914">
        <v>2</v>
      </c>
      <c r="M914" t="s">
        <v>98</v>
      </c>
      <c r="N914">
        <v>2</v>
      </c>
      <c r="O914">
        <v>480</v>
      </c>
      <c r="P914">
        <v>154300</v>
      </c>
    </row>
    <row r="915" spans="1:16" x14ac:dyDescent="0.35">
      <c r="A915">
        <v>5</v>
      </c>
      <c r="B915">
        <v>7</v>
      </c>
      <c r="C915" t="s">
        <v>98</v>
      </c>
      <c r="D915" t="s">
        <v>105</v>
      </c>
      <c r="E915">
        <v>1268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3</v>
      </c>
      <c r="L915">
        <v>1</v>
      </c>
      <c r="M915" t="s">
        <v>97</v>
      </c>
      <c r="N915">
        <v>1</v>
      </c>
      <c r="O915">
        <v>252</v>
      </c>
      <c r="P915">
        <v>143500</v>
      </c>
    </row>
    <row r="916" spans="1:16" x14ac:dyDescent="0.35">
      <c r="A916">
        <v>5</v>
      </c>
      <c r="B916">
        <v>7</v>
      </c>
      <c r="C916" t="s">
        <v>98</v>
      </c>
      <c r="D916" t="s">
        <v>177</v>
      </c>
      <c r="E916">
        <v>1015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3</v>
      </c>
      <c r="L916">
        <v>1</v>
      </c>
      <c r="M916" t="s">
        <v>98</v>
      </c>
      <c r="N916">
        <v>1</v>
      </c>
      <c r="O916">
        <v>450</v>
      </c>
      <c r="P916">
        <v>88000</v>
      </c>
    </row>
    <row r="917" spans="1:16" x14ac:dyDescent="0.35">
      <c r="A917">
        <v>5</v>
      </c>
      <c r="B917">
        <v>6</v>
      </c>
      <c r="C917" t="s">
        <v>98</v>
      </c>
      <c r="D917" t="s">
        <v>177</v>
      </c>
      <c r="E917">
        <v>1001</v>
      </c>
      <c r="F917">
        <v>1001</v>
      </c>
      <c r="G917">
        <v>0</v>
      </c>
      <c r="H917">
        <v>0</v>
      </c>
      <c r="I917">
        <v>2</v>
      </c>
      <c r="J917">
        <v>0</v>
      </c>
      <c r="K917">
        <v>4</v>
      </c>
      <c r="L917">
        <v>2</v>
      </c>
      <c r="M917" t="s">
        <v>98</v>
      </c>
      <c r="N917">
        <v>3</v>
      </c>
      <c r="O917">
        <v>871</v>
      </c>
      <c r="P917">
        <v>145000</v>
      </c>
    </row>
    <row r="918" spans="1:16" x14ac:dyDescent="0.35">
      <c r="A918">
        <v>6</v>
      </c>
      <c r="B918">
        <v>5</v>
      </c>
      <c r="C918" t="s">
        <v>104</v>
      </c>
      <c r="D918" t="s">
        <v>105</v>
      </c>
      <c r="E918">
        <v>612</v>
      </c>
      <c r="F918">
        <v>612</v>
      </c>
      <c r="G918">
        <v>0</v>
      </c>
      <c r="H918">
        <v>0</v>
      </c>
      <c r="I918">
        <v>2</v>
      </c>
      <c r="J918">
        <v>1</v>
      </c>
      <c r="K918">
        <v>2</v>
      </c>
      <c r="L918">
        <v>1</v>
      </c>
      <c r="M918" t="s">
        <v>97</v>
      </c>
      <c r="N918">
        <v>2</v>
      </c>
      <c r="O918">
        <v>528</v>
      </c>
      <c r="P918">
        <v>173733</v>
      </c>
    </row>
    <row r="919" spans="1:16" x14ac:dyDescent="0.35">
      <c r="A919">
        <v>4</v>
      </c>
      <c r="B919">
        <v>5</v>
      </c>
      <c r="C919" t="s">
        <v>147</v>
      </c>
      <c r="D919" t="s">
        <v>105</v>
      </c>
      <c r="E919">
        <v>546</v>
      </c>
      <c r="F919">
        <v>546</v>
      </c>
      <c r="G919">
        <v>0</v>
      </c>
      <c r="H919">
        <v>0</v>
      </c>
      <c r="I919">
        <v>1</v>
      </c>
      <c r="J919">
        <v>1</v>
      </c>
      <c r="K919">
        <v>3</v>
      </c>
      <c r="L919">
        <v>1</v>
      </c>
      <c r="M919" t="s">
        <v>98</v>
      </c>
      <c r="N919">
        <v>1</v>
      </c>
      <c r="O919">
        <v>286</v>
      </c>
      <c r="P919">
        <v>75000</v>
      </c>
    </row>
    <row r="920" spans="1:16" x14ac:dyDescent="0.35">
      <c r="A920">
        <v>2</v>
      </c>
      <c r="B920">
        <v>3</v>
      </c>
      <c r="C920" t="s">
        <v>98</v>
      </c>
      <c r="D920" t="s">
        <v>177</v>
      </c>
      <c r="E920">
        <v>480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1</v>
      </c>
      <c r="M920" t="s">
        <v>98</v>
      </c>
      <c r="N920">
        <v>1</v>
      </c>
      <c r="O920">
        <v>308</v>
      </c>
      <c r="P920">
        <v>35311</v>
      </c>
    </row>
    <row r="921" spans="1:16" x14ac:dyDescent="0.35">
      <c r="A921">
        <v>4</v>
      </c>
      <c r="B921">
        <v>6</v>
      </c>
      <c r="C921" t="s">
        <v>104</v>
      </c>
      <c r="D921" t="s">
        <v>105</v>
      </c>
      <c r="E921">
        <v>1229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3</v>
      </c>
      <c r="L921">
        <v>1</v>
      </c>
      <c r="M921" t="s">
        <v>98</v>
      </c>
      <c r="N921">
        <v>1</v>
      </c>
      <c r="O921">
        <v>284</v>
      </c>
      <c r="P921">
        <v>135000</v>
      </c>
    </row>
    <row r="922" spans="1:16" x14ac:dyDescent="0.35">
      <c r="A922">
        <v>7</v>
      </c>
      <c r="B922">
        <v>5</v>
      </c>
      <c r="C922" t="s">
        <v>104</v>
      </c>
      <c r="D922" t="s">
        <v>105</v>
      </c>
      <c r="E922">
        <v>912</v>
      </c>
      <c r="F922">
        <v>1215</v>
      </c>
      <c r="G922">
        <v>1</v>
      </c>
      <c r="H922">
        <v>0</v>
      </c>
      <c r="I922">
        <v>2</v>
      </c>
      <c r="J922">
        <v>1</v>
      </c>
      <c r="K922">
        <v>4</v>
      </c>
      <c r="L922">
        <v>1</v>
      </c>
      <c r="M922" t="s">
        <v>97</v>
      </c>
      <c r="N922">
        <v>3</v>
      </c>
      <c r="O922">
        <v>833</v>
      </c>
      <c r="P922">
        <v>238000</v>
      </c>
    </row>
    <row r="923" spans="1:16" x14ac:dyDescent="0.35">
      <c r="A923">
        <v>6</v>
      </c>
      <c r="B923">
        <v>8</v>
      </c>
      <c r="C923" t="s">
        <v>104</v>
      </c>
      <c r="D923" t="s">
        <v>105</v>
      </c>
      <c r="E923">
        <v>1414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3</v>
      </c>
      <c r="L923">
        <v>1</v>
      </c>
      <c r="M923" t="s">
        <v>98</v>
      </c>
      <c r="N923">
        <v>2</v>
      </c>
      <c r="O923">
        <v>601</v>
      </c>
      <c r="P923">
        <v>176500</v>
      </c>
    </row>
    <row r="924" spans="1:16" x14ac:dyDescent="0.35">
      <c r="A924">
        <v>6</v>
      </c>
      <c r="B924">
        <v>5</v>
      </c>
      <c r="C924" t="s">
        <v>104</v>
      </c>
      <c r="D924" t="s">
        <v>105</v>
      </c>
      <c r="E924">
        <v>936</v>
      </c>
      <c r="F924">
        <v>785</v>
      </c>
      <c r="G924">
        <v>0</v>
      </c>
      <c r="H924">
        <v>1</v>
      </c>
      <c r="I924">
        <v>2</v>
      </c>
      <c r="J924">
        <v>1</v>
      </c>
      <c r="K924">
        <v>3</v>
      </c>
      <c r="L924">
        <v>1</v>
      </c>
      <c r="M924" t="s">
        <v>97</v>
      </c>
      <c r="N924">
        <v>2</v>
      </c>
      <c r="O924">
        <v>471</v>
      </c>
      <c r="P924">
        <v>201000</v>
      </c>
    </row>
    <row r="925" spans="1:16" x14ac:dyDescent="0.35">
      <c r="A925">
        <v>5</v>
      </c>
      <c r="B925">
        <v>7</v>
      </c>
      <c r="C925" t="s">
        <v>97</v>
      </c>
      <c r="D925" t="s">
        <v>105</v>
      </c>
      <c r="E925">
        <v>1272</v>
      </c>
      <c r="F925">
        <v>928</v>
      </c>
      <c r="G925">
        <v>2</v>
      </c>
      <c r="H925">
        <v>0</v>
      </c>
      <c r="I925">
        <v>2</v>
      </c>
      <c r="J925">
        <v>2</v>
      </c>
      <c r="K925">
        <v>4</v>
      </c>
      <c r="L925">
        <v>2</v>
      </c>
      <c r="M925" t="s">
        <v>98</v>
      </c>
      <c r="N925">
        <v>0</v>
      </c>
      <c r="O925">
        <v>0</v>
      </c>
      <c r="P925">
        <v>145900</v>
      </c>
    </row>
    <row r="926" spans="1:16" x14ac:dyDescent="0.35">
      <c r="A926">
        <v>6</v>
      </c>
      <c r="B926">
        <v>5</v>
      </c>
      <c r="C926" t="s">
        <v>104</v>
      </c>
      <c r="D926" t="s">
        <v>105</v>
      </c>
      <c r="E926">
        <v>1316</v>
      </c>
      <c r="F926">
        <v>0</v>
      </c>
      <c r="G926">
        <v>0</v>
      </c>
      <c r="H926">
        <v>0</v>
      </c>
      <c r="I926">
        <v>2</v>
      </c>
      <c r="J926">
        <v>0</v>
      </c>
      <c r="K926">
        <v>3</v>
      </c>
      <c r="L926">
        <v>1</v>
      </c>
      <c r="M926" t="s">
        <v>97</v>
      </c>
      <c r="N926">
        <v>2</v>
      </c>
      <c r="O926">
        <v>397</v>
      </c>
      <c r="P926">
        <v>169990</v>
      </c>
    </row>
    <row r="927" spans="1:16" x14ac:dyDescent="0.35">
      <c r="A927">
        <v>6</v>
      </c>
      <c r="B927">
        <v>5</v>
      </c>
      <c r="C927" t="s">
        <v>104</v>
      </c>
      <c r="D927" t="s">
        <v>105</v>
      </c>
      <c r="E927">
        <v>1617</v>
      </c>
      <c r="F927">
        <v>0</v>
      </c>
      <c r="G927">
        <v>1</v>
      </c>
      <c r="H927">
        <v>0</v>
      </c>
      <c r="I927">
        <v>2</v>
      </c>
      <c r="J927">
        <v>0</v>
      </c>
      <c r="K927">
        <v>2</v>
      </c>
      <c r="L927">
        <v>1</v>
      </c>
      <c r="M927" t="s">
        <v>97</v>
      </c>
      <c r="N927">
        <v>2</v>
      </c>
      <c r="O927">
        <v>533</v>
      </c>
      <c r="P927">
        <v>193000</v>
      </c>
    </row>
    <row r="928" spans="1:16" x14ac:dyDescent="0.35">
      <c r="A928">
        <v>6</v>
      </c>
      <c r="B928">
        <v>6</v>
      </c>
      <c r="C928" t="s">
        <v>98</v>
      </c>
      <c r="D928" t="s">
        <v>105</v>
      </c>
      <c r="E928">
        <v>1686</v>
      </c>
      <c r="F928">
        <v>0</v>
      </c>
      <c r="G928">
        <v>1</v>
      </c>
      <c r="H928">
        <v>0</v>
      </c>
      <c r="I928">
        <v>2</v>
      </c>
      <c r="J928">
        <v>0</v>
      </c>
      <c r="K928">
        <v>3</v>
      </c>
      <c r="L928">
        <v>1</v>
      </c>
      <c r="M928" t="s">
        <v>98</v>
      </c>
      <c r="N928">
        <v>2</v>
      </c>
      <c r="O928">
        <v>612</v>
      </c>
      <c r="P928">
        <v>207500</v>
      </c>
    </row>
    <row r="929" spans="1:16" x14ac:dyDescent="0.35">
      <c r="A929">
        <v>5</v>
      </c>
      <c r="B929">
        <v>6</v>
      </c>
      <c r="C929" t="s">
        <v>98</v>
      </c>
      <c r="D929" t="s">
        <v>105</v>
      </c>
      <c r="E929">
        <v>1126</v>
      </c>
      <c r="F929">
        <v>0</v>
      </c>
      <c r="G929">
        <v>0</v>
      </c>
      <c r="H929">
        <v>1</v>
      </c>
      <c r="I929">
        <v>2</v>
      </c>
      <c r="J929">
        <v>0</v>
      </c>
      <c r="K929">
        <v>3</v>
      </c>
      <c r="L929">
        <v>1</v>
      </c>
      <c r="M929" t="s">
        <v>104</v>
      </c>
      <c r="N929">
        <v>2</v>
      </c>
      <c r="O929">
        <v>540</v>
      </c>
      <c r="P929">
        <v>175000</v>
      </c>
    </row>
    <row r="930" spans="1:16" x14ac:dyDescent="0.35">
      <c r="A930">
        <v>8</v>
      </c>
      <c r="B930">
        <v>5</v>
      </c>
      <c r="C930" t="s">
        <v>104</v>
      </c>
      <c r="D930" t="s">
        <v>105</v>
      </c>
      <c r="E930">
        <v>1234</v>
      </c>
      <c r="F930">
        <v>1140</v>
      </c>
      <c r="G930">
        <v>0</v>
      </c>
      <c r="H930">
        <v>0</v>
      </c>
      <c r="I930">
        <v>2</v>
      </c>
      <c r="J930">
        <v>1</v>
      </c>
      <c r="K930">
        <v>4</v>
      </c>
      <c r="L930">
        <v>1</v>
      </c>
      <c r="M930" t="s">
        <v>104</v>
      </c>
      <c r="N930">
        <v>3</v>
      </c>
      <c r="O930">
        <v>656</v>
      </c>
      <c r="P930">
        <v>285000</v>
      </c>
    </row>
    <row r="931" spans="1:16" x14ac:dyDescent="0.35">
      <c r="A931">
        <v>7</v>
      </c>
      <c r="B931">
        <v>5</v>
      </c>
      <c r="C931" t="s">
        <v>97</v>
      </c>
      <c r="D931" t="s">
        <v>105</v>
      </c>
      <c r="E931">
        <v>1098</v>
      </c>
      <c r="F931">
        <v>880</v>
      </c>
      <c r="G931">
        <v>0</v>
      </c>
      <c r="H931">
        <v>0</v>
      </c>
      <c r="I931">
        <v>2</v>
      </c>
      <c r="J931">
        <v>1</v>
      </c>
      <c r="K931">
        <v>4</v>
      </c>
      <c r="L931">
        <v>1</v>
      </c>
      <c r="M931" t="s">
        <v>98</v>
      </c>
      <c r="N931">
        <v>2</v>
      </c>
      <c r="O931">
        <v>486</v>
      </c>
      <c r="P931">
        <v>176000</v>
      </c>
    </row>
    <row r="932" spans="1:16" x14ac:dyDescent="0.35">
      <c r="A932">
        <v>8</v>
      </c>
      <c r="B932">
        <v>5</v>
      </c>
      <c r="C932" t="s">
        <v>104</v>
      </c>
      <c r="D932" t="s">
        <v>105</v>
      </c>
      <c r="E932">
        <v>1788</v>
      </c>
      <c r="F932">
        <v>0</v>
      </c>
      <c r="G932">
        <v>0</v>
      </c>
      <c r="H932">
        <v>0</v>
      </c>
      <c r="I932">
        <v>2</v>
      </c>
      <c r="J932">
        <v>0</v>
      </c>
      <c r="K932">
        <v>3</v>
      </c>
      <c r="L932">
        <v>1</v>
      </c>
      <c r="M932" t="s">
        <v>104</v>
      </c>
      <c r="N932">
        <v>2</v>
      </c>
      <c r="O932">
        <v>522</v>
      </c>
      <c r="P932">
        <v>236500</v>
      </c>
    </row>
    <row r="933" spans="1:16" x14ac:dyDescent="0.35">
      <c r="A933">
        <v>7</v>
      </c>
      <c r="B933">
        <v>5</v>
      </c>
      <c r="C933" t="s">
        <v>97</v>
      </c>
      <c r="D933" t="s">
        <v>105</v>
      </c>
      <c r="E933">
        <v>993</v>
      </c>
      <c r="F933">
        <v>1243</v>
      </c>
      <c r="G933">
        <v>0</v>
      </c>
      <c r="H933">
        <v>0</v>
      </c>
      <c r="I933">
        <v>2</v>
      </c>
      <c r="J933">
        <v>1</v>
      </c>
      <c r="K933">
        <v>4</v>
      </c>
      <c r="L933">
        <v>1</v>
      </c>
      <c r="M933" t="s">
        <v>97</v>
      </c>
      <c r="N933">
        <v>2</v>
      </c>
      <c r="O933">
        <v>642</v>
      </c>
      <c r="P933">
        <v>222000</v>
      </c>
    </row>
    <row r="934" spans="1:16" x14ac:dyDescent="0.35">
      <c r="A934">
        <v>8</v>
      </c>
      <c r="B934">
        <v>5</v>
      </c>
      <c r="C934" t="s">
        <v>104</v>
      </c>
      <c r="D934" t="s">
        <v>105</v>
      </c>
      <c r="E934">
        <v>1466</v>
      </c>
      <c r="F934">
        <v>0</v>
      </c>
      <c r="G934">
        <v>0</v>
      </c>
      <c r="H934">
        <v>0</v>
      </c>
      <c r="I934">
        <v>2</v>
      </c>
      <c r="J934">
        <v>0</v>
      </c>
      <c r="K934">
        <v>3</v>
      </c>
      <c r="L934">
        <v>1</v>
      </c>
      <c r="M934" t="s">
        <v>97</v>
      </c>
      <c r="N934">
        <v>3</v>
      </c>
      <c r="O934">
        <v>610</v>
      </c>
      <c r="P934">
        <v>201000</v>
      </c>
    </row>
    <row r="935" spans="1:16" x14ac:dyDescent="0.35">
      <c r="A935">
        <v>5</v>
      </c>
      <c r="B935">
        <v>6</v>
      </c>
      <c r="C935" t="s">
        <v>104</v>
      </c>
      <c r="D935" t="s">
        <v>105</v>
      </c>
      <c r="E935">
        <v>925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2</v>
      </c>
      <c r="L935">
        <v>1</v>
      </c>
      <c r="M935" t="s">
        <v>98</v>
      </c>
      <c r="N935">
        <v>1</v>
      </c>
      <c r="O935">
        <v>429</v>
      </c>
      <c r="P935">
        <v>117500</v>
      </c>
    </row>
    <row r="936" spans="1:16" x14ac:dyDescent="0.35">
      <c r="A936">
        <v>9</v>
      </c>
      <c r="B936">
        <v>5</v>
      </c>
      <c r="C936" t="s">
        <v>104</v>
      </c>
      <c r="D936" t="s">
        <v>105</v>
      </c>
      <c r="E936">
        <v>1905</v>
      </c>
      <c r="F936">
        <v>0</v>
      </c>
      <c r="G936">
        <v>0</v>
      </c>
      <c r="H936">
        <v>0</v>
      </c>
      <c r="I936">
        <v>2</v>
      </c>
      <c r="J936">
        <v>0</v>
      </c>
      <c r="K936">
        <v>3</v>
      </c>
      <c r="L936">
        <v>1</v>
      </c>
      <c r="M936" t="s">
        <v>104</v>
      </c>
      <c r="N936">
        <v>3</v>
      </c>
      <c r="O936">
        <v>788</v>
      </c>
      <c r="P936">
        <v>320000</v>
      </c>
    </row>
    <row r="937" spans="1:16" x14ac:dyDescent="0.35">
      <c r="A937">
        <v>7</v>
      </c>
      <c r="B937">
        <v>5</v>
      </c>
      <c r="C937" t="s">
        <v>104</v>
      </c>
      <c r="D937" t="s">
        <v>105</v>
      </c>
      <c r="E937">
        <v>1500</v>
      </c>
      <c r="F937">
        <v>0</v>
      </c>
      <c r="G937">
        <v>0</v>
      </c>
      <c r="H937">
        <v>0</v>
      </c>
      <c r="I937">
        <v>2</v>
      </c>
      <c r="J937">
        <v>0</v>
      </c>
      <c r="K937">
        <v>3</v>
      </c>
      <c r="L937">
        <v>1</v>
      </c>
      <c r="M937" t="s">
        <v>97</v>
      </c>
      <c r="N937">
        <v>2</v>
      </c>
      <c r="O937">
        <v>570</v>
      </c>
      <c r="P937">
        <v>190000</v>
      </c>
    </row>
    <row r="938" spans="1:16" x14ac:dyDescent="0.35">
      <c r="A938">
        <v>7</v>
      </c>
      <c r="B938">
        <v>7</v>
      </c>
      <c r="C938" t="s">
        <v>104</v>
      </c>
      <c r="D938" t="s">
        <v>105</v>
      </c>
      <c r="E938">
        <v>2069</v>
      </c>
      <c r="F938">
        <v>0</v>
      </c>
      <c r="G938">
        <v>1</v>
      </c>
      <c r="H938">
        <v>0</v>
      </c>
      <c r="I938">
        <v>2</v>
      </c>
      <c r="J938">
        <v>0</v>
      </c>
      <c r="K938">
        <v>4</v>
      </c>
      <c r="L938">
        <v>1</v>
      </c>
      <c r="M938" t="s">
        <v>97</v>
      </c>
      <c r="N938">
        <v>2</v>
      </c>
      <c r="O938">
        <v>505</v>
      </c>
      <c r="P938">
        <v>242000</v>
      </c>
    </row>
    <row r="939" spans="1:16" x14ac:dyDescent="0.35">
      <c r="A939">
        <v>4</v>
      </c>
      <c r="B939">
        <v>5</v>
      </c>
      <c r="C939" t="s">
        <v>97</v>
      </c>
      <c r="D939" t="s">
        <v>105</v>
      </c>
      <c r="E939">
        <v>747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1</v>
      </c>
      <c r="M939" t="s">
        <v>98</v>
      </c>
      <c r="N939">
        <v>2</v>
      </c>
      <c r="O939">
        <v>528</v>
      </c>
      <c r="P939">
        <v>79900</v>
      </c>
    </row>
    <row r="940" spans="1:16" x14ac:dyDescent="0.35">
      <c r="A940">
        <v>7</v>
      </c>
      <c r="B940">
        <v>5</v>
      </c>
      <c r="C940" t="s">
        <v>104</v>
      </c>
      <c r="D940" t="s">
        <v>105</v>
      </c>
      <c r="E940">
        <v>1200</v>
      </c>
      <c r="F940">
        <v>0</v>
      </c>
      <c r="G940">
        <v>1</v>
      </c>
      <c r="H940">
        <v>0</v>
      </c>
      <c r="I940">
        <v>2</v>
      </c>
      <c r="J940">
        <v>0</v>
      </c>
      <c r="K940">
        <v>2</v>
      </c>
      <c r="L940">
        <v>1</v>
      </c>
      <c r="M940" t="s">
        <v>97</v>
      </c>
      <c r="N940">
        <v>2</v>
      </c>
      <c r="O940">
        <v>555</v>
      </c>
      <c r="P940">
        <v>184900</v>
      </c>
    </row>
    <row r="941" spans="1:16" x14ac:dyDescent="0.35">
      <c r="A941">
        <v>7</v>
      </c>
      <c r="B941">
        <v>5</v>
      </c>
      <c r="C941" t="s">
        <v>104</v>
      </c>
      <c r="D941" t="s">
        <v>105</v>
      </c>
      <c r="E941">
        <v>1113</v>
      </c>
      <c r="F941">
        <v>858</v>
      </c>
      <c r="G941">
        <v>0</v>
      </c>
      <c r="H941">
        <v>0</v>
      </c>
      <c r="I941">
        <v>2</v>
      </c>
      <c r="J941">
        <v>1</v>
      </c>
      <c r="K941">
        <v>3</v>
      </c>
      <c r="L941">
        <v>1</v>
      </c>
      <c r="M941" t="s">
        <v>97</v>
      </c>
      <c r="N941">
        <v>2</v>
      </c>
      <c r="O941">
        <v>689</v>
      </c>
      <c r="P941">
        <v>253000</v>
      </c>
    </row>
    <row r="942" spans="1:16" x14ac:dyDescent="0.35">
      <c r="A942">
        <v>7</v>
      </c>
      <c r="B942">
        <v>5</v>
      </c>
      <c r="C942" t="s">
        <v>104</v>
      </c>
      <c r="D942" t="s">
        <v>105</v>
      </c>
      <c r="E942">
        <v>1391</v>
      </c>
      <c r="F942">
        <v>571</v>
      </c>
      <c r="G942">
        <v>0</v>
      </c>
      <c r="H942">
        <v>0</v>
      </c>
      <c r="I942">
        <v>2</v>
      </c>
      <c r="J942">
        <v>1</v>
      </c>
      <c r="K942">
        <v>3</v>
      </c>
      <c r="L942">
        <v>1</v>
      </c>
      <c r="M942" t="s">
        <v>97</v>
      </c>
      <c r="N942">
        <v>3</v>
      </c>
      <c r="O942">
        <v>868</v>
      </c>
      <c r="P942">
        <v>239799</v>
      </c>
    </row>
    <row r="943" spans="1:16" x14ac:dyDescent="0.35">
      <c r="A943">
        <v>7</v>
      </c>
      <c r="B943">
        <v>7</v>
      </c>
      <c r="C943" t="s">
        <v>104</v>
      </c>
      <c r="D943" t="s">
        <v>105</v>
      </c>
      <c r="E943">
        <v>1207</v>
      </c>
      <c r="F943">
        <v>1196</v>
      </c>
      <c r="G943">
        <v>0</v>
      </c>
      <c r="H943">
        <v>0</v>
      </c>
      <c r="I943">
        <v>2</v>
      </c>
      <c r="J943">
        <v>0</v>
      </c>
      <c r="K943">
        <v>4</v>
      </c>
      <c r="L943">
        <v>1</v>
      </c>
      <c r="M943" t="s">
        <v>98</v>
      </c>
      <c r="N943">
        <v>1</v>
      </c>
      <c r="O943">
        <v>349</v>
      </c>
      <c r="P943">
        <v>244400</v>
      </c>
    </row>
    <row r="944" spans="1:16" x14ac:dyDescent="0.35">
      <c r="A944">
        <v>6</v>
      </c>
      <c r="B944">
        <v>5</v>
      </c>
      <c r="C944" t="s">
        <v>98</v>
      </c>
      <c r="D944" t="s">
        <v>105</v>
      </c>
      <c r="E944">
        <v>1728</v>
      </c>
      <c r="F944">
        <v>0</v>
      </c>
      <c r="G944">
        <v>0</v>
      </c>
      <c r="H944">
        <v>0</v>
      </c>
      <c r="I944">
        <v>2</v>
      </c>
      <c r="J944">
        <v>0</v>
      </c>
      <c r="K944">
        <v>4</v>
      </c>
      <c r="L944">
        <v>2</v>
      </c>
      <c r="M944" t="s">
        <v>98</v>
      </c>
      <c r="N944">
        <v>2</v>
      </c>
      <c r="O944">
        <v>574</v>
      </c>
      <c r="P944">
        <v>150900</v>
      </c>
    </row>
    <row r="945" spans="1:16" x14ac:dyDescent="0.35">
      <c r="A945">
        <v>7</v>
      </c>
      <c r="B945">
        <v>5</v>
      </c>
      <c r="C945" t="s">
        <v>104</v>
      </c>
      <c r="D945" t="s">
        <v>105</v>
      </c>
      <c r="E945">
        <v>1022</v>
      </c>
      <c r="F945">
        <v>1038</v>
      </c>
      <c r="G945">
        <v>1</v>
      </c>
      <c r="H945">
        <v>0</v>
      </c>
      <c r="I945">
        <v>2</v>
      </c>
      <c r="J945">
        <v>1</v>
      </c>
      <c r="K945">
        <v>3</v>
      </c>
      <c r="L945">
        <v>1</v>
      </c>
      <c r="M945" t="s">
        <v>97</v>
      </c>
      <c r="N945">
        <v>2</v>
      </c>
      <c r="O945">
        <v>390</v>
      </c>
      <c r="P945">
        <v>214000</v>
      </c>
    </row>
    <row r="946" spans="1:16" x14ac:dyDescent="0.35">
      <c r="A946">
        <v>4</v>
      </c>
      <c r="B946">
        <v>3</v>
      </c>
      <c r="C946" t="s">
        <v>98</v>
      </c>
      <c r="D946" t="s">
        <v>105</v>
      </c>
      <c r="E946">
        <v>1440</v>
      </c>
      <c r="F946">
        <v>0</v>
      </c>
      <c r="G946">
        <v>2</v>
      </c>
      <c r="H946">
        <v>0</v>
      </c>
      <c r="I946">
        <v>2</v>
      </c>
      <c r="J946">
        <v>0</v>
      </c>
      <c r="K946">
        <v>4</v>
      </c>
      <c r="L946">
        <v>2</v>
      </c>
      <c r="M946" t="s">
        <v>98</v>
      </c>
      <c r="N946">
        <v>0</v>
      </c>
      <c r="O946">
        <v>0</v>
      </c>
      <c r="P946">
        <v>150000</v>
      </c>
    </row>
    <row r="947" spans="1:16" x14ac:dyDescent="0.35">
      <c r="A947">
        <v>5</v>
      </c>
      <c r="B947">
        <v>4</v>
      </c>
      <c r="C947" t="s">
        <v>98</v>
      </c>
      <c r="D947" t="s">
        <v>105</v>
      </c>
      <c r="E947">
        <v>1632</v>
      </c>
      <c r="F947">
        <v>0</v>
      </c>
      <c r="G947">
        <v>0</v>
      </c>
      <c r="H947">
        <v>0</v>
      </c>
      <c r="I947">
        <v>2</v>
      </c>
      <c r="J947">
        <v>0</v>
      </c>
      <c r="K947">
        <v>4</v>
      </c>
      <c r="L947">
        <v>2</v>
      </c>
      <c r="M947" t="s">
        <v>98</v>
      </c>
      <c r="N947">
        <v>2</v>
      </c>
      <c r="O947">
        <v>576</v>
      </c>
      <c r="P947">
        <v>143000</v>
      </c>
    </row>
    <row r="948" spans="1:16" x14ac:dyDescent="0.35">
      <c r="A948">
        <v>6</v>
      </c>
      <c r="B948">
        <v>6</v>
      </c>
      <c r="C948" t="s">
        <v>97</v>
      </c>
      <c r="D948" t="s">
        <v>105</v>
      </c>
      <c r="E948">
        <v>1344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3</v>
      </c>
      <c r="L948">
        <v>1</v>
      </c>
      <c r="M948" t="s">
        <v>97</v>
      </c>
      <c r="N948">
        <v>2</v>
      </c>
      <c r="O948">
        <v>525</v>
      </c>
      <c r="P948">
        <v>137500</v>
      </c>
    </row>
    <row r="949" spans="1:16" x14ac:dyDescent="0.35">
      <c r="A949">
        <v>5</v>
      </c>
      <c r="B949">
        <v>6</v>
      </c>
      <c r="C949" t="s">
        <v>98</v>
      </c>
      <c r="D949" t="s">
        <v>105</v>
      </c>
      <c r="E949">
        <v>1188</v>
      </c>
      <c r="F949">
        <v>561</v>
      </c>
      <c r="G949">
        <v>0</v>
      </c>
      <c r="H949">
        <v>0</v>
      </c>
      <c r="I949">
        <v>1</v>
      </c>
      <c r="J949">
        <v>0</v>
      </c>
      <c r="K949">
        <v>2</v>
      </c>
      <c r="L949">
        <v>1</v>
      </c>
      <c r="M949" t="s">
        <v>98</v>
      </c>
      <c r="N949">
        <v>2</v>
      </c>
      <c r="O949">
        <v>456</v>
      </c>
      <c r="P949">
        <v>124900</v>
      </c>
    </row>
    <row r="950" spans="1:16" x14ac:dyDescent="0.35">
      <c r="A950">
        <v>5</v>
      </c>
      <c r="B950">
        <v>6</v>
      </c>
      <c r="C950" t="s">
        <v>98</v>
      </c>
      <c r="D950" t="s">
        <v>105</v>
      </c>
      <c r="E950">
        <v>1144</v>
      </c>
      <c r="F950">
        <v>0</v>
      </c>
      <c r="G950">
        <v>1</v>
      </c>
      <c r="H950">
        <v>0</v>
      </c>
      <c r="I950">
        <v>1</v>
      </c>
      <c r="J950">
        <v>0</v>
      </c>
      <c r="K950">
        <v>3</v>
      </c>
      <c r="L950">
        <v>1</v>
      </c>
      <c r="M950" t="s">
        <v>98</v>
      </c>
      <c r="N950">
        <v>1</v>
      </c>
      <c r="O950">
        <v>796</v>
      </c>
      <c r="P950">
        <v>143000</v>
      </c>
    </row>
    <row r="951" spans="1:16" x14ac:dyDescent="0.35">
      <c r="A951">
        <v>8</v>
      </c>
      <c r="B951">
        <v>5</v>
      </c>
      <c r="C951" t="s">
        <v>104</v>
      </c>
      <c r="D951" t="s">
        <v>105</v>
      </c>
      <c r="E951">
        <v>1629</v>
      </c>
      <c r="F951">
        <v>0</v>
      </c>
      <c r="G951">
        <v>1</v>
      </c>
      <c r="H951">
        <v>0</v>
      </c>
      <c r="I951">
        <v>2</v>
      </c>
      <c r="J951">
        <v>0</v>
      </c>
      <c r="K951">
        <v>3</v>
      </c>
      <c r="L951">
        <v>1</v>
      </c>
      <c r="M951" t="s">
        <v>97</v>
      </c>
      <c r="N951">
        <v>3</v>
      </c>
      <c r="O951">
        <v>808</v>
      </c>
      <c r="P951">
        <v>270000</v>
      </c>
    </row>
    <row r="952" spans="1:16" x14ac:dyDescent="0.35">
      <c r="A952">
        <v>7</v>
      </c>
      <c r="B952">
        <v>5</v>
      </c>
      <c r="C952" t="s">
        <v>104</v>
      </c>
      <c r="D952" t="s">
        <v>105</v>
      </c>
      <c r="E952">
        <v>936</v>
      </c>
      <c r="F952">
        <v>840</v>
      </c>
      <c r="G952">
        <v>0</v>
      </c>
      <c r="H952">
        <v>0</v>
      </c>
      <c r="I952">
        <v>2</v>
      </c>
      <c r="J952">
        <v>1</v>
      </c>
      <c r="K952">
        <v>3</v>
      </c>
      <c r="L952">
        <v>1</v>
      </c>
      <c r="M952" t="s">
        <v>97</v>
      </c>
      <c r="N952">
        <v>2</v>
      </c>
      <c r="O952">
        <v>474</v>
      </c>
      <c r="P952">
        <v>192500</v>
      </c>
    </row>
    <row r="953" spans="1:16" x14ac:dyDescent="0.35">
      <c r="A953">
        <v>6</v>
      </c>
      <c r="B953">
        <v>7</v>
      </c>
      <c r="C953" t="s">
        <v>98</v>
      </c>
      <c r="D953" t="s">
        <v>105</v>
      </c>
      <c r="E953">
        <v>1381</v>
      </c>
      <c r="F953">
        <v>0</v>
      </c>
      <c r="G953">
        <v>1</v>
      </c>
      <c r="H953">
        <v>0</v>
      </c>
      <c r="I953">
        <v>1</v>
      </c>
      <c r="J953">
        <v>1</v>
      </c>
      <c r="K953">
        <v>3</v>
      </c>
      <c r="L953">
        <v>1</v>
      </c>
      <c r="M953" t="s">
        <v>97</v>
      </c>
      <c r="N953">
        <v>2</v>
      </c>
      <c r="O953">
        <v>676</v>
      </c>
      <c r="P953">
        <v>197500</v>
      </c>
    </row>
    <row r="954" spans="1:16" x14ac:dyDescent="0.35">
      <c r="A954">
        <v>5</v>
      </c>
      <c r="B954">
        <v>8</v>
      </c>
      <c r="C954" t="s">
        <v>97</v>
      </c>
      <c r="D954" t="s">
        <v>105</v>
      </c>
      <c r="E954">
        <v>864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3</v>
      </c>
      <c r="L954">
        <v>1</v>
      </c>
      <c r="M954" t="s">
        <v>97</v>
      </c>
      <c r="N954">
        <v>2</v>
      </c>
      <c r="O954">
        <v>720</v>
      </c>
      <c r="P954">
        <v>129000</v>
      </c>
    </row>
    <row r="955" spans="1:16" x14ac:dyDescent="0.35">
      <c r="A955">
        <v>5</v>
      </c>
      <c r="B955">
        <v>5</v>
      </c>
      <c r="C955" t="s">
        <v>97</v>
      </c>
      <c r="D955" t="s">
        <v>105</v>
      </c>
      <c r="E955">
        <v>965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3</v>
      </c>
      <c r="L955">
        <v>1</v>
      </c>
      <c r="M955" t="s">
        <v>98</v>
      </c>
      <c r="N955">
        <v>1</v>
      </c>
      <c r="O955">
        <v>300</v>
      </c>
      <c r="P955">
        <v>119900</v>
      </c>
    </row>
    <row r="956" spans="1:16" x14ac:dyDescent="0.35">
      <c r="A956">
        <v>5</v>
      </c>
      <c r="B956">
        <v>8</v>
      </c>
      <c r="C956" t="s">
        <v>97</v>
      </c>
      <c r="D956" t="s">
        <v>105</v>
      </c>
      <c r="E956">
        <v>768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2</v>
      </c>
      <c r="L956">
        <v>1</v>
      </c>
      <c r="M956" t="s">
        <v>98</v>
      </c>
      <c r="N956">
        <v>1</v>
      </c>
      <c r="O956">
        <v>396</v>
      </c>
      <c r="P956">
        <v>133900</v>
      </c>
    </row>
    <row r="957" spans="1:16" x14ac:dyDescent="0.35">
      <c r="A957">
        <v>5</v>
      </c>
      <c r="B957">
        <v>4</v>
      </c>
      <c r="C957" t="s">
        <v>104</v>
      </c>
      <c r="D957" t="s">
        <v>105</v>
      </c>
      <c r="E957">
        <v>1168</v>
      </c>
      <c r="F957">
        <v>800</v>
      </c>
      <c r="G957">
        <v>0</v>
      </c>
      <c r="H957">
        <v>1</v>
      </c>
      <c r="I957">
        <v>2</v>
      </c>
      <c r="J957">
        <v>1</v>
      </c>
      <c r="K957">
        <v>4</v>
      </c>
      <c r="L957">
        <v>1</v>
      </c>
      <c r="M957" t="s">
        <v>98</v>
      </c>
      <c r="N957">
        <v>2</v>
      </c>
      <c r="O957">
        <v>530</v>
      </c>
      <c r="P957">
        <v>172000</v>
      </c>
    </row>
    <row r="958" spans="1:16" x14ac:dyDescent="0.35">
      <c r="A958">
        <v>6</v>
      </c>
      <c r="B958">
        <v>5</v>
      </c>
      <c r="C958" t="s">
        <v>98</v>
      </c>
      <c r="D958" t="s">
        <v>105</v>
      </c>
      <c r="E958">
        <v>980</v>
      </c>
      <c r="F958">
        <v>0</v>
      </c>
      <c r="G958">
        <v>0</v>
      </c>
      <c r="H958">
        <v>2</v>
      </c>
      <c r="I958">
        <v>2</v>
      </c>
      <c r="J958">
        <v>0</v>
      </c>
      <c r="K958">
        <v>4</v>
      </c>
      <c r="L958">
        <v>0</v>
      </c>
      <c r="M958" t="s">
        <v>98</v>
      </c>
      <c r="N958">
        <v>0</v>
      </c>
      <c r="O958">
        <v>0</v>
      </c>
      <c r="P958">
        <v>127500</v>
      </c>
    </row>
    <row r="959" spans="1:16" x14ac:dyDescent="0.35">
      <c r="A959">
        <v>6</v>
      </c>
      <c r="B959">
        <v>6</v>
      </c>
      <c r="C959" t="s">
        <v>98</v>
      </c>
      <c r="D959" t="s">
        <v>177</v>
      </c>
      <c r="E959">
        <v>979</v>
      </c>
      <c r="F959">
        <v>979</v>
      </c>
      <c r="G959">
        <v>0</v>
      </c>
      <c r="H959">
        <v>0</v>
      </c>
      <c r="I959">
        <v>2</v>
      </c>
      <c r="J959">
        <v>0</v>
      </c>
      <c r="K959">
        <v>4</v>
      </c>
      <c r="L959">
        <v>2</v>
      </c>
      <c r="M959" t="s">
        <v>98</v>
      </c>
      <c r="N959">
        <v>2</v>
      </c>
      <c r="O959">
        <v>492</v>
      </c>
      <c r="P959">
        <v>145000</v>
      </c>
    </row>
    <row r="960" spans="1:16" x14ac:dyDescent="0.35">
      <c r="A960">
        <v>6</v>
      </c>
      <c r="B960">
        <v>6</v>
      </c>
      <c r="C960" t="s">
        <v>98</v>
      </c>
      <c r="D960" t="s">
        <v>105</v>
      </c>
      <c r="E960">
        <v>561</v>
      </c>
      <c r="F960">
        <v>668</v>
      </c>
      <c r="G960">
        <v>0</v>
      </c>
      <c r="H960">
        <v>0</v>
      </c>
      <c r="I960">
        <v>1</v>
      </c>
      <c r="J960">
        <v>1</v>
      </c>
      <c r="K960">
        <v>2</v>
      </c>
      <c r="L960">
        <v>1</v>
      </c>
      <c r="M960" t="s">
        <v>98</v>
      </c>
      <c r="N960">
        <v>2</v>
      </c>
      <c r="O960">
        <v>462</v>
      </c>
      <c r="P960">
        <v>124000</v>
      </c>
    </row>
    <row r="961" spans="1:16" x14ac:dyDescent="0.35">
      <c r="A961">
        <v>5</v>
      </c>
      <c r="B961">
        <v>5</v>
      </c>
      <c r="C961" t="s">
        <v>98</v>
      </c>
      <c r="D961" t="s">
        <v>105</v>
      </c>
      <c r="E961">
        <v>1057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3</v>
      </c>
      <c r="L961">
        <v>1</v>
      </c>
      <c r="M961" t="s">
        <v>98</v>
      </c>
      <c r="N961">
        <v>2</v>
      </c>
      <c r="O961">
        <v>576</v>
      </c>
      <c r="P961">
        <v>132000</v>
      </c>
    </row>
    <row r="962" spans="1:16" x14ac:dyDescent="0.35">
      <c r="A962">
        <v>7</v>
      </c>
      <c r="B962">
        <v>5</v>
      </c>
      <c r="C962" t="s">
        <v>104</v>
      </c>
      <c r="D962" t="s">
        <v>105</v>
      </c>
      <c r="E962">
        <v>1337</v>
      </c>
      <c r="F962">
        <v>0</v>
      </c>
      <c r="G962">
        <v>1</v>
      </c>
      <c r="H962">
        <v>0</v>
      </c>
      <c r="I962">
        <v>2</v>
      </c>
      <c r="J962">
        <v>0</v>
      </c>
      <c r="K962">
        <v>3</v>
      </c>
      <c r="L962">
        <v>1</v>
      </c>
      <c r="M962" t="s">
        <v>97</v>
      </c>
      <c r="N962">
        <v>2</v>
      </c>
      <c r="O962">
        <v>531</v>
      </c>
      <c r="P962">
        <v>185000</v>
      </c>
    </row>
    <row r="963" spans="1:16" x14ac:dyDescent="0.35">
      <c r="A963">
        <v>7</v>
      </c>
      <c r="B963">
        <v>5</v>
      </c>
      <c r="C963" t="s">
        <v>104</v>
      </c>
      <c r="D963" t="s">
        <v>105</v>
      </c>
      <c r="E963">
        <v>696</v>
      </c>
      <c r="F963">
        <v>720</v>
      </c>
      <c r="G963">
        <v>1</v>
      </c>
      <c r="H963">
        <v>0</v>
      </c>
      <c r="I963">
        <v>2</v>
      </c>
      <c r="J963">
        <v>1</v>
      </c>
      <c r="K963">
        <v>3</v>
      </c>
      <c r="L963">
        <v>1</v>
      </c>
      <c r="M963" t="s">
        <v>97</v>
      </c>
      <c r="N963">
        <v>2</v>
      </c>
      <c r="O963">
        <v>484</v>
      </c>
      <c r="P963">
        <v>155000</v>
      </c>
    </row>
    <row r="964" spans="1:16" x14ac:dyDescent="0.35">
      <c r="A964">
        <v>5</v>
      </c>
      <c r="B964">
        <v>7</v>
      </c>
      <c r="C964" t="s">
        <v>97</v>
      </c>
      <c r="D964" t="s">
        <v>105</v>
      </c>
      <c r="E964">
        <v>858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2</v>
      </c>
      <c r="L964">
        <v>1</v>
      </c>
      <c r="M964" t="s">
        <v>98</v>
      </c>
      <c r="N964">
        <v>0</v>
      </c>
      <c r="O964">
        <v>0</v>
      </c>
      <c r="P964">
        <v>116500</v>
      </c>
    </row>
    <row r="965" spans="1:16" x14ac:dyDescent="0.35">
      <c r="A965">
        <v>6</v>
      </c>
      <c r="B965">
        <v>7</v>
      </c>
      <c r="C965" t="s">
        <v>98</v>
      </c>
      <c r="D965" t="s">
        <v>105</v>
      </c>
      <c r="E965">
        <v>1542</v>
      </c>
      <c r="F965">
        <v>1330</v>
      </c>
      <c r="G965">
        <v>1</v>
      </c>
      <c r="H965">
        <v>0</v>
      </c>
      <c r="I965">
        <v>2</v>
      </c>
      <c r="J965">
        <v>1</v>
      </c>
      <c r="K965">
        <v>4</v>
      </c>
      <c r="L965">
        <v>1</v>
      </c>
      <c r="M965" t="s">
        <v>98</v>
      </c>
      <c r="N965">
        <v>2</v>
      </c>
      <c r="O965">
        <v>619</v>
      </c>
      <c r="P965">
        <v>272000</v>
      </c>
    </row>
    <row r="966" spans="1:16" x14ac:dyDescent="0.35">
      <c r="A966">
        <v>6</v>
      </c>
      <c r="B966">
        <v>6</v>
      </c>
      <c r="C966" t="s">
        <v>98</v>
      </c>
      <c r="D966" t="s">
        <v>105</v>
      </c>
      <c r="E966">
        <v>804</v>
      </c>
      <c r="F966">
        <v>744</v>
      </c>
      <c r="G966">
        <v>1</v>
      </c>
      <c r="H966">
        <v>0</v>
      </c>
      <c r="I966">
        <v>2</v>
      </c>
      <c r="J966">
        <v>1</v>
      </c>
      <c r="K966">
        <v>3</v>
      </c>
      <c r="L966">
        <v>1</v>
      </c>
      <c r="M966" t="s">
        <v>97</v>
      </c>
      <c r="N966">
        <v>2</v>
      </c>
      <c r="O966">
        <v>440</v>
      </c>
      <c r="P966">
        <v>155000</v>
      </c>
    </row>
    <row r="967" spans="1:16" x14ac:dyDescent="0.35">
      <c r="A967">
        <v>9</v>
      </c>
      <c r="B967">
        <v>5</v>
      </c>
      <c r="C967" t="s">
        <v>104</v>
      </c>
      <c r="D967" t="s">
        <v>105</v>
      </c>
      <c r="E967">
        <v>1800</v>
      </c>
      <c r="F967">
        <v>0</v>
      </c>
      <c r="G967">
        <v>0</v>
      </c>
      <c r="H967">
        <v>0</v>
      </c>
      <c r="I967">
        <v>2</v>
      </c>
      <c r="J967">
        <v>0</v>
      </c>
      <c r="K967">
        <v>2</v>
      </c>
      <c r="L967">
        <v>1</v>
      </c>
      <c r="M967" t="s">
        <v>104</v>
      </c>
      <c r="N967">
        <v>2</v>
      </c>
      <c r="O967">
        <v>702</v>
      </c>
      <c r="P967">
        <v>239000</v>
      </c>
    </row>
    <row r="968" spans="1:16" x14ac:dyDescent="0.35">
      <c r="A968">
        <v>7</v>
      </c>
      <c r="B968">
        <v>5</v>
      </c>
      <c r="C968" t="s">
        <v>104</v>
      </c>
      <c r="D968" t="s">
        <v>105</v>
      </c>
      <c r="E968">
        <v>824</v>
      </c>
      <c r="F968">
        <v>1070</v>
      </c>
      <c r="G968">
        <v>1</v>
      </c>
      <c r="H968">
        <v>0</v>
      </c>
      <c r="I968">
        <v>2</v>
      </c>
      <c r="J968">
        <v>1</v>
      </c>
      <c r="K968">
        <v>4</v>
      </c>
      <c r="L968">
        <v>1</v>
      </c>
      <c r="M968" t="s">
        <v>97</v>
      </c>
      <c r="N968">
        <v>2</v>
      </c>
      <c r="O968">
        <v>510</v>
      </c>
      <c r="P968">
        <v>214900</v>
      </c>
    </row>
    <row r="969" spans="1:16" x14ac:dyDescent="0.35">
      <c r="A969">
        <v>6</v>
      </c>
      <c r="B969">
        <v>5</v>
      </c>
      <c r="C969" t="s">
        <v>104</v>
      </c>
      <c r="D969" t="s">
        <v>105</v>
      </c>
      <c r="E969">
        <v>783</v>
      </c>
      <c r="F969">
        <v>701</v>
      </c>
      <c r="G969">
        <v>0</v>
      </c>
      <c r="H969">
        <v>0</v>
      </c>
      <c r="I969">
        <v>2</v>
      </c>
      <c r="J969">
        <v>1</v>
      </c>
      <c r="K969">
        <v>3</v>
      </c>
      <c r="L969">
        <v>1</v>
      </c>
      <c r="M969" t="s">
        <v>97</v>
      </c>
      <c r="N969">
        <v>2</v>
      </c>
      <c r="O969">
        <v>393</v>
      </c>
      <c r="P969">
        <v>178900</v>
      </c>
    </row>
    <row r="970" spans="1:16" x14ac:dyDescent="0.35">
      <c r="A970">
        <v>5</v>
      </c>
      <c r="B970">
        <v>7</v>
      </c>
      <c r="C970" t="s">
        <v>104</v>
      </c>
      <c r="D970" t="s">
        <v>105</v>
      </c>
      <c r="E970">
        <v>976</v>
      </c>
      <c r="F970">
        <v>332</v>
      </c>
      <c r="G970">
        <v>1</v>
      </c>
      <c r="H970">
        <v>0</v>
      </c>
      <c r="I970">
        <v>1</v>
      </c>
      <c r="J970">
        <v>1</v>
      </c>
      <c r="K970">
        <v>2</v>
      </c>
      <c r="L970">
        <v>1</v>
      </c>
      <c r="M970" t="s">
        <v>98</v>
      </c>
      <c r="N970">
        <v>1</v>
      </c>
      <c r="O970">
        <v>256</v>
      </c>
      <c r="P970">
        <v>160000</v>
      </c>
    </row>
    <row r="971" spans="1:16" x14ac:dyDescent="0.35">
      <c r="A971">
        <v>5</v>
      </c>
      <c r="B971">
        <v>7</v>
      </c>
      <c r="C971" t="s">
        <v>98</v>
      </c>
      <c r="D971" t="s">
        <v>105</v>
      </c>
      <c r="E971">
        <v>1098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3</v>
      </c>
      <c r="L971">
        <v>1</v>
      </c>
      <c r="M971" t="s">
        <v>98</v>
      </c>
      <c r="N971">
        <v>1</v>
      </c>
      <c r="O971">
        <v>260</v>
      </c>
      <c r="P971">
        <v>135000</v>
      </c>
    </row>
    <row r="972" spans="1:16" x14ac:dyDescent="0.35">
      <c r="A972">
        <v>3</v>
      </c>
      <c r="B972">
        <v>6</v>
      </c>
      <c r="C972" t="s">
        <v>147</v>
      </c>
      <c r="D972" t="s">
        <v>177</v>
      </c>
      <c r="E972">
        <v>600</v>
      </c>
      <c r="F972">
        <v>368</v>
      </c>
      <c r="G972">
        <v>0</v>
      </c>
      <c r="H972">
        <v>0</v>
      </c>
      <c r="I972">
        <v>1</v>
      </c>
      <c r="J972">
        <v>0</v>
      </c>
      <c r="K972">
        <v>2</v>
      </c>
      <c r="L972">
        <v>1</v>
      </c>
      <c r="M972" t="s">
        <v>98</v>
      </c>
      <c r="N972">
        <v>0</v>
      </c>
      <c r="O972">
        <v>0</v>
      </c>
      <c r="P972">
        <v>37900</v>
      </c>
    </row>
    <row r="973" spans="1:16" x14ac:dyDescent="0.35">
      <c r="A973">
        <v>6</v>
      </c>
      <c r="B973">
        <v>5</v>
      </c>
      <c r="C973" t="s">
        <v>98</v>
      </c>
      <c r="D973" t="s">
        <v>105</v>
      </c>
      <c r="E973">
        <v>1095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2</v>
      </c>
      <c r="L973">
        <v>1</v>
      </c>
      <c r="M973" t="s">
        <v>98</v>
      </c>
      <c r="N973">
        <v>1</v>
      </c>
      <c r="O973">
        <v>264</v>
      </c>
      <c r="P973">
        <v>140000</v>
      </c>
    </row>
    <row r="974" spans="1:16" x14ac:dyDescent="0.35">
      <c r="A974">
        <v>4</v>
      </c>
      <c r="B974">
        <v>4</v>
      </c>
      <c r="C974" t="s">
        <v>98</v>
      </c>
      <c r="D974" t="s">
        <v>177</v>
      </c>
      <c r="E974">
        <v>720</v>
      </c>
      <c r="F974">
        <v>472</v>
      </c>
      <c r="G974">
        <v>0</v>
      </c>
      <c r="H974">
        <v>0</v>
      </c>
      <c r="I974">
        <v>1</v>
      </c>
      <c r="J974">
        <v>1</v>
      </c>
      <c r="K974">
        <v>4</v>
      </c>
      <c r="L974">
        <v>1</v>
      </c>
      <c r="M974" t="s">
        <v>98</v>
      </c>
      <c r="N974">
        <v>0</v>
      </c>
      <c r="O974">
        <v>0</v>
      </c>
      <c r="P974">
        <v>135000</v>
      </c>
    </row>
    <row r="975" spans="1:16" x14ac:dyDescent="0.35">
      <c r="A975">
        <v>7</v>
      </c>
      <c r="B975">
        <v>5</v>
      </c>
      <c r="C975" t="s">
        <v>104</v>
      </c>
      <c r="D975" t="s">
        <v>105</v>
      </c>
      <c r="E975">
        <v>764</v>
      </c>
      <c r="F975">
        <v>862</v>
      </c>
      <c r="G975">
        <v>0</v>
      </c>
      <c r="H975">
        <v>0</v>
      </c>
      <c r="I975">
        <v>2</v>
      </c>
      <c r="J975">
        <v>0</v>
      </c>
      <c r="K975">
        <v>2</v>
      </c>
      <c r="L975">
        <v>1</v>
      </c>
      <c r="M975" t="s">
        <v>97</v>
      </c>
      <c r="N975">
        <v>2</v>
      </c>
      <c r="O975">
        <v>474</v>
      </c>
      <c r="P975">
        <v>173000</v>
      </c>
    </row>
    <row r="976" spans="1:16" x14ac:dyDescent="0.35">
      <c r="A976">
        <v>6</v>
      </c>
      <c r="B976">
        <v>5</v>
      </c>
      <c r="C976" t="s">
        <v>98</v>
      </c>
      <c r="D976" t="s">
        <v>105</v>
      </c>
      <c r="E976">
        <v>918</v>
      </c>
      <c r="F976">
        <v>0</v>
      </c>
      <c r="G976">
        <v>0</v>
      </c>
      <c r="H976">
        <v>0</v>
      </c>
      <c r="I976">
        <v>2</v>
      </c>
      <c r="J976">
        <v>0</v>
      </c>
      <c r="K976">
        <v>2</v>
      </c>
      <c r="L976">
        <v>1</v>
      </c>
      <c r="M976" t="s">
        <v>98</v>
      </c>
      <c r="N976">
        <v>1</v>
      </c>
      <c r="O976">
        <v>264</v>
      </c>
      <c r="P976">
        <v>99500</v>
      </c>
    </row>
    <row r="977" spans="1:16" x14ac:dyDescent="0.35">
      <c r="A977">
        <v>7</v>
      </c>
      <c r="B977">
        <v>5</v>
      </c>
      <c r="C977" t="s">
        <v>104</v>
      </c>
      <c r="D977" t="s">
        <v>105</v>
      </c>
      <c r="E977">
        <v>1428</v>
      </c>
      <c r="F977">
        <v>0</v>
      </c>
      <c r="G977">
        <v>0</v>
      </c>
      <c r="H977">
        <v>0</v>
      </c>
      <c r="I977">
        <v>2</v>
      </c>
      <c r="J977">
        <v>0</v>
      </c>
      <c r="K977">
        <v>3</v>
      </c>
      <c r="L977">
        <v>1</v>
      </c>
      <c r="M977" t="s">
        <v>97</v>
      </c>
      <c r="N977">
        <v>2</v>
      </c>
      <c r="O977">
        <v>480</v>
      </c>
      <c r="P977">
        <v>182000</v>
      </c>
    </row>
    <row r="978" spans="1:16" x14ac:dyDescent="0.35">
      <c r="A978">
        <v>7</v>
      </c>
      <c r="B978">
        <v>8</v>
      </c>
      <c r="C978" t="s">
        <v>98</v>
      </c>
      <c r="D978" t="s">
        <v>177</v>
      </c>
      <c r="E978">
        <v>1136</v>
      </c>
      <c r="F978">
        <v>883</v>
      </c>
      <c r="G978">
        <v>0</v>
      </c>
      <c r="H978">
        <v>0</v>
      </c>
      <c r="I978">
        <v>1</v>
      </c>
      <c r="J978">
        <v>0</v>
      </c>
      <c r="K978">
        <v>3</v>
      </c>
      <c r="L978">
        <v>1</v>
      </c>
      <c r="M978" t="s">
        <v>97</v>
      </c>
      <c r="N978">
        <v>2</v>
      </c>
      <c r="O978">
        <v>532</v>
      </c>
      <c r="P978">
        <v>167500</v>
      </c>
    </row>
    <row r="979" spans="1:16" x14ac:dyDescent="0.35">
      <c r="A979">
        <v>7</v>
      </c>
      <c r="B979">
        <v>5</v>
      </c>
      <c r="C979" t="s">
        <v>104</v>
      </c>
      <c r="D979" t="s">
        <v>105</v>
      </c>
      <c r="E979">
        <v>673</v>
      </c>
      <c r="F979">
        <v>709</v>
      </c>
      <c r="G979">
        <v>1</v>
      </c>
      <c r="H979">
        <v>0</v>
      </c>
      <c r="I979">
        <v>2</v>
      </c>
      <c r="J979">
        <v>1</v>
      </c>
      <c r="K979">
        <v>3</v>
      </c>
      <c r="L979">
        <v>1</v>
      </c>
      <c r="M979" t="s">
        <v>97</v>
      </c>
      <c r="N979">
        <v>2</v>
      </c>
      <c r="O979">
        <v>490</v>
      </c>
      <c r="P979">
        <v>165000</v>
      </c>
    </row>
    <row r="980" spans="1:16" x14ac:dyDescent="0.35">
      <c r="A980">
        <v>4</v>
      </c>
      <c r="B980">
        <v>7</v>
      </c>
      <c r="C980" t="s">
        <v>98</v>
      </c>
      <c r="D980" t="s">
        <v>105</v>
      </c>
      <c r="E980">
        <v>869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2</v>
      </c>
      <c r="L980">
        <v>1</v>
      </c>
      <c r="M980" t="s">
        <v>147</v>
      </c>
      <c r="N980">
        <v>0</v>
      </c>
      <c r="O980">
        <v>0</v>
      </c>
      <c r="P980">
        <v>85500</v>
      </c>
    </row>
    <row r="981" spans="1:16" x14ac:dyDescent="0.35">
      <c r="A981">
        <v>7</v>
      </c>
      <c r="B981">
        <v>5</v>
      </c>
      <c r="C981" t="s">
        <v>104</v>
      </c>
      <c r="D981" t="s">
        <v>105</v>
      </c>
      <c r="E981">
        <v>1241</v>
      </c>
      <c r="F981">
        <v>0</v>
      </c>
      <c r="G981">
        <v>1</v>
      </c>
      <c r="H981">
        <v>0</v>
      </c>
      <c r="I981">
        <v>1</v>
      </c>
      <c r="J981">
        <v>1</v>
      </c>
      <c r="K981">
        <v>1</v>
      </c>
      <c r="L981">
        <v>1</v>
      </c>
      <c r="M981" t="s">
        <v>97</v>
      </c>
      <c r="N981">
        <v>2</v>
      </c>
      <c r="O981">
        <v>569</v>
      </c>
      <c r="P981">
        <v>199900</v>
      </c>
    </row>
    <row r="982" spans="1:16" x14ac:dyDescent="0.35">
      <c r="A982">
        <v>4</v>
      </c>
      <c r="B982">
        <v>5</v>
      </c>
      <c r="C982" t="s">
        <v>104</v>
      </c>
      <c r="D982" t="s">
        <v>105</v>
      </c>
      <c r="E982">
        <v>894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3</v>
      </c>
      <c r="L982">
        <v>1</v>
      </c>
      <c r="M982" t="s">
        <v>98</v>
      </c>
      <c r="N982">
        <v>2</v>
      </c>
      <c r="O982">
        <v>400</v>
      </c>
      <c r="P982">
        <v>110000</v>
      </c>
    </row>
    <row r="983" spans="1:16" x14ac:dyDescent="0.35">
      <c r="A983">
        <v>5</v>
      </c>
      <c r="B983">
        <v>6</v>
      </c>
      <c r="C983" t="s">
        <v>98</v>
      </c>
      <c r="D983" t="s">
        <v>105</v>
      </c>
      <c r="E983">
        <v>1121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3</v>
      </c>
      <c r="L983">
        <v>1</v>
      </c>
      <c r="M983" t="s">
        <v>98</v>
      </c>
      <c r="N983">
        <v>2</v>
      </c>
      <c r="O983">
        <v>480</v>
      </c>
      <c r="P983">
        <v>139000</v>
      </c>
    </row>
    <row r="984" spans="1:16" x14ac:dyDescent="0.35">
      <c r="A984">
        <v>7</v>
      </c>
      <c r="B984">
        <v>9</v>
      </c>
      <c r="C984" t="s">
        <v>97</v>
      </c>
      <c r="D984" t="s">
        <v>105</v>
      </c>
      <c r="E984">
        <v>999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3</v>
      </c>
      <c r="L984">
        <v>1</v>
      </c>
      <c r="M984" t="s">
        <v>104</v>
      </c>
      <c r="N984">
        <v>2</v>
      </c>
      <c r="O984">
        <v>588</v>
      </c>
      <c r="P984">
        <v>178400</v>
      </c>
    </row>
    <row r="985" spans="1:16" x14ac:dyDescent="0.35">
      <c r="A985">
        <v>8</v>
      </c>
      <c r="B985">
        <v>5</v>
      </c>
      <c r="C985" t="s">
        <v>104</v>
      </c>
      <c r="D985" t="s">
        <v>105</v>
      </c>
      <c r="E985">
        <v>1276</v>
      </c>
      <c r="F985">
        <v>1336</v>
      </c>
      <c r="G985">
        <v>1</v>
      </c>
      <c r="H985">
        <v>0</v>
      </c>
      <c r="I985">
        <v>2</v>
      </c>
      <c r="J985">
        <v>1</v>
      </c>
      <c r="K985">
        <v>4</v>
      </c>
      <c r="L985">
        <v>1</v>
      </c>
      <c r="M985" t="s">
        <v>97</v>
      </c>
      <c r="N985">
        <v>3</v>
      </c>
      <c r="O985">
        <v>676</v>
      </c>
      <c r="P985">
        <v>336000</v>
      </c>
    </row>
    <row r="986" spans="1:16" x14ac:dyDescent="0.35">
      <c r="A986">
        <v>7</v>
      </c>
      <c r="B986">
        <v>5</v>
      </c>
      <c r="C986" t="s">
        <v>104</v>
      </c>
      <c r="D986" t="s">
        <v>105</v>
      </c>
      <c r="E986">
        <v>1266</v>
      </c>
      <c r="F986">
        <v>0</v>
      </c>
      <c r="G986">
        <v>0</v>
      </c>
      <c r="H986">
        <v>0</v>
      </c>
      <c r="I986">
        <v>2</v>
      </c>
      <c r="J986">
        <v>0</v>
      </c>
      <c r="K986">
        <v>2</v>
      </c>
      <c r="L986">
        <v>1</v>
      </c>
      <c r="M986" t="s">
        <v>97</v>
      </c>
      <c r="N986">
        <v>2</v>
      </c>
      <c r="O986">
        <v>388</v>
      </c>
      <c r="P986">
        <v>159895</v>
      </c>
    </row>
    <row r="987" spans="1:16" x14ac:dyDescent="0.35">
      <c r="A987">
        <v>8</v>
      </c>
      <c r="B987">
        <v>5</v>
      </c>
      <c r="C987" t="s">
        <v>104</v>
      </c>
      <c r="D987" t="s">
        <v>105</v>
      </c>
      <c r="E987">
        <v>1149</v>
      </c>
      <c r="F987">
        <v>1141</v>
      </c>
      <c r="G987">
        <v>0</v>
      </c>
      <c r="H987">
        <v>0</v>
      </c>
      <c r="I987">
        <v>2</v>
      </c>
      <c r="J987">
        <v>1</v>
      </c>
      <c r="K987">
        <v>4</v>
      </c>
      <c r="L987">
        <v>1</v>
      </c>
      <c r="M987" t="s">
        <v>97</v>
      </c>
      <c r="N987">
        <v>2</v>
      </c>
      <c r="O987">
        <v>779</v>
      </c>
      <c r="P987">
        <v>255900</v>
      </c>
    </row>
    <row r="988" spans="1:16" x14ac:dyDescent="0.35">
      <c r="A988">
        <v>5</v>
      </c>
      <c r="B988">
        <v>5</v>
      </c>
      <c r="C988" t="s">
        <v>98</v>
      </c>
      <c r="D988" t="s">
        <v>105</v>
      </c>
      <c r="E988">
        <v>1302</v>
      </c>
      <c r="F988">
        <v>432</v>
      </c>
      <c r="G988">
        <v>0</v>
      </c>
      <c r="H988">
        <v>0</v>
      </c>
      <c r="I988">
        <v>2</v>
      </c>
      <c r="J988">
        <v>0</v>
      </c>
      <c r="K988">
        <v>4</v>
      </c>
      <c r="L988">
        <v>2</v>
      </c>
      <c r="M988" t="s">
        <v>97</v>
      </c>
      <c r="N988">
        <v>2</v>
      </c>
      <c r="O988">
        <v>539</v>
      </c>
      <c r="P988">
        <v>126000</v>
      </c>
    </row>
    <row r="989" spans="1:16" x14ac:dyDescent="0.35">
      <c r="A989">
        <v>5</v>
      </c>
      <c r="B989">
        <v>5</v>
      </c>
      <c r="C989" t="s">
        <v>98</v>
      </c>
      <c r="D989" t="s">
        <v>177</v>
      </c>
      <c r="E989">
        <v>1164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3</v>
      </c>
      <c r="L989">
        <v>1</v>
      </c>
      <c r="M989" t="s">
        <v>98</v>
      </c>
      <c r="N989">
        <v>1</v>
      </c>
      <c r="O989">
        <v>240</v>
      </c>
      <c r="P989">
        <v>125000</v>
      </c>
    </row>
    <row r="990" spans="1:16" x14ac:dyDescent="0.35">
      <c r="A990">
        <v>6</v>
      </c>
      <c r="B990">
        <v>8</v>
      </c>
      <c r="C990" t="s">
        <v>97</v>
      </c>
      <c r="D990" t="s">
        <v>105</v>
      </c>
      <c r="E990">
        <v>1001</v>
      </c>
      <c r="F990">
        <v>634</v>
      </c>
      <c r="G990">
        <v>0</v>
      </c>
      <c r="H990">
        <v>0</v>
      </c>
      <c r="I990">
        <v>1</v>
      </c>
      <c r="J990">
        <v>0</v>
      </c>
      <c r="K990">
        <v>2</v>
      </c>
      <c r="L990">
        <v>1</v>
      </c>
      <c r="M990" t="s">
        <v>97</v>
      </c>
      <c r="N990">
        <v>1</v>
      </c>
      <c r="O990">
        <v>255</v>
      </c>
      <c r="P990">
        <v>117000</v>
      </c>
    </row>
    <row r="991" spans="1:16" x14ac:dyDescent="0.35">
      <c r="A991">
        <v>9</v>
      </c>
      <c r="B991">
        <v>5</v>
      </c>
      <c r="C991" t="s">
        <v>104</v>
      </c>
      <c r="D991" t="s">
        <v>105</v>
      </c>
      <c r="E991">
        <v>1940</v>
      </c>
      <c r="F991">
        <v>0</v>
      </c>
      <c r="G991">
        <v>1</v>
      </c>
      <c r="H991">
        <v>0</v>
      </c>
      <c r="I991">
        <v>2</v>
      </c>
      <c r="J991">
        <v>1</v>
      </c>
      <c r="K991">
        <v>3</v>
      </c>
      <c r="L991">
        <v>1</v>
      </c>
      <c r="M991" t="s">
        <v>104</v>
      </c>
      <c r="N991">
        <v>3</v>
      </c>
      <c r="O991">
        <v>606</v>
      </c>
      <c r="P991">
        <v>395192</v>
      </c>
    </row>
    <row r="992" spans="1:16" x14ac:dyDescent="0.35">
      <c r="A992">
        <v>6</v>
      </c>
      <c r="B992">
        <v>6</v>
      </c>
      <c r="C992" t="s">
        <v>98</v>
      </c>
      <c r="D992" t="s">
        <v>105</v>
      </c>
      <c r="E992">
        <v>1118</v>
      </c>
      <c r="F992">
        <v>912</v>
      </c>
      <c r="G992">
        <v>0</v>
      </c>
      <c r="H992">
        <v>0</v>
      </c>
      <c r="I992">
        <v>2</v>
      </c>
      <c r="J992">
        <v>1</v>
      </c>
      <c r="K992">
        <v>4</v>
      </c>
      <c r="L992">
        <v>1</v>
      </c>
      <c r="M992" t="s">
        <v>97</v>
      </c>
      <c r="N992">
        <v>2</v>
      </c>
      <c r="O992">
        <v>551</v>
      </c>
      <c r="P992">
        <v>195000</v>
      </c>
    </row>
    <row r="993" spans="1:16" x14ac:dyDescent="0.35">
      <c r="A993">
        <v>7</v>
      </c>
      <c r="B993">
        <v>5</v>
      </c>
      <c r="C993" t="s">
        <v>104</v>
      </c>
      <c r="D993" t="s">
        <v>105</v>
      </c>
      <c r="E993">
        <v>778</v>
      </c>
      <c r="F993">
        <v>798</v>
      </c>
      <c r="G993">
        <v>0</v>
      </c>
      <c r="H993">
        <v>0</v>
      </c>
      <c r="I993">
        <v>2</v>
      </c>
      <c r="J993">
        <v>1</v>
      </c>
      <c r="K993">
        <v>3</v>
      </c>
      <c r="L993">
        <v>1</v>
      </c>
      <c r="M993" t="s">
        <v>97</v>
      </c>
      <c r="N993">
        <v>2</v>
      </c>
      <c r="O993">
        <v>614</v>
      </c>
      <c r="P993">
        <v>197000</v>
      </c>
    </row>
    <row r="994" spans="1:16" x14ac:dyDescent="0.35">
      <c r="A994">
        <v>8</v>
      </c>
      <c r="B994">
        <v>5</v>
      </c>
      <c r="C994" t="s">
        <v>104</v>
      </c>
      <c r="D994" t="s">
        <v>105</v>
      </c>
      <c r="E994">
        <v>1407</v>
      </c>
      <c r="F994">
        <v>985</v>
      </c>
      <c r="G994">
        <v>1</v>
      </c>
      <c r="H994">
        <v>0</v>
      </c>
      <c r="I994">
        <v>2</v>
      </c>
      <c r="J994">
        <v>1</v>
      </c>
      <c r="K994">
        <v>3</v>
      </c>
      <c r="L994">
        <v>1</v>
      </c>
      <c r="M994" t="s">
        <v>97</v>
      </c>
      <c r="N994">
        <v>3</v>
      </c>
      <c r="O994">
        <v>870</v>
      </c>
      <c r="P994">
        <v>348000</v>
      </c>
    </row>
    <row r="995" spans="1:16" x14ac:dyDescent="0.35">
      <c r="A995">
        <v>8</v>
      </c>
      <c r="B995">
        <v>9</v>
      </c>
      <c r="C995" t="s">
        <v>97</v>
      </c>
      <c r="D995" t="s">
        <v>105</v>
      </c>
      <c r="E995">
        <v>916</v>
      </c>
      <c r="F995">
        <v>826</v>
      </c>
      <c r="G995">
        <v>0</v>
      </c>
      <c r="H995">
        <v>0</v>
      </c>
      <c r="I995">
        <v>1</v>
      </c>
      <c r="J995">
        <v>1</v>
      </c>
      <c r="K995">
        <v>4</v>
      </c>
      <c r="L995">
        <v>1</v>
      </c>
      <c r="M995" t="s">
        <v>97</v>
      </c>
      <c r="N995">
        <v>2</v>
      </c>
      <c r="O995">
        <v>424</v>
      </c>
      <c r="P995">
        <v>168000</v>
      </c>
    </row>
    <row r="996" spans="1:16" x14ac:dyDescent="0.35">
      <c r="A996">
        <v>6</v>
      </c>
      <c r="B996">
        <v>8</v>
      </c>
      <c r="C996" t="s">
        <v>97</v>
      </c>
      <c r="D996" t="s">
        <v>105</v>
      </c>
      <c r="E996">
        <v>1020</v>
      </c>
      <c r="F996">
        <v>831</v>
      </c>
      <c r="G996">
        <v>0</v>
      </c>
      <c r="H996">
        <v>0</v>
      </c>
      <c r="I996">
        <v>2</v>
      </c>
      <c r="J996">
        <v>1</v>
      </c>
      <c r="K996">
        <v>3</v>
      </c>
      <c r="L996">
        <v>1</v>
      </c>
      <c r="M996" t="s">
        <v>97</v>
      </c>
      <c r="N996">
        <v>2</v>
      </c>
      <c r="O996">
        <v>440</v>
      </c>
      <c r="P996">
        <v>187000</v>
      </c>
    </row>
    <row r="997" spans="1:16" x14ac:dyDescent="0.35">
      <c r="A997">
        <v>6</v>
      </c>
      <c r="B997">
        <v>5</v>
      </c>
      <c r="C997" t="s">
        <v>104</v>
      </c>
      <c r="D997" t="s">
        <v>105</v>
      </c>
      <c r="E997">
        <v>750</v>
      </c>
      <c r="F997">
        <v>750</v>
      </c>
      <c r="G997">
        <v>0</v>
      </c>
      <c r="H997">
        <v>0</v>
      </c>
      <c r="I997">
        <v>2</v>
      </c>
      <c r="J997">
        <v>1</v>
      </c>
      <c r="K997">
        <v>3</v>
      </c>
      <c r="L997">
        <v>1</v>
      </c>
      <c r="M997" t="s">
        <v>97</v>
      </c>
      <c r="N997">
        <v>2</v>
      </c>
      <c r="O997">
        <v>564</v>
      </c>
      <c r="P997">
        <v>173900</v>
      </c>
    </row>
    <row r="998" spans="1:16" x14ac:dyDescent="0.35">
      <c r="A998">
        <v>10</v>
      </c>
      <c r="B998">
        <v>5</v>
      </c>
      <c r="C998" t="s">
        <v>104</v>
      </c>
      <c r="D998" t="s">
        <v>105</v>
      </c>
      <c r="E998">
        <v>1718</v>
      </c>
      <c r="F998">
        <v>0</v>
      </c>
      <c r="G998">
        <v>1</v>
      </c>
      <c r="H998">
        <v>0</v>
      </c>
      <c r="I998">
        <v>2</v>
      </c>
      <c r="J998">
        <v>0</v>
      </c>
      <c r="K998">
        <v>3</v>
      </c>
      <c r="L998">
        <v>1</v>
      </c>
      <c r="M998" t="s">
        <v>104</v>
      </c>
      <c r="N998">
        <v>3</v>
      </c>
      <c r="O998">
        <v>786</v>
      </c>
      <c r="P998">
        <v>337500</v>
      </c>
    </row>
    <row r="999" spans="1:16" x14ac:dyDescent="0.35">
      <c r="A999">
        <v>4</v>
      </c>
      <c r="B999">
        <v>7</v>
      </c>
      <c r="C999" t="s">
        <v>98</v>
      </c>
      <c r="D999" t="s">
        <v>105</v>
      </c>
      <c r="E999">
        <v>774</v>
      </c>
      <c r="F999">
        <v>456</v>
      </c>
      <c r="G999">
        <v>1</v>
      </c>
      <c r="H999">
        <v>0</v>
      </c>
      <c r="I999">
        <v>1</v>
      </c>
      <c r="J999">
        <v>1</v>
      </c>
      <c r="K999">
        <v>3</v>
      </c>
      <c r="L999">
        <v>1</v>
      </c>
      <c r="M999" t="s">
        <v>98</v>
      </c>
      <c r="N999">
        <v>1</v>
      </c>
      <c r="O999">
        <v>305</v>
      </c>
      <c r="P999">
        <v>121600</v>
      </c>
    </row>
    <row r="1000" spans="1:16" x14ac:dyDescent="0.35">
      <c r="A1000">
        <v>5</v>
      </c>
      <c r="B1000">
        <v>6</v>
      </c>
      <c r="C1000" t="s">
        <v>98</v>
      </c>
      <c r="D1000" t="s">
        <v>105</v>
      </c>
      <c r="E1000">
        <v>1050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3</v>
      </c>
      <c r="L1000">
        <v>1</v>
      </c>
      <c r="M1000" t="s">
        <v>98</v>
      </c>
      <c r="N1000">
        <v>1</v>
      </c>
      <c r="O1000">
        <v>368</v>
      </c>
      <c r="P1000">
        <v>136500</v>
      </c>
    </row>
    <row r="1001" spans="1:16" x14ac:dyDescent="0.35">
      <c r="A1001">
        <v>6</v>
      </c>
      <c r="B1001">
        <v>6</v>
      </c>
      <c r="C1001" t="s">
        <v>98</v>
      </c>
      <c r="D1001" t="s">
        <v>105</v>
      </c>
      <c r="E1001">
        <v>1442</v>
      </c>
      <c r="F1001">
        <v>0</v>
      </c>
      <c r="G1001">
        <v>0</v>
      </c>
      <c r="H1001">
        <v>0</v>
      </c>
      <c r="I1001">
        <v>2</v>
      </c>
      <c r="J1001">
        <v>0</v>
      </c>
      <c r="K1001">
        <v>2</v>
      </c>
      <c r="L1001">
        <v>1</v>
      </c>
      <c r="M1001" t="s">
        <v>98</v>
      </c>
      <c r="N1001">
        <v>2</v>
      </c>
      <c r="O1001">
        <v>615</v>
      </c>
      <c r="P1001">
        <v>185000</v>
      </c>
    </row>
    <row r="1002" spans="1:16" x14ac:dyDescent="0.35">
      <c r="A1002">
        <v>3</v>
      </c>
      <c r="B1002">
        <v>4</v>
      </c>
      <c r="C1002" t="s">
        <v>147</v>
      </c>
      <c r="D1002" t="s">
        <v>177</v>
      </c>
      <c r="E1002">
        <v>1077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3</v>
      </c>
      <c r="L1002">
        <v>1</v>
      </c>
      <c r="M1002" t="s">
        <v>98</v>
      </c>
      <c r="N1002">
        <v>1</v>
      </c>
      <c r="O1002">
        <v>210</v>
      </c>
      <c r="P1002">
        <v>91000</v>
      </c>
    </row>
    <row r="1003" spans="1:16" x14ac:dyDescent="0.35">
      <c r="A1003">
        <v>7</v>
      </c>
      <c r="B1003">
        <v>5</v>
      </c>
      <c r="C1003" t="s">
        <v>104</v>
      </c>
      <c r="D1003" t="s">
        <v>105</v>
      </c>
      <c r="E1003">
        <v>1208</v>
      </c>
      <c r="F1003">
        <v>0</v>
      </c>
      <c r="G1003">
        <v>1</v>
      </c>
      <c r="H1003">
        <v>0</v>
      </c>
      <c r="I1003">
        <v>2</v>
      </c>
      <c r="J1003">
        <v>0</v>
      </c>
      <c r="K1003">
        <v>2</v>
      </c>
      <c r="L1003">
        <v>1</v>
      </c>
      <c r="M1003" t="s">
        <v>97</v>
      </c>
      <c r="N1003">
        <v>2</v>
      </c>
      <c r="O1003">
        <v>632</v>
      </c>
      <c r="P1003">
        <v>206000</v>
      </c>
    </row>
    <row r="1004" spans="1:16" x14ac:dyDescent="0.35">
      <c r="A1004">
        <v>3</v>
      </c>
      <c r="B1004">
        <v>3</v>
      </c>
      <c r="C1004" t="s">
        <v>147</v>
      </c>
      <c r="D1004" t="s">
        <v>177</v>
      </c>
      <c r="E1004">
        <v>944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2</v>
      </c>
      <c r="L1004">
        <v>1</v>
      </c>
      <c r="M1004" t="s">
        <v>147</v>
      </c>
      <c r="N1004">
        <v>2</v>
      </c>
      <c r="O1004">
        <v>528</v>
      </c>
      <c r="P1004">
        <v>82000</v>
      </c>
    </row>
    <row r="1005" spans="1:16" x14ac:dyDescent="0.35">
      <c r="A1005">
        <v>5</v>
      </c>
      <c r="B1005">
        <v>6</v>
      </c>
      <c r="C1005" t="s">
        <v>104</v>
      </c>
      <c r="D1005" t="s">
        <v>105</v>
      </c>
      <c r="E1005">
        <v>691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2</v>
      </c>
      <c r="L1005">
        <v>1</v>
      </c>
      <c r="M1005" t="s">
        <v>104</v>
      </c>
      <c r="N1005">
        <v>1</v>
      </c>
      <c r="O1005">
        <v>216</v>
      </c>
      <c r="P1005">
        <v>86000</v>
      </c>
    </row>
    <row r="1006" spans="1:16" x14ac:dyDescent="0.35">
      <c r="A1006">
        <v>8</v>
      </c>
      <c r="B1006">
        <v>5</v>
      </c>
      <c r="C1006" t="s">
        <v>104</v>
      </c>
      <c r="D1006" t="s">
        <v>105</v>
      </c>
      <c r="E1006">
        <v>1574</v>
      </c>
      <c r="F1006">
        <v>0</v>
      </c>
      <c r="G1006">
        <v>0</v>
      </c>
      <c r="H1006">
        <v>0</v>
      </c>
      <c r="I1006">
        <v>2</v>
      </c>
      <c r="J1006">
        <v>0</v>
      </c>
      <c r="K1006">
        <v>3</v>
      </c>
      <c r="L1006">
        <v>1</v>
      </c>
      <c r="M1006" t="s">
        <v>97</v>
      </c>
      <c r="N1006">
        <v>3</v>
      </c>
      <c r="O1006">
        <v>824</v>
      </c>
      <c r="P1006">
        <v>232000</v>
      </c>
    </row>
    <row r="1007" spans="1:16" x14ac:dyDescent="0.35">
      <c r="A1007">
        <v>5</v>
      </c>
      <c r="B1007">
        <v>6</v>
      </c>
      <c r="C1007" t="s">
        <v>147</v>
      </c>
      <c r="D1007" t="s">
        <v>105</v>
      </c>
      <c r="E1007">
        <v>1680</v>
      </c>
      <c r="F1007">
        <v>0</v>
      </c>
      <c r="G1007">
        <v>0</v>
      </c>
      <c r="H1007">
        <v>0</v>
      </c>
      <c r="I1007">
        <v>2</v>
      </c>
      <c r="J1007">
        <v>0</v>
      </c>
      <c r="K1007">
        <v>4</v>
      </c>
      <c r="L1007">
        <v>2</v>
      </c>
      <c r="M1007" t="s">
        <v>98</v>
      </c>
      <c r="N1007">
        <v>2</v>
      </c>
      <c r="O1007">
        <v>528</v>
      </c>
      <c r="P1007">
        <v>136905</v>
      </c>
    </row>
    <row r="1008" spans="1:16" x14ac:dyDescent="0.35">
      <c r="A1008">
        <v>7</v>
      </c>
      <c r="B1008">
        <v>5</v>
      </c>
      <c r="C1008" t="s">
        <v>104</v>
      </c>
      <c r="D1008" t="s">
        <v>105</v>
      </c>
      <c r="E1008">
        <v>1504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1</v>
      </c>
      <c r="L1008">
        <v>1</v>
      </c>
      <c r="M1008" t="s">
        <v>97</v>
      </c>
      <c r="N1008">
        <v>2</v>
      </c>
      <c r="O1008">
        <v>457</v>
      </c>
      <c r="P1008">
        <v>181000</v>
      </c>
    </row>
    <row r="1009" spans="1:16" x14ac:dyDescent="0.35">
      <c r="A1009">
        <v>5</v>
      </c>
      <c r="B1009">
        <v>8</v>
      </c>
      <c r="C1009" t="s">
        <v>98</v>
      </c>
      <c r="D1009" t="s">
        <v>105</v>
      </c>
      <c r="E1009">
        <v>985</v>
      </c>
      <c r="F1009">
        <v>0</v>
      </c>
      <c r="G1009">
        <v>0</v>
      </c>
      <c r="H1009">
        <v>0</v>
      </c>
      <c r="I1009">
        <v>2</v>
      </c>
      <c r="J1009">
        <v>0</v>
      </c>
      <c r="K1009">
        <v>3</v>
      </c>
      <c r="L1009">
        <v>1</v>
      </c>
      <c r="M1009" t="s">
        <v>98</v>
      </c>
      <c r="N1009">
        <v>1</v>
      </c>
      <c r="O1009">
        <v>328</v>
      </c>
      <c r="P1009">
        <v>149900</v>
      </c>
    </row>
    <row r="1010" spans="1:16" x14ac:dyDescent="0.35">
      <c r="A1010">
        <v>6</v>
      </c>
      <c r="B1010">
        <v>3</v>
      </c>
      <c r="C1010" t="s">
        <v>97</v>
      </c>
      <c r="D1010" t="s">
        <v>105</v>
      </c>
      <c r="E1010">
        <v>1657</v>
      </c>
      <c r="F1010">
        <v>0</v>
      </c>
      <c r="G1010">
        <v>0</v>
      </c>
      <c r="H1010">
        <v>1</v>
      </c>
      <c r="I1010">
        <v>2</v>
      </c>
      <c r="J1010">
        <v>0</v>
      </c>
      <c r="K1010">
        <v>3</v>
      </c>
      <c r="L1010">
        <v>1</v>
      </c>
      <c r="M1010" t="s">
        <v>98</v>
      </c>
      <c r="N1010">
        <v>2</v>
      </c>
      <c r="O1010">
        <v>484</v>
      </c>
      <c r="P1010">
        <v>163500</v>
      </c>
    </row>
    <row r="1011" spans="1:16" x14ac:dyDescent="0.35">
      <c r="A1011">
        <v>4</v>
      </c>
      <c r="B1011">
        <v>4</v>
      </c>
      <c r="C1011" t="s">
        <v>98</v>
      </c>
      <c r="D1011" t="s">
        <v>105</v>
      </c>
      <c r="E1011">
        <v>546</v>
      </c>
      <c r="F1011">
        <v>546</v>
      </c>
      <c r="G1011">
        <v>0</v>
      </c>
      <c r="H1011">
        <v>0</v>
      </c>
      <c r="I1011">
        <v>1</v>
      </c>
      <c r="J1011">
        <v>1</v>
      </c>
      <c r="K1011">
        <v>3</v>
      </c>
      <c r="L1011">
        <v>1</v>
      </c>
      <c r="M1011" t="s">
        <v>98</v>
      </c>
      <c r="N1011">
        <v>1</v>
      </c>
      <c r="O1011">
        <v>286</v>
      </c>
      <c r="P1011">
        <v>88000</v>
      </c>
    </row>
    <row r="1012" spans="1:16" x14ac:dyDescent="0.35">
      <c r="A1012">
        <v>7</v>
      </c>
      <c r="B1012">
        <v>5</v>
      </c>
      <c r="C1012" t="s">
        <v>104</v>
      </c>
      <c r="D1012" t="s">
        <v>105</v>
      </c>
      <c r="E1012">
        <v>1710</v>
      </c>
      <c r="F1012">
        <v>0</v>
      </c>
      <c r="G1012">
        <v>0</v>
      </c>
      <c r="H1012">
        <v>0</v>
      </c>
      <c r="I1012">
        <v>2</v>
      </c>
      <c r="J1012">
        <v>0</v>
      </c>
      <c r="K1012">
        <v>3</v>
      </c>
      <c r="L1012">
        <v>1</v>
      </c>
      <c r="M1012" t="s">
        <v>97</v>
      </c>
      <c r="N1012">
        <v>2</v>
      </c>
      <c r="O1012">
        <v>550</v>
      </c>
      <c r="P1012">
        <v>240000</v>
      </c>
    </row>
    <row r="1013" spans="1:16" x14ac:dyDescent="0.35">
      <c r="A1013">
        <v>5</v>
      </c>
      <c r="B1013">
        <v>5</v>
      </c>
      <c r="C1013" t="s">
        <v>104</v>
      </c>
      <c r="D1013" t="s">
        <v>105</v>
      </c>
      <c r="E1013">
        <v>1008</v>
      </c>
      <c r="F1013">
        <v>0</v>
      </c>
      <c r="G1013">
        <v>0</v>
      </c>
      <c r="H1013">
        <v>0</v>
      </c>
      <c r="I1013">
        <v>2</v>
      </c>
      <c r="J1013">
        <v>0</v>
      </c>
      <c r="K1013">
        <v>4</v>
      </c>
      <c r="L1013">
        <v>1</v>
      </c>
      <c r="M1013" t="s">
        <v>98</v>
      </c>
      <c r="N1013">
        <v>0</v>
      </c>
      <c r="O1013">
        <v>0</v>
      </c>
      <c r="P1013">
        <v>102000</v>
      </c>
    </row>
    <row r="1014" spans="1:16" x14ac:dyDescent="0.35">
      <c r="A1014">
        <v>5</v>
      </c>
      <c r="B1014">
        <v>5</v>
      </c>
      <c r="C1014" t="s">
        <v>98</v>
      </c>
      <c r="D1014" t="s">
        <v>105</v>
      </c>
      <c r="E1014">
        <v>720</v>
      </c>
      <c r="F1014">
        <v>551</v>
      </c>
      <c r="G1014">
        <v>0</v>
      </c>
      <c r="H1014">
        <v>0</v>
      </c>
      <c r="I1014">
        <v>2</v>
      </c>
      <c r="J1014">
        <v>0</v>
      </c>
      <c r="K1014">
        <v>4</v>
      </c>
      <c r="L1014">
        <v>1</v>
      </c>
      <c r="M1014" t="s">
        <v>98</v>
      </c>
      <c r="N1014">
        <v>1</v>
      </c>
      <c r="O1014">
        <v>312</v>
      </c>
      <c r="P1014">
        <v>135000</v>
      </c>
    </row>
    <row r="1015" spans="1:16" x14ac:dyDescent="0.35">
      <c r="A1015">
        <v>5</v>
      </c>
      <c r="B1015">
        <v>5</v>
      </c>
      <c r="C1015" t="s">
        <v>98</v>
      </c>
      <c r="D1015" t="s">
        <v>177</v>
      </c>
      <c r="E1015">
        <v>1664</v>
      </c>
      <c r="F1015">
        <v>0</v>
      </c>
      <c r="G1015">
        <v>0</v>
      </c>
      <c r="H1015">
        <v>0</v>
      </c>
      <c r="I1015">
        <v>2</v>
      </c>
      <c r="J1015">
        <v>0</v>
      </c>
      <c r="K1015">
        <v>4</v>
      </c>
      <c r="L1015">
        <v>2</v>
      </c>
      <c r="M1015" t="s">
        <v>98</v>
      </c>
      <c r="N1015">
        <v>0</v>
      </c>
      <c r="O1015">
        <v>0</v>
      </c>
      <c r="P1015">
        <v>100000</v>
      </c>
    </row>
    <row r="1016" spans="1:16" x14ac:dyDescent="0.35">
      <c r="A1016">
        <v>6</v>
      </c>
      <c r="B1016">
        <v>7</v>
      </c>
      <c r="C1016" t="s">
        <v>98</v>
      </c>
      <c r="D1016" t="s">
        <v>105</v>
      </c>
      <c r="E1016">
        <v>900</v>
      </c>
      <c r="F1016">
        <v>602</v>
      </c>
      <c r="G1016">
        <v>0</v>
      </c>
      <c r="H1016">
        <v>0</v>
      </c>
      <c r="I1016">
        <v>1</v>
      </c>
      <c r="J1016">
        <v>1</v>
      </c>
      <c r="K1016">
        <v>3</v>
      </c>
      <c r="L1016">
        <v>1</v>
      </c>
      <c r="M1016" t="s">
        <v>97</v>
      </c>
      <c r="N1016">
        <v>1</v>
      </c>
      <c r="O1016">
        <v>180</v>
      </c>
      <c r="P1016">
        <v>165000</v>
      </c>
    </row>
    <row r="1017" spans="1:16" x14ac:dyDescent="0.35">
      <c r="A1017">
        <v>5</v>
      </c>
      <c r="B1017">
        <v>4</v>
      </c>
      <c r="C1017" t="s">
        <v>98</v>
      </c>
      <c r="D1017" t="s">
        <v>177</v>
      </c>
      <c r="E1017">
        <v>1022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2</v>
      </c>
      <c r="L1017">
        <v>1</v>
      </c>
      <c r="M1017" t="s">
        <v>98</v>
      </c>
      <c r="N1017">
        <v>1</v>
      </c>
      <c r="O1017">
        <v>280</v>
      </c>
      <c r="P1017">
        <v>85000</v>
      </c>
    </row>
    <row r="1018" spans="1:16" x14ac:dyDescent="0.35">
      <c r="A1018">
        <v>6</v>
      </c>
      <c r="B1018">
        <v>5</v>
      </c>
      <c r="C1018" t="s">
        <v>98</v>
      </c>
      <c r="D1018" t="s">
        <v>105</v>
      </c>
      <c r="E1018">
        <v>1082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2</v>
      </c>
      <c r="L1018">
        <v>1</v>
      </c>
      <c r="M1018" t="s">
        <v>98</v>
      </c>
      <c r="N1018">
        <v>1</v>
      </c>
      <c r="O1018">
        <v>240</v>
      </c>
      <c r="P1018">
        <v>119200</v>
      </c>
    </row>
    <row r="1019" spans="1:16" x14ac:dyDescent="0.35">
      <c r="A1019">
        <v>8</v>
      </c>
      <c r="B1019">
        <v>6</v>
      </c>
      <c r="C1019" t="s">
        <v>104</v>
      </c>
      <c r="D1019" t="s">
        <v>105</v>
      </c>
      <c r="E1019">
        <v>810</v>
      </c>
      <c r="F1019">
        <v>855</v>
      </c>
      <c r="G1019">
        <v>1</v>
      </c>
      <c r="H1019">
        <v>0</v>
      </c>
      <c r="I1019">
        <v>2</v>
      </c>
      <c r="J1019">
        <v>1</v>
      </c>
      <c r="K1019">
        <v>3</v>
      </c>
      <c r="L1019">
        <v>1</v>
      </c>
      <c r="M1019" t="s">
        <v>97</v>
      </c>
      <c r="N1019">
        <v>2</v>
      </c>
      <c r="O1019">
        <v>528</v>
      </c>
      <c r="P1019">
        <v>227000</v>
      </c>
    </row>
    <row r="1020" spans="1:16" x14ac:dyDescent="0.35">
      <c r="A1020">
        <v>7</v>
      </c>
      <c r="B1020">
        <v>5</v>
      </c>
      <c r="C1020" t="s">
        <v>104</v>
      </c>
      <c r="D1020" t="s">
        <v>105</v>
      </c>
      <c r="E1020">
        <v>1504</v>
      </c>
      <c r="F1020">
        <v>0</v>
      </c>
      <c r="G1020">
        <v>1</v>
      </c>
      <c r="H1020">
        <v>0</v>
      </c>
      <c r="I1020">
        <v>2</v>
      </c>
      <c r="J1020">
        <v>0</v>
      </c>
      <c r="K1020">
        <v>3</v>
      </c>
      <c r="L1020">
        <v>1</v>
      </c>
      <c r="M1020" t="s">
        <v>97</v>
      </c>
      <c r="N1020">
        <v>2</v>
      </c>
      <c r="O1020">
        <v>478</v>
      </c>
      <c r="P1020">
        <v>203000</v>
      </c>
    </row>
    <row r="1021" spans="1:16" x14ac:dyDescent="0.35">
      <c r="A1021">
        <v>8</v>
      </c>
      <c r="B1021">
        <v>5</v>
      </c>
      <c r="C1021" t="s">
        <v>97</v>
      </c>
      <c r="D1021" t="s">
        <v>105</v>
      </c>
      <c r="E1021">
        <v>1360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1</v>
      </c>
      <c r="M1021" t="s">
        <v>97</v>
      </c>
      <c r="N1021">
        <v>2</v>
      </c>
      <c r="O1021">
        <v>565</v>
      </c>
      <c r="P1021">
        <v>187500</v>
      </c>
    </row>
    <row r="1022" spans="1:16" x14ac:dyDescent="0.35">
      <c r="A1022">
        <v>7</v>
      </c>
      <c r="B1022">
        <v>5</v>
      </c>
      <c r="C1022" t="s">
        <v>97</v>
      </c>
      <c r="D1022" t="s">
        <v>105</v>
      </c>
      <c r="E1022">
        <v>802</v>
      </c>
      <c r="F1022">
        <v>670</v>
      </c>
      <c r="G1022">
        <v>0</v>
      </c>
      <c r="H1022">
        <v>0</v>
      </c>
      <c r="I1022">
        <v>2</v>
      </c>
      <c r="J1022">
        <v>1</v>
      </c>
      <c r="K1022">
        <v>3</v>
      </c>
      <c r="L1022">
        <v>1</v>
      </c>
      <c r="M1022" t="s">
        <v>97</v>
      </c>
      <c r="N1022">
        <v>2</v>
      </c>
      <c r="O1022">
        <v>402</v>
      </c>
      <c r="P1022">
        <v>160000</v>
      </c>
    </row>
    <row r="1023" spans="1:16" x14ac:dyDescent="0.35">
      <c r="A1023">
        <v>7</v>
      </c>
      <c r="B1023">
        <v>5</v>
      </c>
      <c r="C1023" t="s">
        <v>104</v>
      </c>
      <c r="D1023" t="s">
        <v>105</v>
      </c>
      <c r="E1023">
        <v>1506</v>
      </c>
      <c r="F1023">
        <v>0</v>
      </c>
      <c r="G1023">
        <v>0</v>
      </c>
      <c r="H1023">
        <v>0</v>
      </c>
      <c r="I1023">
        <v>2</v>
      </c>
      <c r="J1023">
        <v>0</v>
      </c>
      <c r="K1023">
        <v>2</v>
      </c>
      <c r="L1023">
        <v>1</v>
      </c>
      <c r="M1023" t="s">
        <v>97</v>
      </c>
      <c r="N1023">
        <v>2</v>
      </c>
      <c r="O1023">
        <v>440</v>
      </c>
      <c r="P1023">
        <v>213490</v>
      </c>
    </row>
    <row r="1024" spans="1:16" x14ac:dyDescent="0.35">
      <c r="A1024">
        <v>4</v>
      </c>
      <c r="B1024">
        <v>5</v>
      </c>
      <c r="C1024" t="s">
        <v>104</v>
      </c>
      <c r="D1024" t="s">
        <v>105</v>
      </c>
      <c r="E1024">
        <v>1132</v>
      </c>
      <c r="F1024">
        <v>0</v>
      </c>
      <c r="G1024">
        <v>1</v>
      </c>
      <c r="H1024">
        <v>0</v>
      </c>
      <c r="I1024">
        <v>1</v>
      </c>
      <c r="J1024">
        <v>1</v>
      </c>
      <c r="K1024">
        <v>2</v>
      </c>
      <c r="L1024">
        <v>1</v>
      </c>
      <c r="M1024" t="s">
        <v>97</v>
      </c>
      <c r="N1024">
        <v>2</v>
      </c>
      <c r="O1024">
        <v>451</v>
      </c>
      <c r="P1024">
        <v>176000</v>
      </c>
    </row>
    <row r="1025" spans="1:16" x14ac:dyDescent="0.35">
      <c r="A1025">
        <v>7</v>
      </c>
      <c r="B1025">
        <v>5</v>
      </c>
      <c r="C1025" t="s">
        <v>104</v>
      </c>
      <c r="D1025" t="s">
        <v>105</v>
      </c>
      <c r="E1025">
        <v>1220</v>
      </c>
      <c r="F1025">
        <v>0</v>
      </c>
      <c r="G1025">
        <v>1</v>
      </c>
      <c r="H1025">
        <v>0</v>
      </c>
      <c r="I1025">
        <v>2</v>
      </c>
      <c r="J1025">
        <v>0</v>
      </c>
      <c r="K1025">
        <v>2</v>
      </c>
      <c r="L1025">
        <v>1</v>
      </c>
      <c r="M1025" t="s">
        <v>97</v>
      </c>
      <c r="N1025">
        <v>2</v>
      </c>
      <c r="O1025">
        <v>632</v>
      </c>
      <c r="P1025">
        <v>194000</v>
      </c>
    </row>
    <row r="1026" spans="1:16" x14ac:dyDescent="0.35">
      <c r="A1026">
        <v>5</v>
      </c>
      <c r="B1026">
        <v>5</v>
      </c>
      <c r="C1026" t="s">
        <v>97</v>
      </c>
      <c r="D1026" t="s">
        <v>105</v>
      </c>
      <c r="E1026">
        <v>912</v>
      </c>
      <c r="F1026">
        <v>336</v>
      </c>
      <c r="G1026">
        <v>0</v>
      </c>
      <c r="H1026">
        <v>0</v>
      </c>
      <c r="I1026">
        <v>1</v>
      </c>
      <c r="J1026">
        <v>0</v>
      </c>
      <c r="K1026">
        <v>2</v>
      </c>
      <c r="L1026">
        <v>1</v>
      </c>
      <c r="M1026" t="s">
        <v>98</v>
      </c>
      <c r="N1026">
        <v>1</v>
      </c>
      <c r="O1026">
        <v>160</v>
      </c>
      <c r="P1026">
        <v>87000</v>
      </c>
    </row>
    <row r="1027" spans="1:16" x14ac:dyDescent="0.35">
      <c r="A1027">
        <v>7</v>
      </c>
      <c r="B1027">
        <v>5</v>
      </c>
      <c r="C1027" t="s">
        <v>104</v>
      </c>
      <c r="D1027" t="s">
        <v>105</v>
      </c>
      <c r="E1027">
        <v>1504</v>
      </c>
      <c r="F1027">
        <v>0</v>
      </c>
      <c r="G1027">
        <v>0</v>
      </c>
      <c r="H1027">
        <v>0</v>
      </c>
      <c r="I1027">
        <v>2</v>
      </c>
      <c r="J1027">
        <v>0</v>
      </c>
      <c r="K1027">
        <v>2</v>
      </c>
      <c r="L1027">
        <v>1</v>
      </c>
      <c r="M1027" t="s">
        <v>97</v>
      </c>
      <c r="N1027">
        <v>2</v>
      </c>
      <c r="O1027">
        <v>437</v>
      </c>
      <c r="P1027">
        <v>191000</v>
      </c>
    </row>
    <row r="1028" spans="1:16" x14ac:dyDescent="0.35">
      <c r="A1028">
        <v>8</v>
      </c>
      <c r="B1028">
        <v>6</v>
      </c>
      <c r="C1028" t="s">
        <v>98</v>
      </c>
      <c r="D1028" t="s">
        <v>105</v>
      </c>
      <c r="E1028">
        <v>2898</v>
      </c>
      <c r="F1028">
        <v>0</v>
      </c>
      <c r="G1028">
        <v>1</v>
      </c>
      <c r="H1028">
        <v>0</v>
      </c>
      <c r="I1028">
        <v>2</v>
      </c>
      <c r="J1028">
        <v>0</v>
      </c>
      <c r="K1028">
        <v>2</v>
      </c>
      <c r="L1028">
        <v>1</v>
      </c>
      <c r="M1028" t="s">
        <v>97</v>
      </c>
      <c r="N1028">
        <v>2</v>
      </c>
      <c r="O1028">
        <v>665</v>
      </c>
      <c r="P1028">
        <v>287000</v>
      </c>
    </row>
    <row r="1029" spans="1:16" x14ac:dyDescent="0.35">
      <c r="A1029">
        <v>5</v>
      </c>
      <c r="B1029">
        <v>5</v>
      </c>
      <c r="C1029" t="s">
        <v>98</v>
      </c>
      <c r="D1029" t="s">
        <v>105</v>
      </c>
      <c r="E1029">
        <v>882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3</v>
      </c>
      <c r="L1029">
        <v>1</v>
      </c>
      <c r="M1029" t="s">
        <v>98</v>
      </c>
      <c r="N1029">
        <v>2</v>
      </c>
      <c r="O1029">
        <v>461</v>
      </c>
      <c r="P1029">
        <v>112500</v>
      </c>
    </row>
    <row r="1030" spans="1:16" x14ac:dyDescent="0.35">
      <c r="A1030">
        <v>5</v>
      </c>
      <c r="B1030">
        <v>5</v>
      </c>
      <c r="C1030" t="s">
        <v>98</v>
      </c>
      <c r="D1030" t="s">
        <v>105</v>
      </c>
      <c r="E1030">
        <v>1264</v>
      </c>
      <c r="F1030">
        <v>0</v>
      </c>
      <c r="G1030">
        <v>1</v>
      </c>
      <c r="H1030">
        <v>0</v>
      </c>
      <c r="I1030">
        <v>1</v>
      </c>
      <c r="J1030">
        <v>0</v>
      </c>
      <c r="K1030">
        <v>3</v>
      </c>
      <c r="L1030">
        <v>1</v>
      </c>
      <c r="M1030" t="s">
        <v>98</v>
      </c>
      <c r="N1030">
        <v>2</v>
      </c>
      <c r="O1030">
        <v>461</v>
      </c>
      <c r="P1030">
        <v>167500</v>
      </c>
    </row>
    <row r="1031" spans="1:16" x14ac:dyDescent="0.35">
      <c r="A1031">
        <v>8</v>
      </c>
      <c r="B1031">
        <v>5</v>
      </c>
      <c r="C1031" t="s">
        <v>104</v>
      </c>
      <c r="D1031" t="s">
        <v>105</v>
      </c>
      <c r="E1031">
        <v>1646</v>
      </c>
      <c r="F1031">
        <v>0</v>
      </c>
      <c r="G1031">
        <v>1</v>
      </c>
      <c r="H1031">
        <v>0</v>
      </c>
      <c r="I1031">
        <v>2</v>
      </c>
      <c r="J1031">
        <v>0</v>
      </c>
      <c r="K1031">
        <v>3</v>
      </c>
      <c r="L1031">
        <v>1</v>
      </c>
      <c r="M1031" t="s">
        <v>97</v>
      </c>
      <c r="N1031">
        <v>3</v>
      </c>
      <c r="O1031">
        <v>800</v>
      </c>
      <c r="P1031">
        <v>293077</v>
      </c>
    </row>
    <row r="1032" spans="1:16" x14ac:dyDescent="0.35">
      <c r="A1032">
        <v>5</v>
      </c>
      <c r="B1032">
        <v>5</v>
      </c>
      <c r="C1032" t="s">
        <v>98</v>
      </c>
      <c r="D1032" t="s">
        <v>105</v>
      </c>
      <c r="E1032">
        <v>968</v>
      </c>
      <c r="F1032">
        <v>408</v>
      </c>
      <c r="G1032">
        <v>1</v>
      </c>
      <c r="H1032">
        <v>0</v>
      </c>
      <c r="I1032">
        <v>1</v>
      </c>
      <c r="J1032">
        <v>0</v>
      </c>
      <c r="K1032">
        <v>3</v>
      </c>
      <c r="L1032">
        <v>1</v>
      </c>
      <c r="M1032" t="s">
        <v>98</v>
      </c>
      <c r="N1032">
        <v>1</v>
      </c>
      <c r="O1032">
        <v>240</v>
      </c>
      <c r="P1032">
        <v>105000</v>
      </c>
    </row>
    <row r="1033" spans="1:16" x14ac:dyDescent="0.35">
      <c r="A1033">
        <v>6</v>
      </c>
      <c r="B1033">
        <v>7</v>
      </c>
      <c r="C1033" t="s">
        <v>97</v>
      </c>
      <c r="D1033" t="s">
        <v>105</v>
      </c>
      <c r="E1033">
        <v>672</v>
      </c>
      <c r="F1033">
        <v>546</v>
      </c>
      <c r="G1033">
        <v>0</v>
      </c>
      <c r="H1033">
        <v>1</v>
      </c>
      <c r="I1033">
        <v>1</v>
      </c>
      <c r="J1033">
        <v>1</v>
      </c>
      <c r="K1033">
        <v>3</v>
      </c>
      <c r="L1033">
        <v>1</v>
      </c>
      <c r="M1033" t="s">
        <v>98</v>
      </c>
      <c r="N1033">
        <v>1</v>
      </c>
      <c r="O1033">
        <v>264</v>
      </c>
      <c r="P1033">
        <v>118000</v>
      </c>
    </row>
    <row r="1034" spans="1:16" x14ac:dyDescent="0.35">
      <c r="A1034">
        <v>5</v>
      </c>
      <c r="B1034">
        <v>8</v>
      </c>
      <c r="C1034" t="s">
        <v>97</v>
      </c>
      <c r="D1034" t="s">
        <v>105</v>
      </c>
      <c r="E1034">
        <v>948</v>
      </c>
      <c r="F1034">
        <v>980</v>
      </c>
      <c r="G1034">
        <v>0</v>
      </c>
      <c r="H1034">
        <v>0</v>
      </c>
      <c r="I1034">
        <v>2</v>
      </c>
      <c r="J1034">
        <v>0</v>
      </c>
      <c r="K1034">
        <v>5</v>
      </c>
      <c r="L1034">
        <v>2</v>
      </c>
      <c r="M1034" t="s">
        <v>98</v>
      </c>
      <c r="N1034">
        <v>0</v>
      </c>
      <c r="O1034">
        <v>0</v>
      </c>
      <c r="P1034">
        <v>160000</v>
      </c>
    </row>
    <row r="1035" spans="1:16" x14ac:dyDescent="0.35">
      <c r="A1035">
        <v>7</v>
      </c>
      <c r="B1035">
        <v>3</v>
      </c>
      <c r="C1035" t="s">
        <v>104</v>
      </c>
      <c r="D1035" t="s">
        <v>105</v>
      </c>
      <c r="E1035">
        <v>1687</v>
      </c>
      <c r="F1035">
        <v>998</v>
      </c>
      <c r="G1035">
        <v>1</v>
      </c>
      <c r="H1035">
        <v>0</v>
      </c>
      <c r="I1035">
        <v>2</v>
      </c>
      <c r="J1035">
        <v>1</v>
      </c>
      <c r="K1035">
        <v>5</v>
      </c>
      <c r="L1035">
        <v>1</v>
      </c>
      <c r="M1035" t="s">
        <v>98</v>
      </c>
      <c r="N1035">
        <v>2</v>
      </c>
      <c r="O1035">
        <v>672</v>
      </c>
      <c r="P1035">
        <v>197000</v>
      </c>
    </row>
    <row r="1036" spans="1:16" x14ac:dyDescent="0.35">
      <c r="A1036">
        <v>8</v>
      </c>
      <c r="B1036">
        <v>7</v>
      </c>
      <c r="C1036" t="s">
        <v>104</v>
      </c>
      <c r="D1036" t="s">
        <v>105</v>
      </c>
      <c r="E1036">
        <v>1352</v>
      </c>
      <c r="F1036">
        <v>1168</v>
      </c>
      <c r="G1036">
        <v>1</v>
      </c>
      <c r="H1036">
        <v>0</v>
      </c>
      <c r="I1036">
        <v>2</v>
      </c>
      <c r="J1036">
        <v>1</v>
      </c>
      <c r="K1036">
        <v>5</v>
      </c>
      <c r="L1036">
        <v>1</v>
      </c>
      <c r="M1036" t="s">
        <v>97</v>
      </c>
      <c r="N1036">
        <v>3</v>
      </c>
      <c r="O1036">
        <v>796</v>
      </c>
      <c r="P1036">
        <v>310000</v>
      </c>
    </row>
    <row r="1037" spans="1:16" x14ac:dyDescent="0.35">
      <c r="A1037">
        <v>7</v>
      </c>
      <c r="B1037">
        <v>5</v>
      </c>
      <c r="C1037" t="s">
        <v>104</v>
      </c>
      <c r="D1037" t="s">
        <v>105</v>
      </c>
      <c r="E1037">
        <v>1654</v>
      </c>
      <c r="F1037">
        <v>0</v>
      </c>
      <c r="G1037">
        <v>1</v>
      </c>
      <c r="H1037">
        <v>0</v>
      </c>
      <c r="I1037">
        <v>2</v>
      </c>
      <c r="J1037">
        <v>0</v>
      </c>
      <c r="K1037">
        <v>3</v>
      </c>
      <c r="L1037">
        <v>1</v>
      </c>
      <c r="M1037" t="s">
        <v>97</v>
      </c>
      <c r="N1037">
        <v>3</v>
      </c>
      <c r="O1037">
        <v>900</v>
      </c>
      <c r="P1037">
        <v>230000</v>
      </c>
    </row>
    <row r="1038" spans="1:16" x14ac:dyDescent="0.35">
      <c r="A1038">
        <v>5</v>
      </c>
      <c r="B1038">
        <v>7</v>
      </c>
      <c r="C1038" t="s">
        <v>104</v>
      </c>
      <c r="D1038" t="s">
        <v>105</v>
      </c>
      <c r="E1038">
        <v>954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2</v>
      </c>
      <c r="L1038">
        <v>1</v>
      </c>
      <c r="M1038" t="s">
        <v>147</v>
      </c>
      <c r="N1038">
        <v>1</v>
      </c>
      <c r="O1038">
        <v>240</v>
      </c>
      <c r="P1038">
        <v>119750</v>
      </c>
    </row>
    <row r="1039" spans="1:16" x14ac:dyDescent="0.35">
      <c r="A1039">
        <v>4</v>
      </c>
      <c r="B1039">
        <v>3</v>
      </c>
      <c r="C1039" t="s">
        <v>104</v>
      </c>
      <c r="D1039" t="s">
        <v>177</v>
      </c>
      <c r="E1039">
        <v>845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3</v>
      </c>
      <c r="L1039">
        <v>1</v>
      </c>
      <c r="M1039" t="s">
        <v>98</v>
      </c>
      <c r="N1039">
        <v>1</v>
      </c>
      <c r="O1039">
        <v>290</v>
      </c>
      <c r="P1039">
        <v>84000</v>
      </c>
    </row>
    <row r="1040" spans="1:16" x14ac:dyDescent="0.35">
      <c r="A1040">
        <v>9</v>
      </c>
      <c r="B1040">
        <v>5</v>
      </c>
      <c r="C1040" t="s">
        <v>104</v>
      </c>
      <c r="D1040" t="s">
        <v>105</v>
      </c>
      <c r="E1040">
        <v>1620</v>
      </c>
      <c r="F1040">
        <v>0</v>
      </c>
      <c r="G1040">
        <v>1</v>
      </c>
      <c r="H1040">
        <v>0</v>
      </c>
      <c r="I1040">
        <v>2</v>
      </c>
      <c r="J1040">
        <v>0</v>
      </c>
      <c r="K1040">
        <v>2</v>
      </c>
      <c r="L1040">
        <v>1</v>
      </c>
      <c r="M1040" t="s">
        <v>104</v>
      </c>
      <c r="N1040">
        <v>3</v>
      </c>
      <c r="O1040">
        <v>912</v>
      </c>
      <c r="P1040">
        <v>315500</v>
      </c>
    </row>
    <row r="1041" spans="1:16" x14ac:dyDescent="0.35">
      <c r="A1041">
        <v>8</v>
      </c>
      <c r="B1041">
        <v>5</v>
      </c>
      <c r="C1041" t="s">
        <v>104</v>
      </c>
      <c r="D1041" t="s">
        <v>105</v>
      </c>
      <c r="E1041">
        <v>1055</v>
      </c>
      <c r="F1041">
        <v>1208</v>
      </c>
      <c r="G1041">
        <v>0</v>
      </c>
      <c r="H1041">
        <v>0</v>
      </c>
      <c r="I1041">
        <v>2</v>
      </c>
      <c r="J1041">
        <v>1</v>
      </c>
      <c r="K1041">
        <v>3</v>
      </c>
      <c r="L1041">
        <v>1</v>
      </c>
      <c r="M1041" t="s">
        <v>97</v>
      </c>
      <c r="N1041">
        <v>2</v>
      </c>
      <c r="O1041">
        <v>905</v>
      </c>
      <c r="P1041">
        <v>287000</v>
      </c>
    </row>
    <row r="1042" spans="1:16" x14ac:dyDescent="0.35">
      <c r="A1042">
        <v>4</v>
      </c>
      <c r="B1042">
        <v>6</v>
      </c>
      <c r="C1042" t="s">
        <v>98</v>
      </c>
      <c r="D1042" t="s">
        <v>105</v>
      </c>
      <c r="E1042">
        <v>798</v>
      </c>
      <c r="F1042">
        <v>546</v>
      </c>
      <c r="G1042">
        <v>0</v>
      </c>
      <c r="H1042">
        <v>0</v>
      </c>
      <c r="I1042">
        <v>1</v>
      </c>
      <c r="J1042">
        <v>1</v>
      </c>
      <c r="K1042">
        <v>3</v>
      </c>
      <c r="L1042">
        <v>1</v>
      </c>
      <c r="M1042" t="s">
        <v>98</v>
      </c>
      <c r="N1042">
        <v>0</v>
      </c>
      <c r="O1042">
        <v>0</v>
      </c>
      <c r="P1042">
        <v>97000</v>
      </c>
    </row>
    <row r="1043" spans="1:16" x14ac:dyDescent="0.35">
      <c r="A1043">
        <v>4</v>
      </c>
      <c r="B1043">
        <v>4</v>
      </c>
      <c r="C1043" t="s">
        <v>98</v>
      </c>
      <c r="D1043" t="s">
        <v>105</v>
      </c>
      <c r="E1043">
        <v>630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1</v>
      </c>
      <c r="M1043" t="s">
        <v>98</v>
      </c>
      <c r="N1043">
        <v>1</v>
      </c>
      <c r="O1043">
        <v>286</v>
      </c>
      <c r="P1043">
        <v>80000</v>
      </c>
    </row>
    <row r="1044" spans="1:16" x14ac:dyDescent="0.35">
      <c r="A1044">
        <v>5</v>
      </c>
      <c r="B1044">
        <v>4</v>
      </c>
      <c r="C1044" t="s">
        <v>104</v>
      </c>
      <c r="D1044" t="s">
        <v>105</v>
      </c>
      <c r="E1044">
        <v>1803</v>
      </c>
      <c r="F1044">
        <v>0</v>
      </c>
      <c r="G1044">
        <v>1</v>
      </c>
      <c r="H1044">
        <v>0</v>
      </c>
      <c r="I1044">
        <v>2</v>
      </c>
      <c r="J1044">
        <v>0</v>
      </c>
      <c r="K1044">
        <v>3</v>
      </c>
      <c r="L1044">
        <v>1</v>
      </c>
      <c r="M1044" t="s">
        <v>98</v>
      </c>
      <c r="N1044">
        <v>2</v>
      </c>
      <c r="O1044">
        <v>484</v>
      </c>
      <c r="P1044">
        <v>155000</v>
      </c>
    </row>
    <row r="1045" spans="1:16" x14ac:dyDescent="0.35">
      <c r="A1045">
        <v>6</v>
      </c>
      <c r="B1045">
        <v>8</v>
      </c>
      <c r="C1045" t="s">
        <v>97</v>
      </c>
      <c r="D1045" t="s">
        <v>105</v>
      </c>
      <c r="E1045">
        <v>800</v>
      </c>
      <c r="F1045">
        <v>832</v>
      </c>
      <c r="G1045">
        <v>0</v>
      </c>
      <c r="H1045">
        <v>1</v>
      </c>
      <c r="I1045">
        <v>1</v>
      </c>
      <c r="J1045">
        <v>1</v>
      </c>
      <c r="K1045">
        <v>4</v>
      </c>
      <c r="L1045">
        <v>1</v>
      </c>
      <c r="M1045" t="s">
        <v>97</v>
      </c>
      <c r="N1045">
        <v>2</v>
      </c>
      <c r="O1045">
        <v>484</v>
      </c>
      <c r="P1045">
        <v>173000</v>
      </c>
    </row>
    <row r="1046" spans="1:16" x14ac:dyDescent="0.35">
      <c r="A1046">
        <v>6</v>
      </c>
      <c r="B1046">
        <v>5</v>
      </c>
      <c r="C1046" t="s">
        <v>104</v>
      </c>
      <c r="D1046" t="s">
        <v>105</v>
      </c>
      <c r="E1046">
        <v>1306</v>
      </c>
      <c r="F1046">
        <v>0</v>
      </c>
      <c r="G1046">
        <v>1</v>
      </c>
      <c r="H1046">
        <v>0</v>
      </c>
      <c r="I1046">
        <v>2</v>
      </c>
      <c r="J1046">
        <v>0</v>
      </c>
      <c r="K1046">
        <v>1</v>
      </c>
      <c r="L1046">
        <v>1</v>
      </c>
      <c r="M1046" t="s">
        <v>97</v>
      </c>
      <c r="N1046">
        <v>2</v>
      </c>
      <c r="O1046">
        <v>624</v>
      </c>
      <c r="P1046">
        <v>196000</v>
      </c>
    </row>
    <row r="1047" spans="1:16" x14ac:dyDescent="0.35">
      <c r="A1047">
        <v>7</v>
      </c>
      <c r="B1047">
        <v>5</v>
      </c>
      <c r="C1047" t="s">
        <v>104</v>
      </c>
      <c r="D1047" t="s">
        <v>105</v>
      </c>
      <c r="E1047">
        <v>1532</v>
      </c>
      <c r="F1047">
        <v>797</v>
      </c>
      <c r="G1047">
        <v>1</v>
      </c>
      <c r="H1047">
        <v>0</v>
      </c>
      <c r="I1047">
        <v>2</v>
      </c>
      <c r="J1047">
        <v>1</v>
      </c>
      <c r="K1047">
        <v>4</v>
      </c>
      <c r="L1047">
        <v>1</v>
      </c>
      <c r="M1047" t="s">
        <v>97</v>
      </c>
      <c r="N1047">
        <v>2</v>
      </c>
      <c r="O1047">
        <v>514</v>
      </c>
      <c r="P1047">
        <v>262280</v>
      </c>
    </row>
    <row r="1048" spans="1:16" x14ac:dyDescent="0.35">
      <c r="A1048">
        <v>8</v>
      </c>
      <c r="B1048">
        <v>5</v>
      </c>
      <c r="C1048" t="s">
        <v>98</v>
      </c>
      <c r="D1048" t="s">
        <v>105</v>
      </c>
      <c r="E1048">
        <v>2524</v>
      </c>
      <c r="F1048">
        <v>0</v>
      </c>
      <c r="G1048">
        <v>1</v>
      </c>
      <c r="H1048">
        <v>0</v>
      </c>
      <c r="I1048">
        <v>2</v>
      </c>
      <c r="J1048">
        <v>1</v>
      </c>
      <c r="K1048">
        <v>4</v>
      </c>
      <c r="L1048">
        <v>1</v>
      </c>
      <c r="M1048" t="s">
        <v>97</v>
      </c>
      <c r="N1048">
        <v>2</v>
      </c>
      <c r="O1048">
        <v>542</v>
      </c>
      <c r="P1048">
        <v>278000</v>
      </c>
    </row>
    <row r="1049" spans="1:16" x14ac:dyDescent="0.35">
      <c r="A1049">
        <v>3</v>
      </c>
      <c r="B1049">
        <v>5</v>
      </c>
      <c r="C1049" t="s">
        <v>104</v>
      </c>
      <c r="D1049" t="s">
        <v>105</v>
      </c>
      <c r="E1049">
        <v>1733</v>
      </c>
      <c r="F1049">
        <v>0</v>
      </c>
      <c r="G1049">
        <v>0</v>
      </c>
      <c r="H1049">
        <v>0</v>
      </c>
      <c r="I1049">
        <v>2</v>
      </c>
      <c r="J1049">
        <v>0</v>
      </c>
      <c r="K1049">
        <v>4</v>
      </c>
      <c r="L1049">
        <v>1</v>
      </c>
      <c r="M1049" t="s">
        <v>98</v>
      </c>
      <c r="N1049">
        <v>2</v>
      </c>
      <c r="O1049">
        <v>452</v>
      </c>
      <c r="P1049">
        <v>139600</v>
      </c>
    </row>
    <row r="1050" spans="1:16" x14ac:dyDescent="0.35">
      <c r="A1050">
        <v>9</v>
      </c>
      <c r="B1050">
        <v>5</v>
      </c>
      <c r="C1050" t="s">
        <v>104</v>
      </c>
      <c r="D1050" t="s">
        <v>105</v>
      </c>
      <c r="E1050">
        <v>1992</v>
      </c>
      <c r="F1050">
        <v>876</v>
      </c>
      <c r="G1050">
        <v>0</v>
      </c>
      <c r="H1050">
        <v>0</v>
      </c>
      <c r="I1050">
        <v>3</v>
      </c>
      <c r="J1050">
        <v>1</v>
      </c>
      <c r="K1050">
        <v>4</v>
      </c>
      <c r="L1050">
        <v>1</v>
      </c>
      <c r="M1050" t="s">
        <v>104</v>
      </c>
      <c r="N1050">
        <v>3</v>
      </c>
      <c r="O1050">
        <v>716</v>
      </c>
      <c r="P1050">
        <v>556581</v>
      </c>
    </row>
    <row r="1051" spans="1:16" x14ac:dyDescent="0.35">
      <c r="A1051">
        <v>5</v>
      </c>
      <c r="B1051">
        <v>5</v>
      </c>
      <c r="C1051" t="s">
        <v>104</v>
      </c>
      <c r="D1051" t="s">
        <v>105</v>
      </c>
      <c r="E1051">
        <v>990</v>
      </c>
      <c r="F1051">
        <v>0</v>
      </c>
      <c r="G1051">
        <v>0</v>
      </c>
      <c r="H1051">
        <v>1</v>
      </c>
      <c r="I1051">
        <v>1</v>
      </c>
      <c r="J1051">
        <v>0</v>
      </c>
      <c r="K1051">
        <v>3</v>
      </c>
      <c r="L1051">
        <v>1</v>
      </c>
      <c r="M1051" t="s">
        <v>98</v>
      </c>
      <c r="N1051">
        <v>2</v>
      </c>
      <c r="O1051">
        <v>672</v>
      </c>
      <c r="P1051">
        <v>145000</v>
      </c>
    </row>
    <row r="1052" spans="1:16" x14ac:dyDescent="0.35">
      <c r="A1052">
        <v>5</v>
      </c>
      <c r="B1052">
        <v>4</v>
      </c>
      <c r="C1052" t="s">
        <v>98</v>
      </c>
      <c r="D1052" t="s">
        <v>105</v>
      </c>
      <c r="E1052">
        <v>1771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3</v>
      </c>
      <c r="L1052">
        <v>1</v>
      </c>
      <c r="M1052" t="s">
        <v>98</v>
      </c>
      <c r="N1052">
        <v>2</v>
      </c>
      <c r="O1052">
        <v>336</v>
      </c>
      <c r="P1052">
        <v>115000</v>
      </c>
    </row>
    <row r="1053" spans="1:16" x14ac:dyDescent="0.35">
      <c r="A1053">
        <v>4</v>
      </c>
      <c r="B1053">
        <v>7</v>
      </c>
      <c r="C1053" t="s">
        <v>104</v>
      </c>
      <c r="D1053" t="s">
        <v>105</v>
      </c>
      <c r="E1053">
        <v>930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2</v>
      </c>
      <c r="L1053">
        <v>1</v>
      </c>
      <c r="M1053" t="s">
        <v>97</v>
      </c>
      <c r="N1053">
        <v>1</v>
      </c>
      <c r="O1053">
        <v>308</v>
      </c>
      <c r="P1053">
        <v>84900</v>
      </c>
    </row>
    <row r="1054" spans="1:16" x14ac:dyDescent="0.35">
      <c r="A1054">
        <v>7</v>
      </c>
      <c r="B1054">
        <v>5</v>
      </c>
      <c r="C1054" t="s">
        <v>104</v>
      </c>
      <c r="D1054" t="s">
        <v>105</v>
      </c>
      <c r="E1054">
        <v>1302</v>
      </c>
      <c r="F1054">
        <v>0</v>
      </c>
      <c r="G1054">
        <v>0</v>
      </c>
      <c r="H1054">
        <v>0</v>
      </c>
      <c r="I1054">
        <v>2</v>
      </c>
      <c r="J1054">
        <v>0</v>
      </c>
      <c r="K1054">
        <v>3</v>
      </c>
      <c r="L1054">
        <v>1</v>
      </c>
      <c r="M1054" t="s">
        <v>97</v>
      </c>
      <c r="N1054">
        <v>2</v>
      </c>
      <c r="O1054">
        <v>436</v>
      </c>
      <c r="P1054">
        <v>176485</v>
      </c>
    </row>
    <row r="1055" spans="1:16" x14ac:dyDescent="0.35">
      <c r="A1055">
        <v>7</v>
      </c>
      <c r="B1055">
        <v>5</v>
      </c>
      <c r="C1055" t="s">
        <v>104</v>
      </c>
      <c r="D1055" t="s">
        <v>105</v>
      </c>
      <c r="E1055">
        <v>1316</v>
      </c>
      <c r="F1055">
        <v>0</v>
      </c>
      <c r="G1055">
        <v>0</v>
      </c>
      <c r="H1055">
        <v>0</v>
      </c>
      <c r="I1055">
        <v>2</v>
      </c>
      <c r="J1055">
        <v>0</v>
      </c>
      <c r="K1055">
        <v>3</v>
      </c>
      <c r="L1055">
        <v>1</v>
      </c>
      <c r="M1055" t="s">
        <v>97</v>
      </c>
      <c r="N1055">
        <v>2</v>
      </c>
      <c r="O1055">
        <v>440</v>
      </c>
      <c r="P1055">
        <v>200141</v>
      </c>
    </row>
    <row r="1056" spans="1:16" x14ac:dyDescent="0.35">
      <c r="A1056">
        <v>6</v>
      </c>
      <c r="B1056">
        <v>6</v>
      </c>
      <c r="C1056" t="s">
        <v>98</v>
      </c>
      <c r="D1056" t="s">
        <v>105</v>
      </c>
      <c r="E1056">
        <v>1127</v>
      </c>
      <c r="F1056">
        <v>850</v>
      </c>
      <c r="G1056">
        <v>0</v>
      </c>
      <c r="H1056">
        <v>1</v>
      </c>
      <c r="I1056">
        <v>1</v>
      </c>
      <c r="J1056">
        <v>1</v>
      </c>
      <c r="K1056">
        <v>4</v>
      </c>
      <c r="L1056">
        <v>1</v>
      </c>
      <c r="M1056" t="s">
        <v>98</v>
      </c>
      <c r="N1056">
        <v>2</v>
      </c>
      <c r="O1056">
        <v>540</v>
      </c>
      <c r="P1056">
        <v>165000</v>
      </c>
    </row>
    <row r="1057" spans="1:16" x14ac:dyDescent="0.35">
      <c r="A1057">
        <v>5</v>
      </c>
      <c r="B1057">
        <v>6</v>
      </c>
      <c r="C1057" t="s">
        <v>104</v>
      </c>
      <c r="D1057" t="s">
        <v>105</v>
      </c>
      <c r="E1057">
        <v>1526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4</v>
      </c>
      <c r="L1057">
        <v>1</v>
      </c>
      <c r="M1057" t="s">
        <v>98</v>
      </c>
      <c r="N1057">
        <v>1</v>
      </c>
      <c r="O1057">
        <v>364</v>
      </c>
      <c r="P1057">
        <v>144500</v>
      </c>
    </row>
    <row r="1058" spans="1:16" x14ac:dyDescent="0.35">
      <c r="A1058">
        <v>8</v>
      </c>
      <c r="B1058">
        <v>5</v>
      </c>
      <c r="C1058" t="s">
        <v>104</v>
      </c>
      <c r="D1058" t="s">
        <v>105</v>
      </c>
      <c r="E1058">
        <v>1091</v>
      </c>
      <c r="F1058">
        <v>898</v>
      </c>
      <c r="G1058">
        <v>1</v>
      </c>
      <c r="H1058">
        <v>0</v>
      </c>
      <c r="I1058">
        <v>2</v>
      </c>
      <c r="J1058">
        <v>1</v>
      </c>
      <c r="K1058">
        <v>3</v>
      </c>
      <c r="L1058">
        <v>1</v>
      </c>
      <c r="M1058" t="s">
        <v>97</v>
      </c>
      <c r="N1058">
        <v>2</v>
      </c>
      <c r="O1058">
        <v>586</v>
      </c>
      <c r="P1058">
        <v>255000</v>
      </c>
    </row>
    <row r="1059" spans="1:16" x14ac:dyDescent="0.35">
      <c r="A1059">
        <v>6</v>
      </c>
      <c r="B1059">
        <v>5</v>
      </c>
      <c r="C1059" t="s">
        <v>98</v>
      </c>
      <c r="D1059" t="s">
        <v>105</v>
      </c>
      <c r="E1059">
        <v>1523</v>
      </c>
      <c r="F1059">
        <v>0</v>
      </c>
      <c r="G1059">
        <v>0</v>
      </c>
      <c r="H1059">
        <v>1</v>
      </c>
      <c r="I1059">
        <v>2</v>
      </c>
      <c r="J1059">
        <v>0</v>
      </c>
      <c r="K1059">
        <v>3</v>
      </c>
      <c r="L1059">
        <v>1</v>
      </c>
      <c r="M1059" t="s">
        <v>98</v>
      </c>
      <c r="N1059">
        <v>2</v>
      </c>
      <c r="O1059">
        <v>478</v>
      </c>
      <c r="P1059">
        <v>180000</v>
      </c>
    </row>
    <row r="1060" spans="1:16" x14ac:dyDescent="0.35">
      <c r="A1060">
        <v>7</v>
      </c>
      <c r="B1060">
        <v>5</v>
      </c>
      <c r="C1060" t="s">
        <v>104</v>
      </c>
      <c r="D1060" t="s">
        <v>105</v>
      </c>
      <c r="E1060">
        <v>1364</v>
      </c>
      <c r="F1060">
        <v>0</v>
      </c>
      <c r="G1060">
        <v>1</v>
      </c>
      <c r="H1060">
        <v>0</v>
      </c>
      <c r="I1060">
        <v>2</v>
      </c>
      <c r="J1060">
        <v>0</v>
      </c>
      <c r="K1060">
        <v>2</v>
      </c>
      <c r="L1060">
        <v>1</v>
      </c>
      <c r="M1060" t="s">
        <v>97</v>
      </c>
      <c r="N1060">
        <v>2</v>
      </c>
      <c r="O1060">
        <v>484</v>
      </c>
      <c r="P1060">
        <v>185850</v>
      </c>
    </row>
    <row r="1061" spans="1:16" x14ac:dyDescent="0.35">
      <c r="A1061">
        <v>7</v>
      </c>
      <c r="B1061">
        <v>6</v>
      </c>
      <c r="C1061" t="s">
        <v>104</v>
      </c>
      <c r="D1061" t="s">
        <v>105</v>
      </c>
      <c r="E1061">
        <v>979</v>
      </c>
      <c r="F1061">
        <v>871</v>
      </c>
      <c r="G1061">
        <v>0</v>
      </c>
      <c r="H1061">
        <v>0</v>
      </c>
      <c r="I1061">
        <v>2</v>
      </c>
      <c r="J1061">
        <v>1</v>
      </c>
      <c r="K1061">
        <v>3</v>
      </c>
      <c r="L1061">
        <v>1</v>
      </c>
      <c r="M1061" t="s">
        <v>97</v>
      </c>
      <c r="N1061">
        <v>2</v>
      </c>
      <c r="O1061">
        <v>467</v>
      </c>
      <c r="P1061">
        <v>248000</v>
      </c>
    </row>
    <row r="1062" spans="1:16" x14ac:dyDescent="0.35">
      <c r="A1062">
        <v>9</v>
      </c>
      <c r="B1062">
        <v>5</v>
      </c>
      <c r="C1062" t="s">
        <v>104</v>
      </c>
      <c r="D1062" t="s">
        <v>105</v>
      </c>
      <c r="E1062">
        <v>1130</v>
      </c>
      <c r="F1062">
        <v>1054</v>
      </c>
      <c r="G1062">
        <v>1</v>
      </c>
      <c r="H1062">
        <v>0</v>
      </c>
      <c r="I1062">
        <v>2</v>
      </c>
      <c r="J1062">
        <v>1</v>
      </c>
      <c r="K1062">
        <v>3</v>
      </c>
      <c r="L1062">
        <v>1</v>
      </c>
      <c r="M1062" t="s">
        <v>104</v>
      </c>
      <c r="N1062">
        <v>3</v>
      </c>
      <c r="O1062">
        <v>836</v>
      </c>
      <c r="P1062">
        <v>335000</v>
      </c>
    </row>
    <row r="1063" spans="1:16" x14ac:dyDescent="0.35">
      <c r="A1063">
        <v>6</v>
      </c>
      <c r="B1063">
        <v>7</v>
      </c>
      <c r="C1063" t="s">
        <v>98</v>
      </c>
      <c r="D1063" t="s">
        <v>105</v>
      </c>
      <c r="E1063">
        <v>1096</v>
      </c>
      <c r="F1063">
        <v>895</v>
      </c>
      <c r="G1063">
        <v>0</v>
      </c>
      <c r="H1063">
        <v>0</v>
      </c>
      <c r="I1063">
        <v>1</v>
      </c>
      <c r="J1063">
        <v>1</v>
      </c>
      <c r="K1063">
        <v>3</v>
      </c>
      <c r="L1063">
        <v>1</v>
      </c>
      <c r="M1063" t="s">
        <v>98</v>
      </c>
      <c r="N1063">
        <v>2</v>
      </c>
      <c r="O1063">
        <v>432</v>
      </c>
      <c r="P1063">
        <v>220000</v>
      </c>
    </row>
    <row r="1064" spans="1:16" x14ac:dyDescent="0.35">
      <c r="A1064">
        <v>8</v>
      </c>
      <c r="B1064">
        <v>5</v>
      </c>
      <c r="C1064" t="s">
        <v>104</v>
      </c>
      <c r="D1064" t="s">
        <v>105</v>
      </c>
      <c r="E1064">
        <v>1338</v>
      </c>
      <c r="F1064">
        <v>0</v>
      </c>
      <c r="G1064">
        <v>1</v>
      </c>
      <c r="H1064">
        <v>0</v>
      </c>
      <c r="I1064">
        <v>2</v>
      </c>
      <c r="J1064">
        <v>0</v>
      </c>
      <c r="K1064">
        <v>2</v>
      </c>
      <c r="L1064">
        <v>1</v>
      </c>
      <c r="M1064" t="s">
        <v>97</v>
      </c>
      <c r="N1064">
        <v>2</v>
      </c>
      <c r="O1064">
        <v>582</v>
      </c>
      <c r="P1064">
        <v>213500</v>
      </c>
    </row>
    <row r="1065" spans="1:16" x14ac:dyDescent="0.35">
      <c r="A1065">
        <v>3</v>
      </c>
      <c r="B1065">
        <v>4</v>
      </c>
      <c r="C1065" t="s">
        <v>98</v>
      </c>
      <c r="D1065" t="s">
        <v>105</v>
      </c>
      <c r="E1065">
        <v>894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2</v>
      </c>
      <c r="L1065">
        <v>1</v>
      </c>
      <c r="M1065" t="s">
        <v>98</v>
      </c>
      <c r="N1065">
        <v>3</v>
      </c>
      <c r="O1065">
        <v>1248</v>
      </c>
      <c r="P1065">
        <v>81000</v>
      </c>
    </row>
    <row r="1066" spans="1:16" x14ac:dyDescent="0.35">
      <c r="A1066">
        <v>5</v>
      </c>
      <c r="B1066">
        <v>5</v>
      </c>
      <c r="C1066" t="s">
        <v>98</v>
      </c>
      <c r="D1066" t="s">
        <v>177</v>
      </c>
      <c r="E1066">
        <v>1422</v>
      </c>
      <c r="F1066">
        <v>915</v>
      </c>
      <c r="G1066">
        <v>0</v>
      </c>
      <c r="H1066">
        <v>0</v>
      </c>
      <c r="I1066">
        <v>2</v>
      </c>
      <c r="J1066">
        <v>0</v>
      </c>
      <c r="K1066">
        <v>5</v>
      </c>
      <c r="L1066">
        <v>2</v>
      </c>
      <c r="M1066" t="s">
        <v>98</v>
      </c>
      <c r="N1066">
        <v>2</v>
      </c>
      <c r="O1066">
        <v>560</v>
      </c>
      <c r="P1066">
        <v>90000</v>
      </c>
    </row>
    <row r="1067" spans="1:16" x14ac:dyDescent="0.35">
      <c r="A1067">
        <v>6</v>
      </c>
      <c r="B1067">
        <v>6</v>
      </c>
      <c r="C1067" t="s">
        <v>97</v>
      </c>
      <c r="D1067" t="s">
        <v>105</v>
      </c>
      <c r="E1067">
        <v>1103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2</v>
      </c>
      <c r="L1067">
        <v>1</v>
      </c>
      <c r="M1067" t="s">
        <v>97</v>
      </c>
      <c r="N1067">
        <v>2</v>
      </c>
      <c r="O1067">
        <v>440</v>
      </c>
      <c r="P1067">
        <v>110500</v>
      </c>
    </row>
    <row r="1068" spans="1:16" x14ac:dyDescent="0.35">
      <c r="A1068">
        <v>5</v>
      </c>
      <c r="B1068">
        <v>6</v>
      </c>
      <c r="C1068" t="s">
        <v>104</v>
      </c>
      <c r="D1068" t="s">
        <v>105</v>
      </c>
      <c r="E1068">
        <v>1154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3</v>
      </c>
      <c r="L1068">
        <v>1</v>
      </c>
      <c r="M1068" t="s">
        <v>98</v>
      </c>
      <c r="N1068">
        <v>2</v>
      </c>
      <c r="O1068">
        <v>480</v>
      </c>
      <c r="P1068">
        <v>154000</v>
      </c>
    </row>
    <row r="1069" spans="1:16" x14ac:dyDescent="0.35">
      <c r="A1069">
        <v>7</v>
      </c>
      <c r="B1069">
        <v>5</v>
      </c>
      <c r="C1069" t="s">
        <v>104</v>
      </c>
      <c r="D1069" t="s">
        <v>105</v>
      </c>
      <c r="E1069">
        <v>1306</v>
      </c>
      <c r="F1069">
        <v>954</v>
      </c>
      <c r="G1069">
        <v>1</v>
      </c>
      <c r="H1069">
        <v>0</v>
      </c>
      <c r="I1069">
        <v>2</v>
      </c>
      <c r="J1069">
        <v>1</v>
      </c>
      <c r="K1069">
        <v>3</v>
      </c>
      <c r="L1069">
        <v>1</v>
      </c>
      <c r="M1069" t="s">
        <v>97</v>
      </c>
      <c r="N1069">
        <v>2</v>
      </c>
      <c r="O1069">
        <v>533</v>
      </c>
      <c r="P1069">
        <v>328000</v>
      </c>
    </row>
    <row r="1070" spans="1:16" x14ac:dyDescent="0.35">
      <c r="A1070">
        <v>6</v>
      </c>
      <c r="B1070">
        <v>7</v>
      </c>
      <c r="C1070" t="s">
        <v>97</v>
      </c>
      <c r="D1070" t="s">
        <v>105</v>
      </c>
      <c r="E1070">
        <v>799</v>
      </c>
      <c r="F1070">
        <v>772</v>
      </c>
      <c r="G1070">
        <v>0</v>
      </c>
      <c r="H1070">
        <v>0</v>
      </c>
      <c r="I1070">
        <v>2</v>
      </c>
      <c r="J1070">
        <v>1</v>
      </c>
      <c r="K1070">
        <v>3</v>
      </c>
      <c r="L1070">
        <v>1</v>
      </c>
      <c r="M1070" t="s">
        <v>98</v>
      </c>
      <c r="N1070">
        <v>2</v>
      </c>
      <c r="O1070">
        <v>380</v>
      </c>
      <c r="P1070">
        <v>178000</v>
      </c>
    </row>
    <row r="1071" spans="1:16" x14ac:dyDescent="0.35">
      <c r="A1071">
        <v>6</v>
      </c>
      <c r="B1071">
        <v>6</v>
      </c>
      <c r="C1071" t="s">
        <v>98</v>
      </c>
      <c r="D1071" t="s">
        <v>105</v>
      </c>
      <c r="E1071">
        <v>798</v>
      </c>
      <c r="F1071">
        <v>813</v>
      </c>
      <c r="G1071">
        <v>1</v>
      </c>
      <c r="H1071">
        <v>0</v>
      </c>
      <c r="I1071">
        <v>1</v>
      </c>
      <c r="J1071">
        <v>1</v>
      </c>
      <c r="K1071">
        <v>4</v>
      </c>
      <c r="L1071">
        <v>1</v>
      </c>
      <c r="M1071" t="s">
        <v>98</v>
      </c>
      <c r="N1071">
        <v>2</v>
      </c>
      <c r="O1071">
        <v>442</v>
      </c>
      <c r="P1071">
        <v>167900</v>
      </c>
    </row>
    <row r="1072" spans="1:16" x14ac:dyDescent="0.35">
      <c r="A1072">
        <v>6</v>
      </c>
      <c r="B1072">
        <v>4</v>
      </c>
      <c r="C1072" t="s">
        <v>97</v>
      </c>
      <c r="D1072" t="s">
        <v>105</v>
      </c>
      <c r="E1072">
        <v>1291</v>
      </c>
      <c r="F1072">
        <v>1230</v>
      </c>
      <c r="G1072">
        <v>1</v>
      </c>
      <c r="H1072">
        <v>0</v>
      </c>
      <c r="I1072">
        <v>2</v>
      </c>
      <c r="J1072">
        <v>1</v>
      </c>
      <c r="K1072">
        <v>5</v>
      </c>
      <c r="L1072">
        <v>1</v>
      </c>
      <c r="M1072" t="s">
        <v>98</v>
      </c>
      <c r="N1072">
        <v>2</v>
      </c>
      <c r="O1072">
        <v>576</v>
      </c>
      <c r="P1072">
        <v>151400</v>
      </c>
    </row>
    <row r="1073" spans="1:16" x14ac:dyDescent="0.35">
      <c r="A1073">
        <v>5</v>
      </c>
      <c r="B1073">
        <v>7</v>
      </c>
      <c r="C1073" t="s">
        <v>98</v>
      </c>
      <c r="D1073" t="s">
        <v>105</v>
      </c>
      <c r="E1073">
        <v>893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2</v>
      </c>
      <c r="L1073">
        <v>1</v>
      </c>
      <c r="M1073" t="s">
        <v>97</v>
      </c>
      <c r="N1073">
        <v>2</v>
      </c>
      <c r="O1073">
        <v>576</v>
      </c>
      <c r="P1073">
        <v>135000</v>
      </c>
    </row>
    <row r="1074" spans="1:16" x14ac:dyDescent="0.35">
      <c r="A1074">
        <v>5</v>
      </c>
      <c r="B1074">
        <v>5</v>
      </c>
      <c r="C1074" t="s">
        <v>98</v>
      </c>
      <c r="D1074" t="s">
        <v>105</v>
      </c>
      <c r="E1074">
        <v>1048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3</v>
      </c>
      <c r="L1074">
        <v>1</v>
      </c>
      <c r="M1074" t="s">
        <v>98</v>
      </c>
      <c r="N1074">
        <v>1</v>
      </c>
      <c r="O1074">
        <v>286</v>
      </c>
      <c r="P1074">
        <v>135000</v>
      </c>
    </row>
    <row r="1075" spans="1:16" x14ac:dyDescent="0.35">
      <c r="A1075">
        <v>6</v>
      </c>
      <c r="B1075">
        <v>6</v>
      </c>
      <c r="C1075" t="s">
        <v>104</v>
      </c>
      <c r="D1075" t="s">
        <v>105</v>
      </c>
      <c r="E1075">
        <v>829</v>
      </c>
      <c r="F1075">
        <v>727</v>
      </c>
      <c r="G1075">
        <v>0</v>
      </c>
      <c r="H1075">
        <v>0</v>
      </c>
      <c r="I1075">
        <v>1</v>
      </c>
      <c r="J1075">
        <v>1</v>
      </c>
      <c r="K1075">
        <v>4</v>
      </c>
      <c r="L1075">
        <v>1</v>
      </c>
      <c r="M1075" t="s">
        <v>98</v>
      </c>
      <c r="N1075">
        <v>2</v>
      </c>
      <c r="O1075">
        <v>441</v>
      </c>
      <c r="P1075">
        <v>154000</v>
      </c>
    </row>
    <row r="1076" spans="1:16" x14ac:dyDescent="0.35">
      <c r="A1076">
        <v>5</v>
      </c>
      <c r="B1076">
        <v>3</v>
      </c>
      <c r="C1076" t="s">
        <v>147</v>
      </c>
      <c r="D1076" t="s">
        <v>105</v>
      </c>
      <c r="E1076">
        <v>1002</v>
      </c>
      <c r="F1076">
        <v>454</v>
      </c>
      <c r="G1076">
        <v>1</v>
      </c>
      <c r="H1076">
        <v>1</v>
      </c>
      <c r="I1076">
        <v>1</v>
      </c>
      <c r="J1076">
        <v>0</v>
      </c>
      <c r="K1076">
        <v>4</v>
      </c>
      <c r="L1076">
        <v>1</v>
      </c>
      <c r="M1076" t="s">
        <v>98</v>
      </c>
      <c r="N1076">
        <v>1</v>
      </c>
      <c r="O1076">
        <v>280</v>
      </c>
      <c r="P1076">
        <v>91500</v>
      </c>
    </row>
    <row r="1077" spans="1:16" x14ac:dyDescent="0.35">
      <c r="A1077">
        <v>6</v>
      </c>
      <c r="B1077">
        <v>6</v>
      </c>
      <c r="C1077" t="s">
        <v>98</v>
      </c>
      <c r="D1077" t="s">
        <v>105</v>
      </c>
      <c r="E1077">
        <v>698</v>
      </c>
      <c r="F1077">
        <v>728</v>
      </c>
      <c r="G1077">
        <v>0</v>
      </c>
      <c r="H1077">
        <v>0</v>
      </c>
      <c r="I1077">
        <v>1</v>
      </c>
      <c r="J1077">
        <v>1</v>
      </c>
      <c r="K1077">
        <v>3</v>
      </c>
      <c r="L1077">
        <v>1</v>
      </c>
      <c r="M1077" t="s">
        <v>98</v>
      </c>
      <c r="N1077">
        <v>2</v>
      </c>
      <c r="O1077">
        <v>440</v>
      </c>
      <c r="P1077">
        <v>159500</v>
      </c>
    </row>
    <row r="1078" spans="1:16" x14ac:dyDescent="0.35">
      <c r="A1078">
        <v>7</v>
      </c>
      <c r="B1078">
        <v>5</v>
      </c>
      <c r="C1078" t="s">
        <v>104</v>
      </c>
      <c r="D1078" t="s">
        <v>105</v>
      </c>
      <c r="E1078">
        <v>1240</v>
      </c>
      <c r="F1078">
        <v>0</v>
      </c>
      <c r="G1078">
        <v>0</v>
      </c>
      <c r="H1078">
        <v>0</v>
      </c>
      <c r="I1078">
        <v>2</v>
      </c>
      <c r="J1078">
        <v>0</v>
      </c>
      <c r="K1078">
        <v>2</v>
      </c>
      <c r="L1078">
        <v>1</v>
      </c>
      <c r="M1078" t="s">
        <v>97</v>
      </c>
      <c r="N1078">
        <v>3</v>
      </c>
      <c r="O1078">
        <v>826</v>
      </c>
      <c r="P1078">
        <v>194000</v>
      </c>
    </row>
    <row r="1079" spans="1:16" x14ac:dyDescent="0.35">
      <c r="A1079">
        <v>7</v>
      </c>
      <c r="B1079">
        <v>6</v>
      </c>
      <c r="C1079" t="s">
        <v>98</v>
      </c>
      <c r="D1079" t="s">
        <v>105</v>
      </c>
      <c r="E1079">
        <v>960</v>
      </c>
      <c r="F1079">
        <v>780</v>
      </c>
      <c r="G1079">
        <v>0</v>
      </c>
      <c r="H1079">
        <v>0</v>
      </c>
      <c r="I1079">
        <v>1</v>
      </c>
      <c r="J1079">
        <v>1</v>
      </c>
      <c r="K1079">
        <v>3</v>
      </c>
      <c r="L1079">
        <v>1</v>
      </c>
      <c r="M1079" t="s">
        <v>98</v>
      </c>
      <c r="N1079">
        <v>1</v>
      </c>
      <c r="O1079">
        <v>240</v>
      </c>
      <c r="P1079">
        <v>219500</v>
      </c>
    </row>
    <row r="1080" spans="1:16" x14ac:dyDescent="0.35">
      <c r="A1080">
        <v>5</v>
      </c>
      <c r="B1080">
        <v>8</v>
      </c>
      <c r="C1080" t="s">
        <v>97</v>
      </c>
      <c r="D1080" t="s">
        <v>105</v>
      </c>
      <c r="E1080">
        <v>1096</v>
      </c>
      <c r="F1080">
        <v>370</v>
      </c>
      <c r="G1080">
        <v>0</v>
      </c>
      <c r="H1080">
        <v>1</v>
      </c>
      <c r="I1080">
        <v>2</v>
      </c>
      <c r="J1080">
        <v>0</v>
      </c>
      <c r="K1080">
        <v>3</v>
      </c>
      <c r="L1080">
        <v>1</v>
      </c>
      <c r="M1080" t="s">
        <v>97</v>
      </c>
      <c r="N1080">
        <v>2</v>
      </c>
      <c r="O1080">
        <v>566</v>
      </c>
      <c r="P1080">
        <v>170000</v>
      </c>
    </row>
    <row r="1081" spans="1:16" x14ac:dyDescent="0.35">
      <c r="A1081">
        <v>5</v>
      </c>
      <c r="B1081">
        <v>5</v>
      </c>
      <c r="C1081" t="s">
        <v>104</v>
      </c>
      <c r="D1081" t="s">
        <v>105</v>
      </c>
      <c r="E1081">
        <v>1096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3</v>
      </c>
      <c r="L1081">
        <v>1</v>
      </c>
      <c r="M1081" t="s">
        <v>98</v>
      </c>
      <c r="N1081">
        <v>1</v>
      </c>
      <c r="O1081">
        <v>299</v>
      </c>
      <c r="P1081">
        <v>138800</v>
      </c>
    </row>
    <row r="1082" spans="1:16" x14ac:dyDescent="0.35">
      <c r="A1082">
        <v>6</v>
      </c>
      <c r="B1082">
        <v>5</v>
      </c>
      <c r="C1082" t="s">
        <v>104</v>
      </c>
      <c r="D1082" t="s">
        <v>105</v>
      </c>
      <c r="E1082">
        <v>848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1</v>
      </c>
      <c r="M1082" t="s">
        <v>97</v>
      </c>
      <c r="N1082">
        <v>2</v>
      </c>
      <c r="O1082">
        <v>420</v>
      </c>
      <c r="P1082">
        <v>155900</v>
      </c>
    </row>
    <row r="1083" spans="1:16" x14ac:dyDescent="0.35">
      <c r="A1083">
        <v>5</v>
      </c>
      <c r="B1083">
        <v>5</v>
      </c>
      <c r="C1083" t="s">
        <v>97</v>
      </c>
      <c r="D1083" t="s">
        <v>105</v>
      </c>
      <c r="E1083">
        <v>990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3</v>
      </c>
      <c r="L1083">
        <v>1</v>
      </c>
      <c r="M1083" t="s">
        <v>98</v>
      </c>
      <c r="N1083">
        <v>1</v>
      </c>
      <c r="O1083">
        <v>299</v>
      </c>
      <c r="P1083">
        <v>126000</v>
      </c>
    </row>
    <row r="1084" spans="1:16" x14ac:dyDescent="0.35">
      <c r="A1084">
        <v>6</v>
      </c>
      <c r="B1084">
        <v>7</v>
      </c>
      <c r="C1084" t="s">
        <v>104</v>
      </c>
      <c r="D1084" t="s">
        <v>105</v>
      </c>
      <c r="E1084">
        <v>1258</v>
      </c>
      <c r="F1084">
        <v>0</v>
      </c>
      <c r="G1084">
        <v>0</v>
      </c>
      <c r="H1084">
        <v>1</v>
      </c>
      <c r="I1084">
        <v>2</v>
      </c>
      <c r="J1084">
        <v>0</v>
      </c>
      <c r="K1084">
        <v>3</v>
      </c>
      <c r="L1084">
        <v>1</v>
      </c>
      <c r="M1084" t="s">
        <v>97</v>
      </c>
      <c r="N1084">
        <v>2</v>
      </c>
      <c r="O1084">
        <v>528</v>
      </c>
      <c r="P1084">
        <v>145000</v>
      </c>
    </row>
    <row r="1085" spans="1:16" x14ac:dyDescent="0.35">
      <c r="A1085">
        <v>5</v>
      </c>
      <c r="B1085">
        <v>5</v>
      </c>
      <c r="C1085" t="s">
        <v>147</v>
      </c>
      <c r="D1085" t="s">
        <v>105</v>
      </c>
      <c r="E1085">
        <v>1040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3</v>
      </c>
      <c r="L1085">
        <v>1</v>
      </c>
      <c r="M1085" t="s">
        <v>98</v>
      </c>
      <c r="N1085">
        <v>1</v>
      </c>
      <c r="O1085">
        <v>308</v>
      </c>
      <c r="P1085">
        <v>133000</v>
      </c>
    </row>
    <row r="1086" spans="1:16" x14ac:dyDescent="0.35">
      <c r="A1086">
        <v>7</v>
      </c>
      <c r="B1086">
        <v>5</v>
      </c>
      <c r="C1086" t="s">
        <v>104</v>
      </c>
      <c r="D1086" t="s">
        <v>105</v>
      </c>
      <c r="E1086">
        <v>1459</v>
      </c>
      <c r="F1086">
        <v>0</v>
      </c>
      <c r="G1086">
        <v>0</v>
      </c>
      <c r="H1086">
        <v>0</v>
      </c>
      <c r="I1086">
        <v>2</v>
      </c>
      <c r="J1086">
        <v>0</v>
      </c>
      <c r="K1086">
        <v>3</v>
      </c>
      <c r="L1086">
        <v>1</v>
      </c>
      <c r="M1086" t="s">
        <v>97</v>
      </c>
      <c r="N1086">
        <v>2</v>
      </c>
      <c r="O1086">
        <v>527</v>
      </c>
      <c r="P1086">
        <v>192000</v>
      </c>
    </row>
    <row r="1087" spans="1:16" x14ac:dyDescent="0.35">
      <c r="A1087">
        <v>6</v>
      </c>
      <c r="B1087">
        <v>6</v>
      </c>
      <c r="C1087" t="s">
        <v>98</v>
      </c>
      <c r="D1087" t="s">
        <v>105</v>
      </c>
      <c r="E1087">
        <v>1251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3</v>
      </c>
      <c r="L1087">
        <v>1</v>
      </c>
      <c r="M1087" t="s">
        <v>98</v>
      </c>
      <c r="N1087">
        <v>1</v>
      </c>
      <c r="O1087">
        <v>461</v>
      </c>
      <c r="P1087">
        <v>160000</v>
      </c>
    </row>
    <row r="1088" spans="1:16" x14ac:dyDescent="0.35">
      <c r="A1088">
        <v>6</v>
      </c>
      <c r="B1088">
        <v>5</v>
      </c>
      <c r="C1088" t="s">
        <v>97</v>
      </c>
      <c r="D1088" t="s">
        <v>105</v>
      </c>
      <c r="E1088">
        <v>691</v>
      </c>
      <c r="F1088">
        <v>807</v>
      </c>
      <c r="G1088">
        <v>0</v>
      </c>
      <c r="H1088">
        <v>0</v>
      </c>
      <c r="I1088">
        <v>2</v>
      </c>
      <c r="J1088">
        <v>1</v>
      </c>
      <c r="K1088">
        <v>3</v>
      </c>
      <c r="L1088">
        <v>1</v>
      </c>
      <c r="M1088" t="s">
        <v>98</v>
      </c>
      <c r="N1088">
        <v>2</v>
      </c>
      <c r="O1088">
        <v>409</v>
      </c>
      <c r="P1088">
        <v>187500</v>
      </c>
    </row>
    <row r="1089" spans="1:16" x14ac:dyDescent="0.35">
      <c r="A1089">
        <v>6</v>
      </c>
      <c r="B1089">
        <v>6</v>
      </c>
      <c r="C1089" t="s">
        <v>104</v>
      </c>
      <c r="D1089" t="s">
        <v>105</v>
      </c>
      <c r="E1089">
        <v>996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2</v>
      </c>
      <c r="L1089">
        <v>1</v>
      </c>
      <c r="M1089" t="s">
        <v>97</v>
      </c>
      <c r="N1089">
        <v>2</v>
      </c>
      <c r="O1089">
        <v>564</v>
      </c>
      <c r="P1089">
        <v>147000</v>
      </c>
    </row>
    <row r="1090" spans="1:16" x14ac:dyDescent="0.35">
      <c r="A1090">
        <v>4</v>
      </c>
      <c r="B1090">
        <v>5</v>
      </c>
      <c r="C1090" t="s">
        <v>98</v>
      </c>
      <c r="D1090" t="s">
        <v>105</v>
      </c>
      <c r="E1090">
        <v>546</v>
      </c>
      <c r="F1090">
        <v>546</v>
      </c>
      <c r="G1090">
        <v>0</v>
      </c>
      <c r="H1090">
        <v>0</v>
      </c>
      <c r="I1090">
        <v>1</v>
      </c>
      <c r="J1090">
        <v>1</v>
      </c>
      <c r="K1090">
        <v>3</v>
      </c>
      <c r="L1090">
        <v>1</v>
      </c>
      <c r="M1090" t="s">
        <v>98</v>
      </c>
      <c r="N1090">
        <v>1</v>
      </c>
      <c r="O1090">
        <v>286</v>
      </c>
      <c r="P1090">
        <v>83500</v>
      </c>
    </row>
    <row r="1091" spans="1:16" x14ac:dyDescent="0.35">
      <c r="A1091">
        <v>8</v>
      </c>
      <c r="B1091">
        <v>5</v>
      </c>
      <c r="C1091" t="s">
        <v>104</v>
      </c>
      <c r="D1091" t="s">
        <v>105</v>
      </c>
      <c r="E1091">
        <v>1082</v>
      </c>
      <c r="F1091">
        <v>871</v>
      </c>
      <c r="G1091">
        <v>0</v>
      </c>
      <c r="H1091">
        <v>0</v>
      </c>
      <c r="I1091">
        <v>2</v>
      </c>
      <c r="J1091">
        <v>1</v>
      </c>
      <c r="K1091">
        <v>3</v>
      </c>
      <c r="L1091">
        <v>1</v>
      </c>
      <c r="M1091" t="s">
        <v>97</v>
      </c>
      <c r="N1091">
        <v>3</v>
      </c>
      <c r="O1091">
        <v>1043</v>
      </c>
      <c r="P1091">
        <v>252000</v>
      </c>
    </row>
    <row r="1092" spans="1:16" x14ac:dyDescent="0.35">
      <c r="A1092">
        <v>7</v>
      </c>
      <c r="B1092">
        <v>5</v>
      </c>
      <c r="C1092" t="s">
        <v>104</v>
      </c>
      <c r="D1092" t="s">
        <v>105</v>
      </c>
      <c r="E1092">
        <v>970</v>
      </c>
      <c r="F1092">
        <v>739</v>
      </c>
      <c r="G1092">
        <v>0</v>
      </c>
      <c r="H1092">
        <v>0</v>
      </c>
      <c r="I1092">
        <v>2</v>
      </c>
      <c r="J1092">
        <v>0</v>
      </c>
      <c r="K1092">
        <v>3</v>
      </c>
      <c r="L1092">
        <v>1</v>
      </c>
      <c r="M1092" t="s">
        <v>97</v>
      </c>
      <c r="N1092">
        <v>2</v>
      </c>
      <c r="O1092">
        <v>380</v>
      </c>
      <c r="P1092">
        <v>137500</v>
      </c>
    </row>
    <row r="1093" spans="1:16" x14ac:dyDescent="0.35">
      <c r="A1093">
        <v>8</v>
      </c>
      <c r="B1093">
        <v>5</v>
      </c>
      <c r="C1093" t="s">
        <v>104</v>
      </c>
      <c r="D1093" t="s">
        <v>105</v>
      </c>
      <c r="E1093">
        <v>1247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1</v>
      </c>
      <c r="M1093" t="s">
        <v>97</v>
      </c>
      <c r="N1093">
        <v>2</v>
      </c>
      <c r="O1093">
        <v>550</v>
      </c>
      <c r="P1093">
        <v>197000</v>
      </c>
    </row>
    <row r="1094" spans="1:16" x14ac:dyDescent="0.35">
      <c r="A1094">
        <v>3</v>
      </c>
      <c r="B1094">
        <v>4</v>
      </c>
      <c r="C1094" t="s">
        <v>147</v>
      </c>
      <c r="D1094" t="s">
        <v>177</v>
      </c>
      <c r="E1094">
        <v>1040</v>
      </c>
      <c r="F1094">
        <v>0</v>
      </c>
      <c r="G1094">
        <v>0</v>
      </c>
      <c r="H1094">
        <v>0</v>
      </c>
      <c r="I1094">
        <v>2</v>
      </c>
      <c r="J1094">
        <v>0</v>
      </c>
      <c r="K1094">
        <v>2</v>
      </c>
      <c r="L1094">
        <v>2</v>
      </c>
      <c r="M1094" t="s">
        <v>98</v>
      </c>
      <c r="N1094">
        <v>2</v>
      </c>
      <c r="O1094">
        <v>400</v>
      </c>
      <c r="P1094">
        <v>92900</v>
      </c>
    </row>
    <row r="1095" spans="1:16" x14ac:dyDescent="0.35">
      <c r="A1095">
        <v>7</v>
      </c>
      <c r="B1095">
        <v>5</v>
      </c>
      <c r="C1095" t="s">
        <v>104</v>
      </c>
      <c r="D1095" t="s">
        <v>105</v>
      </c>
      <c r="E1095">
        <v>624</v>
      </c>
      <c r="F1095">
        <v>628</v>
      </c>
      <c r="G1095">
        <v>1</v>
      </c>
      <c r="H1095">
        <v>0</v>
      </c>
      <c r="I1095">
        <v>2</v>
      </c>
      <c r="J1095">
        <v>1</v>
      </c>
      <c r="K1095">
        <v>2</v>
      </c>
      <c r="L1095">
        <v>1</v>
      </c>
      <c r="M1095" t="s">
        <v>97</v>
      </c>
      <c r="N1095">
        <v>2</v>
      </c>
      <c r="O1095">
        <v>462</v>
      </c>
      <c r="P1095">
        <v>160000</v>
      </c>
    </row>
    <row r="1096" spans="1:16" x14ac:dyDescent="0.35">
      <c r="A1096">
        <v>6</v>
      </c>
      <c r="B1096">
        <v>5</v>
      </c>
      <c r="C1096" t="s">
        <v>147</v>
      </c>
      <c r="D1096" t="s">
        <v>105</v>
      </c>
      <c r="E1096">
        <v>1390</v>
      </c>
      <c r="F1096">
        <v>304</v>
      </c>
      <c r="G1096">
        <v>0</v>
      </c>
      <c r="H1096">
        <v>0</v>
      </c>
      <c r="I1096">
        <v>2</v>
      </c>
      <c r="J1096">
        <v>0</v>
      </c>
      <c r="K1096">
        <v>4</v>
      </c>
      <c r="L1096">
        <v>1</v>
      </c>
      <c r="M1096" t="s">
        <v>98</v>
      </c>
      <c r="N1096">
        <v>2</v>
      </c>
      <c r="O1096">
        <v>576</v>
      </c>
      <c r="P1096">
        <v>136500</v>
      </c>
    </row>
    <row r="1097" spans="1:16" x14ac:dyDescent="0.35">
      <c r="A1097">
        <v>5</v>
      </c>
      <c r="B1097">
        <v>8</v>
      </c>
      <c r="C1097" t="s">
        <v>97</v>
      </c>
      <c r="D1097" t="s">
        <v>105</v>
      </c>
      <c r="E1097">
        <v>1200</v>
      </c>
      <c r="F1097">
        <v>0</v>
      </c>
      <c r="G1097">
        <v>1</v>
      </c>
      <c r="H1097">
        <v>0</v>
      </c>
      <c r="I1097">
        <v>1</v>
      </c>
      <c r="J1097">
        <v>1</v>
      </c>
      <c r="K1097">
        <v>1</v>
      </c>
      <c r="L1097">
        <v>1</v>
      </c>
      <c r="M1097" t="s">
        <v>97</v>
      </c>
      <c r="N1097">
        <v>2</v>
      </c>
      <c r="O1097">
        <v>884</v>
      </c>
      <c r="P1097">
        <v>146000</v>
      </c>
    </row>
    <row r="1098" spans="1:16" x14ac:dyDescent="0.35">
      <c r="A1098">
        <v>5</v>
      </c>
      <c r="B1098">
        <v>7</v>
      </c>
      <c r="C1098" t="s">
        <v>104</v>
      </c>
      <c r="D1098" t="s">
        <v>105</v>
      </c>
      <c r="E1098">
        <v>936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2</v>
      </c>
      <c r="L1098">
        <v>1</v>
      </c>
      <c r="M1098" t="s">
        <v>98</v>
      </c>
      <c r="N1098">
        <v>1</v>
      </c>
      <c r="O1098">
        <v>308</v>
      </c>
      <c r="P1098">
        <v>129000</v>
      </c>
    </row>
    <row r="1099" spans="1:16" x14ac:dyDescent="0.35">
      <c r="A1099">
        <v>6</v>
      </c>
      <c r="B1099">
        <v>5</v>
      </c>
      <c r="C1099" t="s">
        <v>97</v>
      </c>
      <c r="D1099" t="s">
        <v>105</v>
      </c>
      <c r="E1099">
        <v>1314</v>
      </c>
      <c r="F1099">
        <v>0</v>
      </c>
      <c r="G1099">
        <v>0</v>
      </c>
      <c r="H1099">
        <v>0</v>
      </c>
      <c r="I1099">
        <v>2</v>
      </c>
      <c r="J1099">
        <v>0</v>
      </c>
      <c r="K1099">
        <v>3</v>
      </c>
      <c r="L1099">
        <v>1</v>
      </c>
      <c r="M1099" t="s">
        <v>97</v>
      </c>
      <c r="N1099">
        <v>2</v>
      </c>
      <c r="O1099">
        <v>440</v>
      </c>
      <c r="P1099">
        <v>176432</v>
      </c>
    </row>
    <row r="1100" spans="1:16" x14ac:dyDescent="0.35">
      <c r="A1100">
        <v>6</v>
      </c>
      <c r="B1100">
        <v>7</v>
      </c>
      <c r="C1100" t="s">
        <v>98</v>
      </c>
      <c r="D1100" t="s">
        <v>105</v>
      </c>
      <c r="E1100">
        <v>773</v>
      </c>
      <c r="F1100">
        <v>582</v>
      </c>
      <c r="G1100">
        <v>0</v>
      </c>
      <c r="H1100">
        <v>0</v>
      </c>
      <c r="I1100">
        <v>1</v>
      </c>
      <c r="J1100">
        <v>1</v>
      </c>
      <c r="K1100">
        <v>3</v>
      </c>
      <c r="L1100">
        <v>1</v>
      </c>
      <c r="M1100" t="s">
        <v>97</v>
      </c>
      <c r="N1100">
        <v>0</v>
      </c>
      <c r="O1100">
        <v>0</v>
      </c>
      <c r="P1100">
        <v>127000</v>
      </c>
    </row>
    <row r="1101" spans="1:16" x14ac:dyDescent="0.35">
      <c r="A1101">
        <v>8</v>
      </c>
      <c r="B1101">
        <v>5</v>
      </c>
      <c r="C1101" t="s">
        <v>104</v>
      </c>
      <c r="D1101" t="s">
        <v>105</v>
      </c>
      <c r="E1101">
        <v>1088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2</v>
      </c>
      <c r="L1101">
        <v>1</v>
      </c>
      <c r="M1101" t="s">
        <v>97</v>
      </c>
      <c r="N1101">
        <v>2</v>
      </c>
      <c r="O1101">
        <v>461</v>
      </c>
      <c r="P1101">
        <v>170000</v>
      </c>
    </row>
    <row r="1102" spans="1:16" x14ac:dyDescent="0.35">
      <c r="A1102">
        <v>4</v>
      </c>
      <c r="B1102">
        <v>6</v>
      </c>
      <c r="C1102" t="s">
        <v>98</v>
      </c>
      <c r="D1102" t="s">
        <v>105</v>
      </c>
      <c r="E1102">
        <v>757</v>
      </c>
      <c r="F1102">
        <v>567</v>
      </c>
      <c r="G1102">
        <v>0</v>
      </c>
      <c r="H1102">
        <v>0</v>
      </c>
      <c r="I1102">
        <v>1</v>
      </c>
      <c r="J1102">
        <v>0</v>
      </c>
      <c r="K1102">
        <v>3</v>
      </c>
      <c r="L1102">
        <v>1</v>
      </c>
      <c r="M1102" t="s">
        <v>98</v>
      </c>
      <c r="N1102">
        <v>1</v>
      </c>
      <c r="O1102">
        <v>240</v>
      </c>
      <c r="P1102">
        <v>128000</v>
      </c>
    </row>
    <row r="1103" spans="1:16" x14ac:dyDescent="0.35">
      <c r="A1103">
        <v>7</v>
      </c>
      <c r="B1103">
        <v>5</v>
      </c>
      <c r="C1103" t="s">
        <v>98</v>
      </c>
      <c r="D1103" t="s">
        <v>105</v>
      </c>
      <c r="E1103">
        <v>1601</v>
      </c>
      <c r="F1103">
        <v>0</v>
      </c>
      <c r="G1103">
        <v>0</v>
      </c>
      <c r="H1103">
        <v>0</v>
      </c>
      <c r="I1103">
        <v>2</v>
      </c>
      <c r="J1103">
        <v>0</v>
      </c>
      <c r="K1103">
        <v>3</v>
      </c>
      <c r="L1103">
        <v>1</v>
      </c>
      <c r="M1103" t="s">
        <v>98</v>
      </c>
      <c r="N1103">
        <v>2</v>
      </c>
      <c r="O1103">
        <v>478</v>
      </c>
      <c r="P1103">
        <v>157000</v>
      </c>
    </row>
    <row r="1104" spans="1:16" x14ac:dyDescent="0.35">
      <c r="A1104">
        <v>2</v>
      </c>
      <c r="B1104">
        <v>5</v>
      </c>
      <c r="C1104" t="s">
        <v>98</v>
      </c>
      <c r="D1104" t="s">
        <v>177</v>
      </c>
      <c r="E1104">
        <v>438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1</v>
      </c>
      <c r="M1104" t="s">
        <v>147</v>
      </c>
      <c r="N1104">
        <v>1</v>
      </c>
      <c r="O1104">
        <v>246</v>
      </c>
      <c r="P1104">
        <v>60000</v>
      </c>
    </row>
    <row r="1105" spans="1:16" x14ac:dyDescent="0.35">
      <c r="A1105">
        <v>5</v>
      </c>
      <c r="B1105">
        <v>5</v>
      </c>
      <c r="C1105" t="s">
        <v>98</v>
      </c>
      <c r="D1105" t="s">
        <v>105</v>
      </c>
      <c r="E1105">
        <v>950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3</v>
      </c>
      <c r="L1105">
        <v>1</v>
      </c>
      <c r="M1105" t="s">
        <v>98</v>
      </c>
      <c r="N1105">
        <v>1</v>
      </c>
      <c r="O1105">
        <v>280</v>
      </c>
      <c r="P1105">
        <v>119500</v>
      </c>
    </row>
    <row r="1106" spans="1:16" x14ac:dyDescent="0.35">
      <c r="A1106">
        <v>5</v>
      </c>
      <c r="B1106">
        <v>7</v>
      </c>
      <c r="C1106" t="s">
        <v>104</v>
      </c>
      <c r="D1106" t="s">
        <v>105</v>
      </c>
      <c r="E1106">
        <v>1134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2</v>
      </c>
      <c r="L1106">
        <v>1</v>
      </c>
      <c r="M1106" t="s">
        <v>98</v>
      </c>
      <c r="N1106">
        <v>1</v>
      </c>
      <c r="O1106">
        <v>254</v>
      </c>
      <c r="P1106">
        <v>135000</v>
      </c>
    </row>
    <row r="1107" spans="1:16" x14ac:dyDescent="0.35">
      <c r="A1107">
        <v>6</v>
      </c>
      <c r="B1107">
        <v>6</v>
      </c>
      <c r="C1107" t="s">
        <v>104</v>
      </c>
      <c r="D1107" t="s">
        <v>105</v>
      </c>
      <c r="E1107">
        <v>1194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3</v>
      </c>
      <c r="L1107">
        <v>1</v>
      </c>
      <c r="M1107" t="s">
        <v>98</v>
      </c>
      <c r="N1107">
        <v>2</v>
      </c>
      <c r="O1107">
        <v>539</v>
      </c>
      <c r="P1107">
        <v>159500</v>
      </c>
    </row>
    <row r="1108" spans="1:16" x14ac:dyDescent="0.35">
      <c r="A1108">
        <v>5</v>
      </c>
      <c r="B1108">
        <v>5</v>
      </c>
      <c r="C1108" t="s">
        <v>98</v>
      </c>
      <c r="D1108" t="s">
        <v>105</v>
      </c>
      <c r="E1108">
        <v>630</v>
      </c>
      <c r="F1108">
        <v>672</v>
      </c>
      <c r="G1108">
        <v>0</v>
      </c>
      <c r="H1108">
        <v>0</v>
      </c>
      <c r="I1108">
        <v>2</v>
      </c>
      <c r="J1108">
        <v>1</v>
      </c>
      <c r="K1108">
        <v>3</v>
      </c>
      <c r="L1108">
        <v>1</v>
      </c>
      <c r="M1108" t="s">
        <v>98</v>
      </c>
      <c r="N1108">
        <v>2</v>
      </c>
      <c r="O1108">
        <v>440</v>
      </c>
      <c r="P1108">
        <v>106000</v>
      </c>
    </row>
    <row r="1109" spans="1:16" x14ac:dyDescent="0.35">
      <c r="A1109">
        <v>8</v>
      </c>
      <c r="B1109">
        <v>5</v>
      </c>
      <c r="C1109" t="s">
        <v>104</v>
      </c>
      <c r="D1109" t="s">
        <v>105</v>
      </c>
      <c r="E1109">
        <v>1500</v>
      </c>
      <c r="F1109">
        <v>1122</v>
      </c>
      <c r="G1109">
        <v>1</v>
      </c>
      <c r="H1109">
        <v>0</v>
      </c>
      <c r="I1109">
        <v>2</v>
      </c>
      <c r="J1109">
        <v>1</v>
      </c>
      <c r="K1109">
        <v>3</v>
      </c>
      <c r="L1109">
        <v>1</v>
      </c>
      <c r="M1109" t="s">
        <v>97</v>
      </c>
      <c r="N1109">
        <v>2</v>
      </c>
      <c r="O1109">
        <v>712</v>
      </c>
      <c r="P1109">
        <v>325000</v>
      </c>
    </row>
    <row r="1110" spans="1:16" x14ac:dyDescent="0.35">
      <c r="A1110">
        <v>7</v>
      </c>
      <c r="B1110">
        <v>5</v>
      </c>
      <c r="C1110" t="s">
        <v>97</v>
      </c>
      <c r="D1110" t="s">
        <v>105</v>
      </c>
      <c r="E1110">
        <v>1442</v>
      </c>
      <c r="F1110">
        <v>0</v>
      </c>
      <c r="G1110">
        <v>1</v>
      </c>
      <c r="H1110">
        <v>0</v>
      </c>
      <c r="I1110">
        <v>2</v>
      </c>
      <c r="J1110">
        <v>0</v>
      </c>
      <c r="K1110">
        <v>3</v>
      </c>
      <c r="L1110">
        <v>1</v>
      </c>
      <c r="M1110" t="s">
        <v>97</v>
      </c>
      <c r="N1110">
        <v>2</v>
      </c>
      <c r="O1110">
        <v>719</v>
      </c>
      <c r="P1110">
        <v>179900</v>
      </c>
    </row>
    <row r="1111" spans="1:16" x14ac:dyDescent="0.35">
      <c r="A1111">
        <v>7</v>
      </c>
      <c r="B1111">
        <v>5</v>
      </c>
      <c r="C1111" t="s">
        <v>104</v>
      </c>
      <c r="D1111" t="s">
        <v>105</v>
      </c>
      <c r="E1111">
        <v>887</v>
      </c>
      <c r="F1111">
        <v>1134</v>
      </c>
      <c r="G1111">
        <v>0</v>
      </c>
      <c r="H1111">
        <v>0</v>
      </c>
      <c r="I1111">
        <v>2</v>
      </c>
      <c r="J1111">
        <v>1</v>
      </c>
      <c r="K1111">
        <v>3</v>
      </c>
      <c r="L1111">
        <v>1</v>
      </c>
      <c r="M1111" t="s">
        <v>97</v>
      </c>
      <c r="N1111">
        <v>2</v>
      </c>
      <c r="O1111">
        <v>422</v>
      </c>
      <c r="P1111">
        <v>274725</v>
      </c>
    </row>
    <row r="1112" spans="1:16" x14ac:dyDescent="0.35">
      <c r="A1112">
        <v>6</v>
      </c>
      <c r="B1112">
        <v>5</v>
      </c>
      <c r="C1112" t="s">
        <v>104</v>
      </c>
      <c r="D1112" t="s">
        <v>105</v>
      </c>
      <c r="E1112">
        <v>948</v>
      </c>
      <c r="F1112">
        <v>742</v>
      </c>
      <c r="G1112">
        <v>0</v>
      </c>
      <c r="H1112">
        <v>0</v>
      </c>
      <c r="I1112">
        <v>2</v>
      </c>
      <c r="J1112">
        <v>1</v>
      </c>
      <c r="K1112">
        <v>3</v>
      </c>
      <c r="L1112">
        <v>1</v>
      </c>
      <c r="M1112" t="s">
        <v>98</v>
      </c>
      <c r="N1112">
        <v>2</v>
      </c>
      <c r="O1112">
        <v>463</v>
      </c>
      <c r="P1112">
        <v>181000</v>
      </c>
    </row>
    <row r="1113" spans="1:16" x14ac:dyDescent="0.35">
      <c r="A1113">
        <v>8</v>
      </c>
      <c r="B1113">
        <v>5</v>
      </c>
      <c r="C1113" t="s">
        <v>104</v>
      </c>
      <c r="D1113" t="s">
        <v>105</v>
      </c>
      <c r="E1113">
        <v>1836</v>
      </c>
      <c r="F1113">
        <v>0</v>
      </c>
      <c r="G1113">
        <v>1</v>
      </c>
      <c r="H1113">
        <v>0</v>
      </c>
      <c r="I1113">
        <v>2</v>
      </c>
      <c r="J1113">
        <v>0</v>
      </c>
      <c r="K1113">
        <v>3</v>
      </c>
      <c r="L1113">
        <v>1</v>
      </c>
      <c r="M1113" t="s">
        <v>97</v>
      </c>
      <c r="N1113">
        <v>3</v>
      </c>
      <c r="O1113">
        <v>862</v>
      </c>
      <c r="P1113">
        <v>280000</v>
      </c>
    </row>
    <row r="1114" spans="1:16" x14ac:dyDescent="0.35">
      <c r="A1114">
        <v>6</v>
      </c>
      <c r="B1114">
        <v>5</v>
      </c>
      <c r="C1114" t="s">
        <v>97</v>
      </c>
      <c r="D1114" t="s">
        <v>105</v>
      </c>
      <c r="E1114">
        <v>773</v>
      </c>
      <c r="F1114">
        <v>885</v>
      </c>
      <c r="G1114">
        <v>1</v>
      </c>
      <c r="H1114">
        <v>0</v>
      </c>
      <c r="I1114">
        <v>2</v>
      </c>
      <c r="J1114">
        <v>1</v>
      </c>
      <c r="K1114">
        <v>3</v>
      </c>
      <c r="L1114">
        <v>1</v>
      </c>
      <c r="M1114" t="s">
        <v>98</v>
      </c>
      <c r="N1114">
        <v>2</v>
      </c>
      <c r="O1114">
        <v>431</v>
      </c>
      <c r="P1114">
        <v>188000</v>
      </c>
    </row>
    <row r="1115" spans="1:16" x14ac:dyDescent="0.35">
      <c r="A1115">
        <v>7</v>
      </c>
      <c r="B1115">
        <v>6</v>
      </c>
      <c r="C1115" t="s">
        <v>98</v>
      </c>
      <c r="D1115" t="s">
        <v>105</v>
      </c>
      <c r="E1115">
        <v>1098</v>
      </c>
      <c r="F1115">
        <v>866</v>
      </c>
      <c r="G1115">
        <v>0</v>
      </c>
      <c r="H1115">
        <v>0</v>
      </c>
      <c r="I1115">
        <v>2</v>
      </c>
      <c r="J1115">
        <v>1</v>
      </c>
      <c r="K1115">
        <v>4</v>
      </c>
      <c r="L1115">
        <v>1</v>
      </c>
      <c r="M1115" t="s">
        <v>98</v>
      </c>
      <c r="N1115">
        <v>2</v>
      </c>
      <c r="O1115">
        <v>483</v>
      </c>
      <c r="P1115">
        <v>205000</v>
      </c>
    </row>
    <row r="1116" spans="1:16" x14ac:dyDescent="0.35">
      <c r="A1116">
        <v>5</v>
      </c>
      <c r="B1116">
        <v>7</v>
      </c>
      <c r="C1116" t="s">
        <v>98</v>
      </c>
      <c r="D1116" t="s">
        <v>105</v>
      </c>
      <c r="E1116">
        <v>816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2</v>
      </c>
      <c r="L1116">
        <v>1</v>
      </c>
      <c r="M1116" t="s">
        <v>98</v>
      </c>
      <c r="N1116">
        <v>1</v>
      </c>
      <c r="O1116">
        <v>308</v>
      </c>
      <c r="P1116">
        <v>129900</v>
      </c>
    </row>
    <row r="1117" spans="1:16" x14ac:dyDescent="0.35">
      <c r="A1117">
        <v>5</v>
      </c>
      <c r="B1117">
        <v>7</v>
      </c>
      <c r="C1117" t="s">
        <v>97</v>
      </c>
      <c r="D1117" t="s">
        <v>105</v>
      </c>
      <c r="E1117">
        <v>1008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2</v>
      </c>
      <c r="L1117">
        <v>1</v>
      </c>
      <c r="M1117" t="s">
        <v>97</v>
      </c>
      <c r="N1117">
        <v>1</v>
      </c>
      <c r="O1117">
        <v>240</v>
      </c>
      <c r="P1117">
        <v>134500</v>
      </c>
    </row>
    <row r="1118" spans="1:16" x14ac:dyDescent="0.35">
      <c r="A1118">
        <v>5</v>
      </c>
      <c r="B1118">
        <v>7</v>
      </c>
      <c r="C1118" t="s">
        <v>104</v>
      </c>
      <c r="D1118" t="s">
        <v>105</v>
      </c>
      <c r="E1118">
        <v>833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2</v>
      </c>
      <c r="L1118">
        <v>1</v>
      </c>
      <c r="M1118" t="s">
        <v>97</v>
      </c>
      <c r="N1118">
        <v>1</v>
      </c>
      <c r="O1118">
        <v>326</v>
      </c>
      <c r="P1118">
        <v>117000</v>
      </c>
    </row>
    <row r="1119" spans="1:16" x14ac:dyDescent="0.35">
      <c r="A1119">
        <v>8</v>
      </c>
      <c r="B1119">
        <v>5</v>
      </c>
      <c r="C1119" t="s">
        <v>104</v>
      </c>
      <c r="D1119" t="s">
        <v>105</v>
      </c>
      <c r="E1119">
        <v>1734</v>
      </c>
      <c r="F1119">
        <v>0</v>
      </c>
      <c r="G1119">
        <v>1</v>
      </c>
      <c r="H1119">
        <v>0</v>
      </c>
      <c r="I1119">
        <v>2</v>
      </c>
      <c r="J1119">
        <v>0</v>
      </c>
      <c r="K1119">
        <v>3</v>
      </c>
      <c r="L1119">
        <v>1</v>
      </c>
      <c r="M1119" t="s">
        <v>104</v>
      </c>
      <c r="N1119">
        <v>3</v>
      </c>
      <c r="O1119">
        <v>928</v>
      </c>
      <c r="P1119">
        <v>318000</v>
      </c>
    </row>
    <row r="1120" spans="1:16" x14ac:dyDescent="0.35">
      <c r="A1120">
        <v>8</v>
      </c>
      <c r="B1120">
        <v>5</v>
      </c>
      <c r="C1120" t="s">
        <v>104</v>
      </c>
      <c r="D1120" t="s">
        <v>105</v>
      </c>
      <c r="E1120">
        <v>779</v>
      </c>
      <c r="F1120">
        <v>640</v>
      </c>
      <c r="G1120">
        <v>1</v>
      </c>
      <c r="H1120">
        <v>0</v>
      </c>
      <c r="I1120">
        <v>2</v>
      </c>
      <c r="J1120">
        <v>1</v>
      </c>
      <c r="K1120">
        <v>3</v>
      </c>
      <c r="L1120">
        <v>1</v>
      </c>
      <c r="M1120" t="s">
        <v>97</v>
      </c>
      <c r="N1120">
        <v>2</v>
      </c>
      <c r="O1120">
        <v>527</v>
      </c>
      <c r="P1120">
        <v>184100</v>
      </c>
    </row>
    <row r="1121" spans="1:16" x14ac:dyDescent="0.35">
      <c r="A1121">
        <v>5</v>
      </c>
      <c r="B1121">
        <v>7</v>
      </c>
      <c r="C1121" t="s">
        <v>104</v>
      </c>
      <c r="D1121" t="s">
        <v>105</v>
      </c>
      <c r="E1121">
        <v>894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3</v>
      </c>
      <c r="L1121">
        <v>1</v>
      </c>
      <c r="M1121" t="s">
        <v>97</v>
      </c>
      <c r="N1121">
        <v>2</v>
      </c>
      <c r="O1121">
        <v>450</v>
      </c>
      <c r="P1121">
        <v>130000</v>
      </c>
    </row>
    <row r="1122" spans="1:16" x14ac:dyDescent="0.35">
      <c r="A1122">
        <v>5</v>
      </c>
      <c r="B1122">
        <v>6</v>
      </c>
      <c r="C1122" t="s">
        <v>98</v>
      </c>
      <c r="D1122" t="s">
        <v>105</v>
      </c>
      <c r="E1122">
        <v>1021</v>
      </c>
      <c r="F1122">
        <v>580</v>
      </c>
      <c r="G1122">
        <v>0</v>
      </c>
      <c r="H1122">
        <v>1</v>
      </c>
      <c r="I1122">
        <v>1</v>
      </c>
      <c r="J1122">
        <v>0</v>
      </c>
      <c r="K1122">
        <v>3</v>
      </c>
      <c r="L1122">
        <v>1</v>
      </c>
      <c r="M1122" t="s">
        <v>98</v>
      </c>
      <c r="N1122">
        <v>1</v>
      </c>
      <c r="O1122">
        <v>300</v>
      </c>
      <c r="P1122">
        <v>140000</v>
      </c>
    </row>
    <row r="1123" spans="1:16" x14ac:dyDescent="0.35">
      <c r="A1123">
        <v>5</v>
      </c>
      <c r="B1123">
        <v>5</v>
      </c>
      <c r="C1123" t="s">
        <v>98</v>
      </c>
      <c r="D1123" t="s">
        <v>105</v>
      </c>
      <c r="E1123">
        <v>1040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3</v>
      </c>
      <c r="L1123">
        <v>1</v>
      </c>
      <c r="M1123" t="s">
        <v>98</v>
      </c>
      <c r="N1123">
        <v>1</v>
      </c>
      <c r="O1123">
        <v>286</v>
      </c>
      <c r="P1123">
        <v>133700</v>
      </c>
    </row>
    <row r="1124" spans="1:16" x14ac:dyDescent="0.35">
      <c r="A1124">
        <v>6</v>
      </c>
      <c r="B1124">
        <v>5</v>
      </c>
      <c r="C1124" t="s">
        <v>98</v>
      </c>
      <c r="D1124" t="s">
        <v>105</v>
      </c>
      <c r="E1124">
        <v>1012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2</v>
      </c>
      <c r="L1124">
        <v>1</v>
      </c>
      <c r="M1124" t="s">
        <v>98</v>
      </c>
      <c r="N1124">
        <v>1</v>
      </c>
      <c r="O1124">
        <v>308</v>
      </c>
      <c r="P1124">
        <v>118400</v>
      </c>
    </row>
    <row r="1125" spans="1:16" x14ac:dyDescent="0.35">
      <c r="A1125">
        <v>7</v>
      </c>
      <c r="B1125">
        <v>5</v>
      </c>
      <c r="C1125" t="s">
        <v>104</v>
      </c>
      <c r="D1125" t="s">
        <v>105</v>
      </c>
      <c r="E1125">
        <v>1552</v>
      </c>
      <c r="F1125">
        <v>0</v>
      </c>
      <c r="G1125">
        <v>0</v>
      </c>
      <c r="H1125">
        <v>0</v>
      </c>
      <c r="I1125">
        <v>2</v>
      </c>
      <c r="J1125">
        <v>0</v>
      </c>
      <c r="K1125">
        <v>3</v>
      </c>
      <c r="L1125">
        <v>1</v>
      </c>
      <c r="M1125" t="s">
        <v>97</v>
      </c>
      <c r="N1125">
        <v>3</v>
      </c>
      <c r="O1125">
        <v>782</v>
      </c>
      <c r="P1125">
        <v>212900</v>
      </c>
    </row>
    <row r="1126" spans="1:16" x14ac:dyDescent="0.35">
      <c r="A1126">
        <v>4</v>
      </c>
      <c r="B1126">
        <v>3</v>
      </c>
      <c r="C1126" t="s">
        <v>104</v>
      </c>
      <c r="D1126" t="s">
        <v>105</v>
      </c>
      <c r="E1126">
        <v>960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3</v>
      </c>
      <c r="L1126">
        <v>1</v>
      </c>
      <c r="M1126" t="s">
        <v>98</v>
      </c>
      <c r="N1126">
        <v>1</v>
      </c>
      <c r="O1126">
        <v>288</v>
      </c>
      <c r="P1126">
        <v>112000</v>
      </c>
    </row>
    <row r="1127" spans="1:16" x14ac:dyDescent="0.35">
      <c r="A1127">
        <v>5</v>
      </c>
      <c r="B1127">
        <v>9</v>
      </c>
      <c r="C1127" t="s">
        <v>104</v>
      </c>
      <c r="D1127" t="s">
        <v>105</v>
      </c>
      <c r="E1127">
        <v>698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2</v>
      </c>
      <c r="L1127">
        <v>1</v>
      </c>
      <c r="M1127" t="s">
        <v>98</v>
      </c>
      <c r="N1127">
        <v>0</v>
      </c>
      <c r="O1127">
        <v>0</v>
      </c>
      <c r="P1127">
        <v>118000</v>
      </c>
    </row>
    <row r="1128" spans="1:16" x14ac:dyDescent="0.35">
      <c r="A1128">
        <v>7</v>
      </c>
      <c r="B1128">
        <v>5</v>
      </c>
      <c r="C1128" t="s">
        <v>97</v>
      </c>
      <c r="D1128" t="s">
        <v>105</v>
      </c>
      <c r="E1128">
        <v>812</v>
      </c>
      <c r="F1128">
        <v>670</v>
      </c>
      <c r="G1128">
        <v>0</v>
      </c>
      <c r="H1128">
        <v>0</v>
      </c>
      <c r="I1128">
        <v>2</v>
      </c>
      <c r="J1128">
        <v>1</v>
      </c>
      <c r="K1128">
        <v>3</v>
      </c>
      <c r="L1128">
        <v>1</v>
      </c>
      <c r="M1128" t="s">
        <v>97</v>
      </c>
      <c r="N1128">
        <v>2</v>
      </c>
      <c r="O1128">
        <v>392</v>
      </c>
      <c r="P1128">
        <v>163900</v>
      </c>
    </row>
    <row r="1129" spans="1:16" x14ac:dyDescent="0.35">
      <c r="A1129">
        <v>4</v>
      </c>
      <c r="B1129">
        <v>5</v>
      </c>
      <c r="C1129" t="s">
        <v>98</v>
      </c>
      <c r="D1129" t="s">
        <v>105</v>
      </c>
      <c r="E1129">
        <v>1005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2</v>
      </c>
      <c r="L1129">
        <v>1</v>
      </c>
      <c r="M1129" t="s">
        <v>147</v>
      </c>
      <c r="N1129">
        <v>2</v>
      </c>
      <c r="O1129">
        <v>672</v>
      </c>
      <c r="P1129">
        <v>115000</v>
      </c>
    </row>
    <row r="1130" spans="1:16" x14ac:dyDescent="0.35">
      <c r="A1130">
        <v>7</v>
      </c>
      <c r="B1130">
        <v>5</v>
      </c>
      <c r="C1130" t="s">
        <v>104</v>
      </c>
      <c r="D1130" t="s">
        <v>105</v>
      </c>
      <c r="E1130">
        <v>1555</v>
      </c>
      <c r="F1130">
        <v>0</v>
      </c>
      <c r="G1130">
        <v>0</v>
      </c>
      <c r="H1130">
        <v>0</v>
      </c>
      <c r="I1130">
        <v>2</v>
      </c>
      <c r="J1130">
        <v>0</v>
      </c>
      <c r="K1130">
        <v>2</v>
      </c>
      <c r="L1130">
        <v>1</v>
      </c>
      <c r="M1130" t="s">
        <v>97</v>
      </c>
      <c r="N1130">
        <v>3</v>
      </c>
      <c r="O1130">
        <v>660</v>
      </c>
      <c r="P1130">
        <v>174000</v>
      </c>
    </row>
    <row r="1131" spans="1:16" x14ac:dyDescent="0.35">
      <c r="A1131">
        <v>7</v>
      </c>
      <c r="B1131">
        <v>5</v>
      </c>
      <c r="C1131" t="s">
        <v>104</v>
      </c>
      <c r="D1131" t="s">
        <v>105</v>
      </c>
      <c r="E1131">
        <v>1530</v>
      </c>
      <c r="F1131">
        <v>0</v>
      </c>
      <c r="G1131">
        <v>1</v>
      </c>
      <c r="H1131">
        <v>0</v>
      </c>
      <c r="I1131">
        <v>2</v>
      </c>
      <c r="J1131">
        <v>0</v>
      </c>
      <c r="K1131">
        <v>3</v>
      </c>
      <c r="L1131">
        <v>1</v>
      </c>
      <c r="M1131" t="s">
        <v>97</v>
      </c>
      <c r="N1131">
        <v>3</v>
      </c>
      <c r="O1131">
        <v>630</v>
      </c>
      <c r="P1131">
        <v>259000</v>
      </c>
    </row>
    <row r="1132" spans="1:16" x14ac:dyDescent="0.35">
      <c r="A1132">
        <v>7</v>
      </c>
      <c r="B1132">
        <v>5</v>
      </c>
      <c r="C1132" t="s">
        <v>104</v>
      </c>
      <c r="D1132" t="s">
        <v>105</v>
      </c>
      <c r="E1132">
        <v>847</v>
      </c>
      <c r="F1132">
        <v>1112</v>
      </c>
      <c r="G1132">
        <v>0</v>
      </c>
      <c r="H1132">
        <v>0</v>
      </c>
      <c r="I1132">
        <v>2</v>
      </c>
      <c r="J1132">
        <v>1</v>
      </c>
      <c r="K1132">
        <v>4</v>
      </c>
      <c r="L1132">
        <v>1</v>
      </c>
      <c r="M1132" t="s">
        <v>97</v>
      </c>
      <c r="N1132">
        <v>2</v>
      </c>
      <c r="O1132">
        <v>434</v>
      </c>
      <c r="P1132">
        <v>215000</v>
      </c>
    </row>
    <row r="1133" spans="1:16" x14ac:dyDescent="0.35">
      <c r="A1133">
        <v>5</v>
      </c>
      <c r="B1133">
        <v>5</v>
      </c>
      <c r="C1133" t="s">
        <v>98</v>
      </c>
      <c r="D1133" t="s">
        <v>105</v>
      </c>
      <c r="E1133">
        <v>936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2</v>
      </c>
      <c r="L1133">
        <v>1</v>
      </c>
      <c r="M1133" t="s">
        <v>98</v>
      </c>
      <c r="N1133">
        <v>2</v>
      </c>
      <c r="O1133">
        <v>672</v>
      </c>
      <c r="P1133">
        <v>140000</v>
      </c>
    </row>
    <row r="1134" spans="1:16" x14ac:dyDescent="0.35">
      <c r="A1134">
        <v>4</v>
      </c>
      <c r="B1134">
        <v>3</v>
      </c>
      <c r="C1134" t="s">
        <v>98</v>
      </c>
      <c r="D1134" t="s">
        <v>105</v>
      </c>
      <c r="E1134">
        <v>1328</v>
      </c>
      <c r="F1134">
        <v>653</v>
      </c>
      <c r="G1134">
        <v>1</v>
      </c>
      <c r="H1134">
        <v>0</v>
      </c>
      <c r="I1134">
        <v>2</v>
      </c>
      <c r="J1134">
        <v>0</v>
      </c>
      <c r="K1134">
        <v>4</v>
      </c>
      <c r="L1134">
        <v>1</v>
      </c>
      <c r="M1134" t="s">
        <v>97</v>
      </c>
      <c r="N1134">
        <v>2</v>
      </c>
      <c r="O1134">
        <v>576</v>
      </c>
      <c r="P1134">
        <v>135000</v>
      </c>
    </row>
    <row r="1135" spans="1:16" x14ac:dyDescent="0.35">
      <c r="A1135">
        <v>5</v>
      </c>
      <c r="B1135">
        <v>5</v>
      </c>
      <c r="C1135" t="s">
        <v>98</v>
      </c>
      <c r="D1135" t="s">
        <v>105</v>
      </c>
      <c r="E1135">
        <v>974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3</v>
      </c>
      <c r="L1135">
        <v>1</v>
      </c>
      <c r="M1135" t="s">
        <v>98</v>
      </c>
      <c r="N1135">
        <v>0</v>
      </c>
      <c r="O1135">
        <v>0</v>
      </c>
      <c r="P1135">
        <v>93500</v>
      </c>
    </row>
    <row r="1136" spans="1:16" x14ac:dyDescent="0.35">
      <c r="A1136">
        <v>6</v>
      </c>
      <c r="B1136">
        <v>4</v>
      </c>
      <c r="C1136" t="s">
        <v>98</v>
      </c>
      <c r="D1136" t="s">
        <v>105</v>
      </c>
      <c r="E1136">
        <v>1178</v>
      </c>
      <c r="F1136">
        <v>1032</v>
      </c>
      <c r="G1136">
        <v>0</v>
      </c>
      <c r="H1136">
        <v>0</v>
      </c>
      <c r="I1136">
        <v>2</v>
      </c>
      <c r="J1136">
        <v>0</v>
      </c>
      <c r="K1136">
        <v>5</v>
      </c>
      <c r="L1136">
        <v>1</v>
      </c>
      <c r="M1136" t="s">
        <v>147</v>
      </c>
      <c r="N1136">
        <v>1</v>
      </c>
      <c r="O1136">
        <v>205</v>
      </c>
      <c r="P1136">
        <v>117500</v>
      </c>
    </row>
    <row r="1137" spans="1:16" x14ac:dyDescent="0.35">
      <c r="A1137">
        <v>8</v>
      </c>
      <c r="B1137">
        <v>5</v>
      </c>
      <c r="C1137" t="s">
        <v>104</v>
      </c>
      <c r="D1137" t="s">
        <v>105</v>
      </c>
      <c r="E1137">
        <v>1142</v>
      </c>
      <c r="F1137">
        <v>878</v>
      </c>
      <c r="G1137">
        <v>0</v>
      </c>
      <c r="H1137">
        <v>0</v>
      </c>
      <c r="I1137">
        <v>2</v>
      </c>
      <c r="J1137">
        <v>1</v>
      </c>
      <c r="K1137">
        <v>3</v>
      </c>
      <c r="L1137">
        <v>1</v>
      </c>
      <c r="M1137" t="s">
        <v>97</v>
      </c>
      <c r="N1137">
        <v>2</v>
      </c>
      <c r="O1137">
        <v>466</v>
      </c>
      <c r="P1137">
        <v>239500</v>
      </c>
    </row>
    <row r="1138" spans="1:16" x14ac:dyDescent="0.35">
      <c r="A1138">
        <v>6</v>
      </c>
      <c r="B1138">
        <v>5</v>
      </c>
      <c r="C1138" t="s">
        <v>97</v>
      </c>
      <c r="D1138" t="s">
        <v>105</v>
      </c>
      <c r="E1138">
        <v>916</v>
      </c>
      <c r="F1138">
        <v>684</v>
      </c>
      <c r="G1138">
        <v>0</v>
      </c>
      <c r="H1138">
        <v>0</v>
      </c>
      <c r="I1138">
        <v>2</v>
      </c>
      <c r="J1138">
        <v>1</v>
      </c>
      <c r="K1138">
        <v>3</v>
      </c>
      <c r="L1138">
        <v>1</v>
      </c>
      <c r="M1138" t="s">
        <v>98</v>
      </c>
      <c r="N1138">
        <v>2</v>
      </c>
      <c r="O1138">
        <v>460</v>
      </c>
      <c r="P1138">
        <v>169000</v>
      </c>
    </row>
    <row r="1139" spans="1:16" x14ac:dyDescent="0.35">
      <c r="A1139">
        <v>6</v>
      </c>
      <c r="B1139">
        <v>5</v>
      </c>
      <c r="C1139" t="s">
        <v>98</v>
      </c>
      <c r="D1139" t="s">
        <v>177</v>
      </c>
      <c r="E1139">
        <v>986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2</v>
      </c>
      <c r="L1139">
        <v>1</v>
      </c>
      <c r="M1139" t="s">
        <v>98</v>
      </c>
      <c r="N1139">
        <v>1</v>
      </c>
      <c r="O1139">
        <v>180</v>
      </c>
      <c r="P1139">
        <v>102000</v>
      </c>
    </row>
    <row r="1140" spans="1:16" x14ac:dyDescent="0.35">
      <c r="A1140">
        <v>6</v>
      </c>
      <c r="B1140">
        <v>5</v>
      </c>
      <c r="C1140" t="s">
        <v>98</v>
      </c>
      <c r="D1140" t="s">
        <v>105</v>
      </c>
      <c r="E1140">
        <v>1032</v>
      </c>
      <c r="F1140">
        <v>220</v>
      </c>
      <c r="G1140">
        <v>0</v>
      </c>
      <c r="H1140">
        <v>0</v>
      </c>
      <c r="I1140">
        <v>1</v>
      </c>
      <c r="J1140">
        <v>0</v>
      </c>
      <c r="K1140">
        <v>3</v>
      </c>
      <c r="L1140">
        <v>1</v>
      </c>
      <c r="M1140" t="s">
        <v>98</v>
      </c>
      <c r="N1140">
        <v>1</v>
      </c>
      <c r="O1140">
        <v>288</v>
      </c>
      <c r="P1140">
        <v>119000</v>
      </c>
    </row>
    <row r="1141" spans="1:16" x14ac:dyDescent="0.35">
      <c r="A1141">
        <v>5</v>
      </c>
      <c r="B1141">
        <v>8</v>
      </c>
      <c r="C1141" t="s">
        <v>97</v>
      </c>
      <c r="D1141" t="s">
        <v>177</v>
      </c>
      <c r="E1141">
        <v>780</v>
      </c>
      <c r="F1141">
        <v>240</v>
      </c>
      <c r="G1141">
        <v>0</v>
      </c>
      <c r="H1141">
        <v>0</v>
      </c>
      <c r="I1141">
        <v>1</v>
      </c>
      <c r="J1141">
        <v>0</v>
      </c>
      <c r="K1141">
        <v>2</v>
      </c>
      <c r="L1141">
        <v>1</v>
      </c>
      <c r="M1141" t="s">
        <v>98</v>
      </c>
      <c r="N1141">
        <v>0</v>
      </c>
      <c r="O1141">
        <v>0</v>
      </c>
      <c r="P1141">
        <v>94000</v>
      </c>
    </row>
    <row r="1142" spans="1:16" x14ac:dyDescent="0.35">
      <c r="A1142">
        <v>6</v>
      </c>
      <c r="B1142">
        <v>5</v>
      </c>
      <c r="C1142" t="s">
        <v>98</v>
      </c>
      <c r="D1142" t="s">
        <v>105</v>
      </c>
      <c r="E1142">
        <v>1567</v>
      </c>
      <c r="F1142">
        <v>0</v>
      </c>
      <c r="G1142">
        <v>1</v>
      </c>
      <c r="H1142">
        <v>0</v>
      </c>
      <c r="I1142">
        <v>2</v>
      </c>
      <c r="J1142">
        <v>0</v>
      </c>
      <c r="K1142">
        <v>2</v>
      </c>
      <c r="L1142">
        <v>1</v>
      </c>
      <c r="M1142" t="s">
        <v>97</v>
      </c>
      <c r="N1142">
        <v>2</v>
      </c>
      <c r="O1142">
        <v>714</v>
      </c>
      <c r="P1142">
        <v>196000</v>
      </c>
    </row>
    <row r="1143" spans="1:16" x14ac:dyDescent="0.35">
      <c r="A1143">
        <v>5</v>
      </c>
      <c r="B1143">
        <v>5</v>
      </c>
      <c r="C1143" t="s">
        <v>98</v>
      </c>
      <c r="D1143" t="s">
        <v>105</v>
      </c>
      <c r="E1143">
        <v>1167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3</v>
      </c>
      <c r="L1143">
        <v>1</v>
      </c>
      <c r="M1143" t="s">
        <v>98</v>
      </c>
      <c r="N1143">
        <v>2</v>
      </c>
      <c r="O1143">
        <v>495</v>
      </c>
      <c r="P1143">
        <v>144000</v>
      </c>
    </row>
    <row r="1144" spans="1:16" x14ac:dyDescent="0.35">
      <c r="A1144">
        <v>5</v>
      </c>
      <c r="B1144">
        <v>7</v>
      </c>
      <c r="C1144" t="s">
        <v>98</v>
      </c>
      <c r="D1144" t="s">
        <v>105</v>
      </c>
      <c r="E1144">
        <v>952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2</v>
      </c>
      <c r="L1144">
        <v>1</v>
      </c>
      <c r="M1144" t="s">
        <v>98</v>
      </c>
      <c r="N1144">
        <v>2</v>
      </c>
      <c r="O1144">
        <v>840</v>
      </c>
      <c r="P1144">
        <v>139000</v>
      </c>
    </row>
    <row r="1145" spans="1:16" x14ac:dyDescent="0.35">
      <c r="A1145">
        <v>5</v>
      </c>
      <c r="B1145">
        <v>7</v>
      </c>
      <c r="C1145" t="s">
        <v>104</v>
      </c>
      <c r="D1145" t="s">
        <v>105</v>
      </c>
      <c r="E1145">
        <v>1088</v>
      </c>
      <c r="F1145">
        <v>780</v>
      </c>
      <c r="G1145">
        <v>1</v>
      </c>
      <c r="H1145">
        <v>0</v>
      </c>
      <c r="I1145">
        <v>2</v>
      </c>
      <c r="J1145">
        <v>1</v>
      </c>
      <c r="K1145">
        <v>4</v>
      </c>
      <c r="L1145">
        <v>1</v>
      </c>
      <c r="M1145" t="s">
        <v>97</v>
      </c>
      <c r="N1145">
        <v>2</v>
      </c>
      <c r="O1145">
        <v>484</v>
      </c>
      <c r="P1145">
        <v>197500</v>
      </c>
    </row>
    <row r="1146" spans="1:16" x14ac:dyDescent="0.35">
      <c r="A1146">
        <v>8</v>
      </c>
      <c r="B1146">
        <v>5</v>
      </c>
      <c r="C1146" t="s">
        <v>104</v>
      </c>
      <c r="D1146" t="s">
        <v>105</v>
      </c>
      <c r="E1146">
        <v>1466</v>
      </c>
      <c r="F1146">
        <v>1362</v>
      </c>
      <c r="G1146">
        <v>1</v>
      </c>
      <c r="H1146">
        <v>0</v>
      </c>
      <c r="I1146">
        <v>3</v>
      </c>
      <c r="J1146">
        <v>0</v>
      </c>
      <c r="K1146">
        <v>4</v>
      </c>
      <c r="L1146">
        <v>1</v>
      </c>
      <c r="M1146" t="s">
        <v>97</v>
      </c>
      <c r="N1146">
        <v>3</v>
      </c>
      <c r="O1146">
        <v>1052</v>
      </c>
      <c r="P1146">
        <v>424870</v>
      </c>
    </row>
    <row r="1147" spans="1:16" x14ac:dyDescent="0.35">
      <c r="A1147">
        <v>5</v>
      </c>
      <c r="B1147">
        <v>3</v>
      </c>
      <c r="C1147" t="s">
        <v>98</v>
      </c>
      <c r="D1147" t="s">
        <v>105</v>
      </c>
      <c r="E1147">
        <v>1006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3</v>
      </c>
      <c r="L1147">
        <v>1</v>
      </c>
      <c r="M1147" t="s">
        <v>98</v>
      </c>
      <c r="N1147">
        <v>0</v>
      </c>
      <c r="O1147">
        <v>0</v>
      </c>
      <c r="P1147">
        <v>80000</v>
      </c>
    </row>
    <row r="1148" spans="1:16" x14ac:dyDescent="0.35">
      <c r="A1148">
        <v>4</v>
      </c>
      <c r="B1148">
        <v>4</v>
      </c>
      <c r="C1148" t="s">
        <v>147</v>
      </c>
      <c r="D1148" t="s">
        <v>177</v>
      </c>
      <c r="E1148">
        <v>672</v>
      </c>
      <c r="F1148">
        <v>252</v>
      </c>
      <c r="G1148">
        <v>1</v>
      </c>
      <c r="H1148">
        <v>0</v>
      </c>
      <c r="I1148">
        <v>1</v>
      </c>
      <c r="J1148">
        <v>0</v>
      </c>
      <c r="K1148">
        <v>2</v>
      </c>
      <c r="L1148">
        <v>1</v>
      </c>
      <c r="M1148" t="s">
        <v>147</v>
      </c>
      <c r="N1148">
        <v>1</v>
      </c>
      <c r="O1148">
        <v>280</v>
      </c>
      <c r="P1148">
        <v>80000</v>
      </c>
    </row>
    <row r="1149" spans="1:16" x14ac:dyDescent="0.35">
      <c r="A1149">
        <v>5</v>
      </c>
      <c r="B1149">
        <v>6</v>
      </c>
      <c r="C1149" t="s">
        <v>104</v>
      </c>
      <c r="D1149" t="s">
        <v>105</v>
      </c>
      <c r="E1149">
        <v>1042</v>
      </c>
      <c r="F1149">
        <v>534</v>
      </c>
      <c r="G1149">
        <v>0</v>
      </c>
      <c r="H1149">
        <v>0</v>
      </c>
      <c r="I1149">
        <v>1</v>
      </c>
      <c r="J1149">
        <v>0</v>
      </c>
      <c r="K1149">
        <v>3</v>
      </c>
      <c r="L1149">
        <v>1</v>
      </c>
      <c r="M1149" t="s">
        <v>98</v>
      </c>
      <c r="N1149">
        <v>1</v>
      </c>
      <c r="O1149">
        <v>225</v>
      </c>
      <c r="P1149">
        <v>149000</v>
      </c>
    </row>
    <row r="1150" spans="1:16" x14ac:dyDescent="0.35">
      <c r="A1150">
        <v>6</v>
      </c>
      <c r="B1150">
        <v>5</v>
      </c>
      <c r="C1150" t="s">
        <v>98</v>
      </c>
      <c r="D1150" t="s">
        <v>105</v>
      </c>
      <c r="E1150">
        <v>1298</v>
      </c>
      <c r="F1150">
        <v>0</v>
      </c>
      <c r="G1150">
        <v>1</v>
      </c>
      <c r="H1150">
        <v>0</v>
      </c>
      <c r="I1150">
        <v>2</v>
      </c>
      <c r="J1150">
        <v>0</v>
      </c>
      <c r="K1150">
        <v>3</v>
      </c>
      <c r="L1150">
        <v>1</v>
      </c>
      <c r="M1150" t="s">
        <v>97</v>
      </c>
      <c r="N1150">
        <v>2</v>
      </c>
      <c r="O1150">
        <v>403</v>
      </c>
      <c r="P1150">
        <v>180000</v>
      </c>
    </row>
    <row r="1151" spans="1:16" x14ac:dyDescent="0.35">
      <c r="A1151">
        <v>7</v>
      </c>
      <c r="B1151">
        <v>7</v>
      </c>
      <c r="C1151" t="s">
        <v>104</v>
      </c>
      <c r="D1151" t="s">
        <v>105</v>
      </c>
      <c r="E1151">
        <v>860</v>
      </c>
      <c r="F1151">
        <v>704</v>
      </c>
      <c r="G1151">
        <v>0</v>
      </c>
      <c r="H1151">
        <v>0</v>
      </c>
      <c r="I1151">
        <v>1</v>
      </c>
      <c r="J1151">
        <v>1</v>
      </c>
      <c r="K1151">
        <v>3</v>
      </c>
      <c r="L1151">
        <v>1</v>
      </c>
      <c r="M1151" t="s">
        <v>147</v>
      </c>
      <c r="N1151">
        <v>1</v>
      </c>
      <c r="O1151">
        <v>234</v>
      </c>
      <c r="P1151">
        <v>174500</v>
      </c>
    </row>
    <row r="1152" spans="1:16" x14ac:dyDescent="0.35">
      <c r="A1152">
        <v>7</v>
      </c>
      <c r="B1152">
        <v>7</v>
      </c>
      <c r="C1152" t="s">
        <v>98</v>
      </c>
      <c r="D1152" t="s">
        <v>105</v>
      </c>
      <c r="E1152">
        <v>572</v>
      </c>
      <c r="F1152">
        <v>539</v>
      </c>
      <c r="G1152">
        <v>0</v>
      </c>
      <c r="H1152">
        <v>0</v>
      </c>
      <c r="I1152">
        <v>1</v>
      </c>
      <c r="J1152">
        <v>0</v>
      </c>
      <c r="K1152">
        <v>2</v>
      </c>
      <c r="L1152">
        <v>1</v>
      </c>
      <c r="M1152" t="s">
        <v>98</v>
      </c>
      <c r="N1152">
        <v>1</v>
      </c>
      <c r="O1152">
        <v>288</v>
      </c>
      <c r="P1152">
        <v>116900</v>
      </c>
    </row>
    <row r="1153" spans="1:16" x14ac:dyDescent="0.35">
      <c r="A1153">
        <v>7</v>
      </c>
      <c r="B1153">
        <v>9</v>
      </c>
      <c r="C1153" t="s">
        <v>104</v>
      </c>
      <c r="D1153" t="s">
        <v>105</v>
      </c>
      <c r="E1153">
        <v>832</v>
      </c>
      <c r="F1153">
        <v>650</v>
      </c>
      <c r="G1153">
        <v>0</v>
      </c>
      <c r="H1153">
        <v>1</v>
      </c>
      <c r="I1153">
        <v>1</v>
      </c>
      <c r="J1153">
        <v>0</v>
      </c>
      <c r="K1153">
        <v>3</v>
      </c>
      <c r="L1153">
        <v>1</v>
      </c>
      <c r="M1153" t="s">
        <v>98</v>
      </c>
      <c r="N1153">
        <v>2</v>
      </c>
      <c r="O1153">
        <v>324</v>
      </c>
      <c r="P1153">
        <v>143000</v>
      </c>
    </row>
    <row r="1154" spans="1:16" x14ac:dyDescent="0.35">
      <c r="A1154">
        <v>6</v>
      </c>
      <c r="B1154">
        <v>5</v>
      </c>
      <c r="C1154" t="s">
        <v>104</v>
      </c>
      <c r="D1154" t="s">
        <v>105</v>
      </c>
      <c r="E1154">
        <v>932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2</v>
      </c>
      <c r="L1154">
        <v>1</v>
      </c>
      <c r="M1154" t="s">
        <v>97</v>
      </c>
      <c r="N1154">
        <v>1</v>
      </c>
      <c r="O1154">
        <v>306</v>
      </c>
      <c r="P1154">
        <v>124000</v>
      </c>
    </row>
    <row r="1155" spans="1:16" x14ac:dyDescent="0.35">
      <c r="A1155">
        <v>5</v>
      </c>
      <c r="B1155">
        <v>4</v>
      </c>
      <c r="C1155" t="s">
        <v>98</v>
      </c>
      <c r="D1155" t="s">
        <v>105</v>
      </c>
      <c r="E1155">
        <v>1466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3</v>
      </c>
      <c r="L1155">
        <v>1</v>
      </c>
      <c r="M1155" t="s">
        <v>147</v>
      </c>
      <c r="N1155">
        <v>2</v>
      </c>
      <c r="O1155">
        <v>528</v>
      </c>
      <c r="P1155">
        <v>149900</v>
      </c>
    </row>
    <row r="1156" spans="1:16" x14ac:dyDescent="0.35">
      <c r="A1156">
        <v>6</v>
      </c>
      <c r="B1156">
        <v>7</v>
      </c>
      <c r="C1156" t="s">
        <v>104</v>
      </c>
      <c r="D1156" t="s">
        <v>105</v>
      </c>
      <c r="E1156">
        <v>1811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2</v>
      </c>
      <c r="L1156">
        <v>1</v>
      </c>
      <c r="M1156" t="s">
        <v>104</v>
      </c>
      <c r="N1156">
        <v>2</v>
      </c>
      <c r="O1156">
        <v>470</v>
      </c>
      <c r="P1156">
        <v>230000</v>
      </c>
    </row>
    <row r="1157" spans="1:16" x14ac:dyDescent="0.35">
      <c r="A1157">
        <v>6</v>
      </c>
      <c r="B1157">
        <v>8</v>
      </c>
      <c r="C1157" t="s">
        <v>104</v>
      </c>
      <c r="D1157" t="s">
        <v>105</v>
      </c>
      <c r="E1157">
        <v>816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2</v>
      </c>
      <c r="L1157">
        <v>1</v>
      </c>
      <c r="M1157" t="s">
        <v>98</v>
      </c>
      <c r="N1157">
        <v>1</v>
      </c>
      <c r="O1157">
        <v>432</v>
      </c>
      <c r="P1157">
        <v>120500</v>
      </c>
    </row>
    <row r="1158" spans="1:16" x14ac:dyDescent="0.35">
      <c r="A1158">
        <v>7</v>
      </c>
      <c r="B1158">
        <v>6</v>
      </c>
      <c r="C1158" t="s">
        <v>98</v>
      </c>
      <c r="D1158" t="s">
        <v>105</v>
      </c>
      <c r="E1158">
        <v>902</v>
      </c>
      <c r="F1158">
        <v>918</v>
      </c>
      <c r="G1158">
        <v>0</v>
      </c>
      <c r="H1158">
        <v>0</v>
      </c>
      <c r="I1158">
        <v>1</v>
      </c>
      <c r="J1158">
        <v>2</v>
      </c>
      <c r="K1158">
        <v>4</v>
      </c>
      <c r="L1158">
        <v>1</v>
      </c>
      <c r="M1158" t="s">
        <v>97</v>
      </c>
      <c r="N1158">
        <v>2</v>
      </c>
      <c r="O1158">
        <v>492</v>
      </c>
      <c r="P1158">
        <v>201800</v>
      </c>
    </row>
    <row r="1159" spans="1:16" x14ac:dyDescent="0.35">
      <c r="A1159">
        <v>5</v>
      </c>
      <c r="B1159">
        <v>8</v>
      </c>
      <c r="C1159" t="s">
        <v>98</v>
      </c>
      <c r="D1159" t="s">
        <v>105</v>
      </c>
      <c r="E1159">
        <v>1437</v>
      </c>
      <c r="F1159">
        <v>0</v>
      </c>
      <c r="G1159">
        <v>1</v>
      </c>
      <c r="H1159">
        <v>0</v>
      </c>
      <c r="I1159">
        <v>2</v>
      </c>
      <c r="J1159">
        <v>0</v>
      </c>
      <c r="K1159">
        <v>3</v>
      </c>
      <c r="L1159">
        <v>1</v>
      </c>
      <c r="M1159" t="s">
        <v>97</v>
      </c>
      <c r="N1159">
        <v>2</v>
      </c>
      <c r="O1159">
        <v>528</v>
      </c>
      <c r="P1159">
        <v>218000</v>
      </c>
    </row>
    <row r="1160" spans="1:16" x14ac:dyDescent="0.35">
      <c r="A1160">
        <v>5</v>
      </c>
      <c r="B1160">
        <v>8</v>
      </c>
      <c r="C1160" t="s">
        <v>97</v>
      </c>
      <c r="D1160" t="s">
        <v>105</v>
      </c>
      <c r="E1160">
        <v>1265</v>
      </c>
      <c r="F1160">
        <v>0</v>
      </c>
      <c r="G1160">
        <v>0</v>
      </c>
      <c r="H1160">
        <v>1</v>
      </c>
      <c r="I1160">
        <v>2</v>
      </c>
      <c r="J1160">
        <v>0</v>
      </c>
      <c r="K1160">
        <v>3</v>
      </c>
      <c r="L1160">
        <v>1</v>
      </c>
      <c r="M1160" t="s">
        <v>97</v>
      </c>
      <c r="N1160">
        <v>2</v>
      </c>
      <c r="O1160">
        <v>502</v>
      </c>
      <c r="P1160">
        <v>179900</v>
      </c>
    </row>
    <row r="1161" spans="1:16" x14ac:dyDescent="0.35">
      <c r="A1161">
        <v>7</v>
      </c>
      <c r="B1161">
        <v>5</v>
      </c>
      <c r="C1161" t="s">
        <v>104</v>
      </c>
      <c r="D1161" t="s">
        <v>105</v>
      </c>
      <c r="E1161">
        <v>1314</v>
      </c>
      <c r="F1161">
        <v>0</v>
      </c>
      <c r="G1161">
        <v>1</v>
      </c>
      <c r="H1161">
        <v>0</v>
      </c>
      <c r="I1161">
        <v>2</v>
      </c>
      <c r="J1161">
        <v>0</v>
      </c>
      <c r="K1161">
        <v>2</v>
      </c>
      <c r="L1161">
        <v>1</v>
      </c>
      <c r="M1161" t="s">
        <v>97</v>
      </c>
      <c r="N1161">
        <v>2</v>
      </c>
      <c r="O1161">
        <v>626</v>
      </c>
      <c r="P1161">
        <v>230000</v>
      </c>
    </row>
    <row r="1162" spans="1:16" x14ac:dyDescent="0.35">
      <c r="A1162">
        <v>8</v>
      </c>
      <c r="B1162">
        <v>5</v>
      </c>
      <c r="C1162" t="s">
        <v>104</v>
      </c>
      <c r="D1162" t="s">
        <v>105</v>
      </c>
      <c r="E1162">
        <v>1580</v>
      </c>
      <c r="F1162">
        <v>0</v>
      </c>
      <c r="G1162">
        <v>0</v>
      </c>
      <c r="H1162">
        <v>0</v>
      </c>
      <c r="I1162">
        <v>2</v>
      </c>
      <c r="J1162">
        <v>0</v>
      </c>
      <c r="K1162">
        <v>3</v>
      </c>
      <c r="L1162">
        <v>1</v>
      </c>
      <c r="M1162" t="s">
        <v>97</v>
      </c>
      <c r="N1162">
        <v>3</v>
      </c>
      <c r="O1162">
        <v>830</v>
      </c>
      <c r="P1162">
        <v>235128</v>
      </c>
    </row>
    <row r="1163" spans="1:16" x14ac:dyDescent="0.35">
      <c r="A1163">
        <v>6</v>
      </c>
      <c r="B1163">
        <v>6</v>
      </c>
      <c r="C1163" t="s">
        <v>98</v>
      </c>
      <c r="D1163" t="s">
        <v>105</v>
      </c>
      <c r="E1163">
        <v>943</v>
      </c>
      <c r="F1163">
        <v>933</v>
      </c>
      <c r="G1163">
        <v>0</v>
      </c>
      <c r="H1163">
        <v>0</v>
      </c>
      <c r="I1163">
        <v>2</v>
      </c>
      <c r="J1163">
        <v>1</v>
      </c>
      <c r="K1163">
        <v>4</v>
      </c>
      <c r="L1163">
        <v>1</v>
      </c>
      <c r="M1163" t="s">
        <v>97</v>
      </c>
      <c r="N1163">
        <v>2</v>
      </c>
      <c r="O1163">
        <v>540</v>
      </c>
      <c r="P1163">
        <v>185000</v>
      </c>
    </row>
    <row r="1164" spans="1:16" x14ac:dyDescent="0.35">
      <c r="A1164">
        <v>6</v>
      </c>
      <c r="B1164">
        <v>5</v>
      </c>
      <c r="C1164" t="s">
        <v>147</v>
      </c>
      <c r="D1164" t="s">
        <v>105</v>
      </c>
      <c r="E1164">
        <v>855</v>
      </c>
      <c r="F1164">
        <v>601</v>
      </c>
      <c r="G1164">
        <v>0</v>
      </c>
      <c r="H1164">
        <v>0</v>
      </c>
      <c r="I1164">
        <v>2</v>
      </c>
      <c r="J1164">
        <v>1</v>
      </c>
      <c r="K1164">
        <v>3</v>
      </c>
      <c r="L1164">
        <v>1</v>
      </c>
      <c r="M1164" t="s">
        <v>98</v>
      </c>
      <c r="N1164">
        <v>2</v>
      </c>
      <c r="O1164">
        <v>440</v>
      </c>
      <c r="P1164">
        <v>146000</v>
      </c>
    </row>
    <row r="1165" spans="1:16" x14ac:dyDescent="0.35">
      <c r="A1165">
        <v>6</v>
      </c>
      <c r="B1165">
        <v>7</v>
      </c>
      <c r="C1165" t="s">
        <v>104</v>
      </c>
      <c r="D1165" t="s">
        <v>105</v>
      </c>
      <c r="E1165">
        <v>1640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3</v>
      </c>
      <c r="L1165">
        <v>1</v>
      </c>
      <c r="M1165" t="s">
        <v>97</v>
      </c>
      <c r="N1165">
        <v>2</v>
      </c>
      <c r="O1165">
        <v>924</v>
      </c>
      <c r="P1165">
        <v>224000</v>
      </c>
    </row>
    <row r="1166" spans="1:16" x14ac:dyDescent="0.35">
      <c r="A1166">
        <v>5</v>
      </c>
      <c r="B1166">
        <v>5</v>
      </c>
      <c r="C1166" t="s">
        <v>97</v>
      </c>
      <c r="D1166" t="s">
        <v>105</v>
      </c>
      <c r="E1166">
        <v>894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3</v>
      </c>
      <c r="L1166">
        <v>1</v>
      </c>
      <c r="M1166" t="s">
        <v>98</v>
      </c>
      <c r="N1166">
        <v>2</v>
      </c>
      <c r="O1166">
        <v>450</v>
      </c>
      <c r="P1166">
        <v>129000</v>
      </c>
    </row>
    <row r="1167" spans="1:16" x14ac:dyDescent="0.35">
      <c r="A1167">
        <v>4</v>
      </c>
      <c r="B1167">
        <v>4</v>
      </c>
      <c r="C1167" t="s">
        <v>98</v>
      </c>
      <c r="D1167" t="s">
        <v>105</v>
      </c>
      <c r="E1167">
        <v>1258</v>
      </c>
      <c r="F1167">
        <v>0</v>
      </c>
      <c r="G1167">
        <v>2</v>
      </c>
      <c r="H1167">
        <v>0</v>
      </c>
      <c r="I1167">
        <v>0</v>
      </c>
      <c r="J1167">
        <v>2</v>
      </c>
      <c r="K1167">
        <v>0</v>
      </c>
      <c r="L1167">
        <v>2</v>
      </c>
      <c r="M1167" t="s">
        <v>98</v>
      </c>
      <c r="N1167">
        <v>2</v>
      </c>
      <c r="O1167">
        <v>400</v>
      </c>
      <c r="P1167">
        <v>108959</v>
      </c>
    </row>
    <row r="1168" spans="1:16" x14ac:dyDescent="0.35">
      <c r="A1168">
        <v>5</v>
      </c>
      <c r="B1168">
        <v>7</v>
      </c>
      <c r="C1168" t="s">
        <v>104</v>
      </c>
      <c r="D1168" t="s">
        <v>105</v>
      </c>
      <c r="E1168">
        <v>1432</v>
      </c>
      <c r="F1168">
        <v>0</v>
      </c>
      <c r="G1168">
        <v>1</v>
      </c>
      <c r="H1168">
        <v>0</v>
      </c>
      <c r="I1168">
        <v>1</v>
      </c>
      <c r="J1168">
        <v>1</v>
      </c>
      <c r="K1168">
        <v>2</v>
      </c>
      <c r="L1168">
        <v>1</v>
      </c>
      <c r="M1168" t="s">
        <v>97</v>
      </c>
      <c r="N1168">
        <v>2</v>
      </c>
      <c r="O1168">
        <v>588</v>
      </c>
      <c r="P1168">
        <v>194000</v>
      </c>
    </row>
    <row r="1169" spans="1:16" x14ac:dyDescent="0.35">
      <c r="A1169">
        <v>7</v>
      </c>
      <c r="B1169">
        <v>5</v>
      </c>
      <c r="C1169" t="s">
        <v>104</v>
      </c>
      <c r="D1169" t="s">
        <v>105</v>
      </c>
      <c r="E1169">
        <v>1502</v>
      </c>
      <c r="F1169">
        <v>0</v>
      </c>
      <c r="G1169">
        <v>0</v>
      </c>
      <c r="H1169">
        <v>0</v>
      </c>
      <c r="I1169">
        <v>2</v>
      </c>
      <c r="J1169">
        <v>0</v>
      </c>
      <c r="K1169">
        <v>3</v>
      </c>
      <c r="L1169">
        <v>1</v>
      </c>
      <c r="M1169" t="s">
        <v>97</v>
      </c>
      <c r="N1169">
        <v>2</v>
      </c>
      <c r="O1169">
        <v>644</v>
      </c>
      <c r="P1169">
        <v>233170</v>
      </c>
    </row>
    <row r="1170" spans="1:16" x14ac:dyDescent="0.35">
      <c r="A1170">
        <v>8</v>
      </c>
      <c r="B1170">
        <v>5</v>
      </c>
      <c r="C1170" t="s">
        <v>104</v>
      </c>
      <c r="D1170" t="s">
        <v>105</v>
      </c>
      <c r="E1170">
        <v>1694</v>
      </c>
      <c r="F1170">
        <v>0</v>
      </c>
      <c r="G1170">
        <v>0</v>
      </c>
      <c r="H1170">
        <v>0</v>
      </c>
      <c r="I1170">
        <v>2</v>
      </c>
      <c r="J1170">
        <v>0</v>
      </c>
      <c r="K1170">
        <v>3</v>
      </c>
      <c r="L1170">
        <v>1</v>
      </c>
      <c r="M1170" t="s">
        <v>97</v>
      </c>
      <c r="N1170">
        <v>3</v>
      </c>
      <c r="O1170">
        <v>776</v>
      </c>
      <c r="P1170">
        <v>245350</v>
      </c>
    </row>
    <row r="1171" spans="1:16" x14ac:dyDescent="0.35">
      <c r="A1171">
        <v>6</v>
      </c>
      <c r="B1171">
        <v>5</v>
      </c>
      <c r="C1171" t="s">
        <v>104</v>
      </c>
      <c r="D1171" t="s">
        <v>105</v>
      </c>
      <c r="E1171">
        <v>959</v>
      </c>
      <c r="F1171">
        <v>712</v>
      </c>
      <c r="G1171">
        <v>1</v>
      </c>
      <c r="H1171">
        <v>0</v>
      </c>
      <c r="I1171">
        <v>2</v>
      </c>
      <c r="J1171">
        <v>1</v>
      </c>
      <c r="K1171">
        <v>3</v>
      </c>
      <c r="L1171">
        <v>1</v>
      </c>
      <c r="M1171" t="s">
        <v>98</v>
      </c>
      <c r="N1171">
        <v>2</v>
      </c>
      <c r="O1171">
        <v>472</v>
      </c>
      <c r="P1171">
        <v>173000</v>
      </c>
    </row>
    <row r="1172" spans="1:16" x14ac:dyDescent="0.35">
      <c r="A1172">
        <v>6</v>
      </c>
      <c r="B1172">
        <v>7</v>
      </c>
      <c r="C1172" t="s">
        <v>104</v>
      </c>
      <c r="D1172" t="s">
        <v>105</v>
      </c>
      <c r="E1172">
        <v>1236</v>
      </c>
      <c r="F1172">
        <v>872</v>
      </c>
      <c r="G1172">
        <v>0</v>
      </c>
      <c r="H1172">
        <v>0</v>
      </c>
      <c r="I1172">
        <v>2</v>
      </c>
      <c r="J1172">
        <v>0</v>
      </c>
      <c r="K1172">
        <v>4</v>
      </c>
      <c r="L1172">
        <v>1</v>
      </c>
      <c r="M1172" t="s">
        <v>97</v>
      </c>
      <c r="N1172">
        <v>2</v>
      </c>
      <c r="O1172">
        <v>540</v>
      </c>
      <c r="P1172">
        <v>235000</v>
      </c>
    </row>
    <row r="1173" spans="1:16" x14ac:dyDescent="0.35">
      <c r="A1173">
        <v>10</v>
      </c>
      <c r="B1173">
        <v>5</v>
      </c>
      <c r="C1173" t="s">
        <v>104</v>
      </c>
      <c r="D1173" t="s">
        <v>105</v>
      </c>
      <c r="E1173">
        <v>1831</v>
      </c>
      <c r="F1173">
        <v>1796</v>
      </c>
      <c r="G1173">
        <v>1</v>
      </c>
      <c r="H1173">
        <v>0</v>
      </c>
      <c r="I1173">
        <v>3</v>
      </c>
      <c r="J1173">
        <v>1</v>
      </c>
      <c r="K1173">
        <v>4</v>
      </c>
      <c r="L1173">
        <v>1</v>
      </c>
      <c r="M1173" t="s">
        <v>97</v>
      </c>
      <c r="N1173">
        <v>3</v>
      </c>
      <c r="O1173">
        <v>807</v>
      </c>
      <c r="P1173">
        <v>625000</v>
      </c>
    </row>
    <row r="1174" spans="1:16" x14ac:dyDescent="0.35">
      <c r="A1174">
        <v>6</v>
      </c>
      <c r="B1174">
        <v>6</v>
      </c>
      <c r="C1174" t="s">
        <v>98</v>
      </c>
      <c r="D1174" t="s">
        <v>105</v>
      </c>
      <c r="E1174">
        <v>1118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3</v>
      </c>
      <c r="L1174">
        <v>1</v>
      </c>
      <c r="M1174" t="s">
        <v>98</v>
      </c>
      <c r="N1174">
        <v>1</v>
      </c>
      <c r="O1174">
        <v>358</v>
      </c>
      <c r="P1174">
        <v>171000</v>
      </c>
    </row>
    <row r="1175" spans="1:16" x14ac:dyDescent="0.35">
      <c r="A1175">
        <v>6</v>
      </c>
      <c r="B1175">
        <v>6</v>
      </c>
      <c r="C1175" t="s">
        <v>104</v>
      </c>
      <c r="D1175" t="s">
        <v>105</v>
      </c>
      <c r="E1175">
        <v>1261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3</v>
      </c>
      <c r="L1175">
        <v>1</v>
      </c>
      <c r="M1175" t="s">
        <v>98</v>
      </c>
      <c r="N1175">
        <v>2</v>
      </c>
      <c r="O1175">
        <v>433</v>
      </c>
      <c r="P1175">
        <v>163000</v>
      </c>
    </row>
    <row r="1176" spans="1:16" x14ac:dyDescent="0.35">
      <c r="A1176">
        <v>7</v>
      </c>
      <c r="B1176">
        <v>5</v>
      </c>
      <c r="C1176" t="s">
        <v>104</v>
      </c>
      <c r="D1176" t="s">
        <v>105</v>
      </c>
      <c r="E1176">
        <v>625</v>
      </c>
      <c r="F1176">
        <v>625</v>
      </c>
      <c r="G1176">
        <v>0</v>
      </c>
      <c r="H1176">
        <v>0</v>
      </c>
      <c r="I1176">
        <v>2</v>
      </c>
      <c r="J1176">
        <v>1</v>
      </c>
      <c r="K1176">
        <v>2</v>
      </c>
      <c r="L1176">
        <v>1</v>
      </c>
      <c r="M1176" t="s">
        <v>97</v>
      </c>
      <c r="N1176">
        <v>2</v>
      </c>
      <c r="O1176">
        <v>625</v>
      </c>
      <c r="P1176">
        <v>171900</v>
      </c>
    </row>
    <row r="1177" spans="1:16" x14ac:dyDescent="0.35">
      <c r="A1177">
        <v>5</v>
      </c>
      <c r="B1177">
        <v>6</v>
      </c>
      <c r="C1177" t="s">
        <v>98</v>
      </c>
      <c r="D1177" t="s">
        <v>105</v>
      </c>
      <c r="E1177">
        <v>1636</v>
      </c>
      <c r="F1177">
        <v>971</v>
      </c>
      <c r="G1177">
        <v>0</v>
      </c>
      <c r="H1177">
        <v>0</v>
      </c>
      <c r="I1177">
        <v>3</v>
      </c>
      <c r="J1177">
        <v>0</v>
      </c>
      <c r="K1177">
        <v>3</v>
      </c>
      <c r="L1177">
        <v>1</v>
      </c>
      <c r="M1177" t="s">
        <v>104</v>
      </c>
      <c r="N1177">
        <v>0</v>
      </c>
      <c r="O1177">
        <v>0</v>
      </c>
      <c r="P1177">
        <v>200500</v>
      </c>
    </row>
    <row r="1178" spans="1:16" x14ac:dyDescent="0.35">
      <c r="A1178">
        <v>6</v>
      </c>
      <c r="B1178">
        <v>8</v>
      </c>
      <c r="C1178" t="s">
        <v>98</v>
      </c>
      <c r="D1178" t="s">
        <v>105</v>
      </c>
      <c r="E1178">
        <v>1170</v>
      </c>
      <c r="F1178">
        <v>1175</v>
      </c>
      <c r="G1178">
        <v>0</v>
      </c>
      <c r="H1178">
        <v>0</v>
      </c>
      <c r="I1178">
        <v>2</v>
      </c>
      <c r="J1178">
        <v>1</v>
      </c>
      <c r="K1178">
        <v>4</v>
      </c>
      <c r="L1178">
        <v>1</v>
      </c>
      <c r="M1178" t="s">
        <v>98</v>
      </c>
      <c r="N1178">
        <v>2</v>
      </c>
      <c r="O1178">
        <v>360</v>
      </c>
      <c r="P1178">
        <v>239000</v>
      </c>
    </row>
    <row r="1179" spans="1:16" x14ac:dyDescent="0.35">
      <c r="A1179">
        <v>8</v>
      </c>
      <c r="B1179">
        <v>5</v>
      </c>
      <c r="C1179" t="s">
        <v>104</v>
      </c>
      <c r="D1179" t="s">
        <v>105</v>
      </c>
      <c r="E1179">
        <v>2129</v>
      </c>
      <c r="F1179">
        <v>743</v>
      </c>
      <c r="G1179">
        <v>0</v>
      </c>
      <c r="H1179">
        <v>0</v>
      </c>
      <c r="I1179">
        <v>2</v>
      </c>
      <c r="J1179">
        <v>1</v>
      </c>
      <c r="K1179">
        <v>4</v>
      </c>
      <c r="L1179">
        <v>1</v>
      </c>
      <c r="M1179" t="s">
        <v>97</v>
      </c>
      <c r="N1179">
        <v>2</v>
      </c>
      <c r="O1179">
        <v>541</v>
      </c>
      <c r="P1179">
        <v>285000</v>
      </c>
    </row>
    <row r="1180" spans="1:16" x14ac:dyDescent="0.35">
      <c r="A1180">
        <v>5</v>
      </c>
      <c r="B1180">
        <v>5</v>
      </c>
      <c r="C1180" t="s">
        <v>98</v>
      </c>
      <c r="D1180" t="s">
        <v>105</v>
      </c>
      <c r="E1180">
        <v>923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3</v>
      </c>
      <c r="L1180">
        <v>1</v>
      </c>
      <c r="M1180" t="s">
        <v>98</v>
      </c>
      <c r="N1180">
        <v>1</v>
      </c>
      <c r="O1180">
        <v>264</v>
      </c>
      <c r="P1180">
        <v>119500</v>
      </c>
    </row>
    <row r="1181" spans="1:16" x14ac:dyDescent="0.35">
      <c r="A1181">
        <v>6</v>
      </c>
      <c r="B1181">
        <v>8</v>
      </c>
      <c r="C1181" t="s">
        <v>98</v>
      </c>
      <c r="D1181" t="s">
        <v>105</v>
      </c>
      <c r="E1181">
        <v>818</v>
      </c>
      <c r="F1181">
        <v>406</v>
      </c>
      <c r="G1181">
        <v>0</v>
      </c>
      <c r="H1181">
        <v>0</v>
      </c>
      <c r="I1181">
        <v>1</v>
      </c>
      <c r="J1181">
        <v>0</v>
      </c>
      <c r="K1181">
        <v>3</v>
      </c>
      <c r="L1181">
        <v>1</v>
      </c>
      <c r="M1181" t="s">
        <v>98</v>
      </c>
      <c r="N1181">
        <v>1</v>
      </c>
      <c r="O1181">
        <v>210</v>
      </c>
      <c r="P1181">
        <v>115000</v>
      </c>
    </row>
    <row r="1182" spans="1:16" x14ac:dyDescent="0.35">
      <c r="A1182">
        <v>5</v>
      </c>
      <c r="B1182">
        <v>6</v>
      </c>
      <c r="C1182" t="s">
        <v>104</v>
      </c>
      <c r="D1182" t="s">
        <v>105</v>
      </c>
      <c r="E1182">
        <v>820</v>
      </c>
      <c r="F1182">
        <v>523</v>
      </c>
      <c r="G1182">
        <v>0</v>
      </c>
      <c r="H1182">
        <v>0</v>
      </c>
      <c r="I1182">
        <v>1</v>
      </c>
      <c r="J1182">
        <v>1</v>
      </c>
      <c r="K1182">
        <v>3</v>
      </c>
      <c r="L1182">
        <v>1</v>
      </c>
      <c r="M1182" t="s">
        <v>98</v>
      </c>
      <c r="N1182">
        <v>1</v>
      </c>
      <c r="O1182">
        <v>186</v>
      </c>
      <c r="P1182">
        <v>154900</v>
      </c>
    </row>
    <row r="1183" spans="1:16" x14ac:dyDescent="0.35">
      <c r="A1183">
        <v>5</v>
      </c>
      <c r="B1183">
        <v>5</v>
      </c>
      <c r="C1183" t="s">
        <v>97</v>
      </c>
      <c r="D1183" t="s">
        <v>105</v>
      </c>
      <c r="E1183">
        <v>1124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3</v>
      </c>
      <c r="L1183">
        <v>1</v>
      </c>
      <c r="M1183" t="s">
        <v>98</v>
      </c>
      <c r="N1183">
        <v>0</v>
      </c>
      <c r="O1183">
        <v>0</v>
      </c>
      <c r="P1183">
        <v>93000</v>
      </c>
    </row>
    <row r="1184" spans="1:16" x14ac:dyDescent="0.35">
      <c r="A1184">
        <v>7</v>
      </c>
      <c r="B1184">
        <v>5</v>
      </c>
      <c r="C1184" t="s">
        <v>104</v>
      </c>
      <c r="D1184" t="s">
        <v>105</v>
      </c>
      <c r="E1184">
        <v>1298</v>
      </c>
      <c r="F1184">
        <v>1216</v>
      </c>
      <c r="G1184">
        <v>0</v>
      </c>
      <c r="H1184">
        <v>0</v>
      </c>
      <c r="I1184">
        <v>2</v>
      </c>
      <c r="J1184">
        <v>1</v>
      </c>
      <c r="K1184">
        <v>4</v>
      </c>
      <c r="L1184">
        <v>1</v>
      </c>
      <c r="M1184" t="s">
        <v>98</v>
      </c>
      <c r="N1184">
        <v>2</v>
      </c>
      <c r="O1184">
        <v>693</v>
      </c>
      <c r="P1184">
        <v>250000</v>
      </c>
    </row>
    <row r="1185" spans="1:16" x14ac:dyDescent="0.35">
      <c r="A1185">
        <v>8</v>
      </c>
      <c r="B1185">
        <v>5</v>
      </c>
      <c r="C1185" t="s">
        <v>104</v>
      </c>
      <c r="D1185" t="s">
        <v>105</v>
      </c>
      <c r="E1185">
        <v>1652</v>
      </c>
      <c r="F1185">
        <v>0</v>
      </c>
      <c r="G1185">
        <v>1</v>
      </c>
      <c r="H1185">
        <v>1</v>
      </c>
      <c r="I1185">
        <v>2</v>
      </c>
      <c r="J1185">
        <v>0</v>
      </c>
      <c r="K1185">
        <v>2</v>
      </c>
      <c r="L1185">
        <v>1</v>
      </c>
      <c r="M1185" t="s">
        <v>97</v>
      </c>
      <c r="N1185">
        <v>2</v>
      </c>
      <c r="O1185">
        <v>482</v>
      </c>
      <c r="P1185">
        <v>392500</v>
      </c>
    </row>
    <row r="1186" spans="1:16" x14ac:dyDescent="0.35">
      <c r="A1186">
        <v>10</v>
      </c>
      <c r="B1186">
        <v>5</v>
      </c>
      <c r="C1186" t="s">
        <v>104</v>
      </c>
      <c r="D1186" t="s">
        <v>105</v>
      </c>
      <c r="E1186">
        <v>2411</v>
      </c>
      <c r="F1186">
        <v>2065</v>
      </c>
      <c r="G1186">
        <v>1</v>
      </c>
      <c r="H1186">
        <v>0</v>
      </c>
      <c r="I1186">
        <v>3</v>
      </c>
      <c r="J1186">
        <v>1</v>
      </c>
      <c r="K1186">
        <v>4</v>
      </c>
      <c r="L1186">
        <v>1</v>
      </c>
      <c r="M1186" t="s">
        <v>104</v>
      </c>
      <c r="N1186">
        <v>3</v>
      </c>
      <c r="O1186">
        <v>813</v>
      </c>
      <c r="P1186">
        <v>745000</v>
      </c>
    </row>
    <row r="1187" spans="1:16" x14ac:dyDescent="0.35">
      <c r="A1187">
        <v>5</v>
      </c>
      <c r="B1187">
        <v>6</v>
      </c>
      <c r="C1187" t="s">
        <v>104</v>
      </c>
      <c r="D1187" t="s">
        <v>105</v>
      </c>
      <c r="E1187">
        <v>1130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2</v>
      </c>
      <c r="L1187">
        <v>1</v>
      </c>
      <c r="M1187" t="s">
        <v>98</v>
      </c>
      <c r="N1187">
        <v>2</v>
      </c>
      <c r="O1187">
        <v>720</v>
      </c>
      <c r="P1187">
        <v>120000</v>
      </c>
    </row>
    <row r="1188" spans="1:16" x14ac:dyDescent="0.35">
      <c r="A1188">
        <v>5</v>
      </c>
      <c r="B1188">
        <v>4</v>
      </c>
      <c r="C1188" t="s">
        <v>97</v>
      </c>
      <c r="D1188" t="s">
        <v>105</v>
      </c>
      <c r="E1188">
        <v>1572</v>
      </c>
      <c r="F1188">
        <v>0</v>
      </c>
      <c r="G1188">
        <v>1</v>
      </c>
      <c r="H1188">
        <v>0</v>
      </c>
      <c r="I1188">
        <v>1</v>
      </c>
      <c r="J1188">
        <v>1</v>
      </c>
      <c r="K1188">
        <v>3</v>
      </c>
      <c r="L1188">
        <v>1</v>
      </c>
      <c r="M1188" t="s">
        <v>98</v>
      </c>
      <c r="N1188">
        <v>3</v>
      </c>
      <c r="O1188">
        <v>995</v>
      </c>
      <c r="P1188">
        <v>186700</v>
      </c>
    </row>
    <row r="1189" spans="1:16" x14ac:dyDescent="0.35">
      <c r="A1189">
        <v>5</v>
      </c>
      <c r="B1189">
        <v>7</v>
      </c>
      <c r="C1189" t="s">
        <v>97</v>
      </c>
      <c r="D1189" t="s">
        <v>105</v>
      </c>
      <c r="E1189">
        <v>949</v>
      </c>
      <c r="F1189">
        <v>272</v>
      </c>
      <c r="G1189">
        <v>1</v>
      </c>
      <c r="H1189">
        <v>0</v>
      </c>
      <c r="I1189">
        <v>1</v>
      </c>
      <c r="J1189">
        <v>0</v>
      </c>
      <c r="K1189">
        <v>4</v>
      </c>
      <c r="L1189">
        <v>1</v>
      </c>
      <c r="M1189" t="s">
        <v>98</v>
      </c>
      <c r="N1189">
        <v>1</v>
      </c>
      <c r="O1189">
        <v>392</v>
      </c>
      <c r="P1189">
        <v>104900</v>
      </c>
    </row>
    <row r="1190" spans="1:16" x14ac:dyDescent="0.35">
      <c r="A1190">
        <v>3</v>
      </c>
      <c r="B1190">
        <v>5</v>
      </c>
      <c r="C1190" t="s">
        <v>98</v>
      </c>
      <c r="D1190" t="s">
        <v>105</v>
      </c>
      <c r="E1190">
        <v>1014</v>
      </c>
      <c r="F1190">
        <v>685</v>
      </c>
      <c r="G1190">
        <v>1</v>
      </c>
      <c r="H1190">
        <v>0</v>
      </c>
      <c r="I1190">
        <v>2</v>
      </c>
      <c r="J1190">
        <v>0</v>
      </c>
      <c r="K1190">
        <v>3</v>
      </c>
      <c r="L1190">
        <v>2</v>
      </c>
      <c r="M1190" t="s">
        <v>98</v>
      </c>
      <c r="N1190">
        <v>2</v>
      </c>
      <c r="O1190">
        <v>420</v>
      </c>
      <c r="P1190">
        <v>95000</v>
      </c>
    </row>
    <row r="1191" spans="1:16" x14ac:dyDescent="0.35">
      <c r="A1191">
        <v>8</v>
      </c>
      <c r="B1191">
        <v>5</v>
      </c>
      <c r="C1191" t="s">
        <v>104</v>
      </c>
      <c r="D1191" t="s">
        <v>105</v>
      </c>
      <c r="E1191">
        <v>1624</v>
      </c>
      <c r="F1191">
        <v>0</v>
      </c>
      <c r="G1191">
        <v>1</v>
      </c>
      <c r="H1191">
        <v>0</v>
      </c>
      <c r="I1191">
        <v>2</v>
      </c>
      <c r="J1191">
        <v>0</v>
      </c>
      <c r="K1191">
        <v>2</v>
      </c>
      <c r="L1191">
        <v>1</v>
      </c>
      <c r="M1191" t="s">
        <v>97</v>
      </c>
      <c r="N1191">
        <v>3</v>
      </c>
      <c r="O1191">
        <v>757</v>
      </c>
      <c r="P1191">
        <v>262000</v>
      </c>
    </row>
    <row r="1192" spans="1:16" x14ac:dyDescent="0.35">
      <c r="A1192">
        <v>7</v>
      </c>
      <c r="B1192">
        <v>5</v>
      </c>
      <c r="C1192" t="s">
        <v>104</v>
      </c>
      <c r="D1192" t="s">
        <v>105</v>
      </c>
      <c r="E1192">
        <v>831</v>
      </c>
      <c r="F1192">
        <v>829</v>
      </c>
      <c r="G1192">
        <v>0</v>
      </c>
      <c r="H1192">
        <v>0</v>
      </c>
      <c r="I1192">
        <v>2</v>
      </c>
      <c r="J1192">
        <v>1</v>
      </c>
      <c r="K1192">
        <v>3</v>
      </c>
      <c r="L1192">
        <v>1</v>
      </c>
      <c r="M1192" t="s">
        <v>97</v>
      </c>
      <c r="N1192">
        <v>2</v>
      </c>
      <c r="O1192">
        <v>493</v>
      </c>
      <c r="P1192">
        <v>195000</v>
      </c>
    </row>
    <row r="1193" spans="1:16" x14ac:dyDescent="0.35">
      <c r="A1193">
        <v>7</v>
      </c>
      <c r="B1193">
        <v>5</v>
      </c>
      <c r="C1193" t="s">
        <v>97</v>
      </c>
      <c r="D1193" t="s">
        <v>105</v>
      </c>
      <c r="E1193">
        <v>1028</v>
      </c>
      <c r="F1193">
        <v>776</v>
      </c>
      <c r="G1193">
        <v>0</v>
      </c>
      <c r="H1193">
        <v>0</v>
      </c>
      <c r="I1193">
        <v>2</v>
      </c>
      <c r="J1193">
        <v>1</v>
      </c>
      <c r="K1193">
        <v>3</v>
      </c>
      <c r="L1193">
        <v>1</v>
      </c>
      <c r="M1193" t="s">
        <v>97</v>
      </c>
      <c r="N1193">
        <v>2</v>
      </c>
      <c r="O1193">
        <v>442</v>
      </c>
      <c r="P1193">
        <v>189000</v>
      </c>
    </row>
    <row r="1194" spans="1:16" x14ac:dyDescent="0.35">
      <c r="A1194">
        <v>4</v>
      </c>
      <c r="B1194">
        <v>4</v>
      </c>
      <c r="C1194" t="s">
        <v>104</v>
      </c>
      <c r="D1194" t="s">
        <v>105</v>
      </c>
      <c r="E1194">
        <v>1622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3</v>
      </c>
      <c r="L1194">
        <v>1</v>
      </c>
      <c r="M1194" t="s">
        <v>98</v>
      </c>
      <c r="N1194">
        <v>4</v>
      </c>
      <c r="O1194">
        <v>1356</v>
      </c>
      <c r="P1194">
        <v>168000</v>
      </c>
    </row>
    <row r="1195" spans="1:16" x14ac:dyDescent="0.35">
      <c r="A1195">
        <v>8</v>
      </c>
      <c r="B1195">
        <v>5</v>
      </c>
      <c r="C1195" t="s">
        <v>104</v>
      </c>
      <c r="D1195" t="s">
        <v>105</v>
      </c>
      <c r="E1195">
        <v>764</v>
      </c>
      <c r="F1195">
        <v>677</v>
      </c>
      <c r="G1195">
        <v>0</v>
      </c>
      <c r="H1195">
        <v>0</v>
      </c>
      <c r="I1195">
        <v>2</v>
      </c>
      <c r="J1195">
        <v>1</v>
      </c>
      <c r="K1195">
        <v>2</v>
      </c>
      <c r="L1195">
        <v>1</v>
      </c>
      <c r="M1195" t="s">
        <v>97</v>
      </c>
      <c r="N1195">
        <v>2</v>
      </c>
      <c r="O1195">
        <v>492</v>
      </c>
      <c r="P1195">
        <v>174000</v>
      </c>
    </row>
    <row r="1196" spans="1:16" x14ac:dyDescent="0.35">
      <c r="A1196">
        <v>5</v>
      </c>
      <c r="B1196">
        <v>8</v>
      </c>
      <c r="C1196" t="s">
        <v>97</v>
      </c>
      <c r="D1196" t="s">
        <v>105</v>
      </c>
      <c r="E1196">
        <v>842</v>
      </c>
      <c r="F1196">
        <v>630</v>
      </c>
      <c r="G1196">
        <v>0</v>
      </c>
      <c r="H1196">
        <v>0</v>
      </c>
      <c r="I1196">
        <v>1</v>
      </c>
      <c r="J1196">
        <v>0</v>
      </c>
      <c r="K1196">
        <v>3</v>
      </c>
      <c r="L1196">
        <v>1</v>
      </c>
      <c r="M1196" t="s">
        <v>97</v>
      </c>
      <c r="N1196">
        <v>1</v>
      </c>
      <c r="O1196">
        <v>250</v>
      </c>
      <c r="P1196">
        <v>125000</v>
      </c>
    </row>
    <row r="1197" spans="1:16" x14ac:dyDescent="0.35">
      <c r="A1197">
        <v>6</v>
      </c>
      <c r="B1197">
        <v>5</v>
      </c>
      <c r="C1197" t="s">
        <v>104</v>
      </c>
      <c r="D1197" t="s">
        <v>105</v>
      </c>
      <c r="E1197">
        <v>1224</v>
      </c>
      <c r="F1197">
        <v>0</v>
      </c>
      <c r="G1197">
        <v>1</v>
      </c>
      <c r="H1197">
        <v>0</v>
      </c>
      <c r="I1197">
        <v>2</v>
      </c>
      <c r="J1197">
        <v>0</v>
      </c>
      <c r="K1197">
        <v>2</v>
      </c>
      <c r="L1197">
        <v>1</v>
      </c>
      <c r="M1197" t="s">
        <v>98</v>
      </c>
      <c r="N1197">
        <v>2</v>
      </c>
      <c r="O1197">
        <v>402</v>
      </c>
      <c r="P1197">
        <v>165000</v>
      </c>
    </row>
    <row r="1198" spans="1:16" x14ac:dyDescent="0.35">
      <c r="A1198">
        <v>6</v>
      </c>
      <c r="B1198">
        <v>7</v>
      </c>
      <c r="C1198" t="s">
        <v>98</v>
      </c>
      <c r="D1198" t="s">
        <v>105</v>
      </c>
      <c r="E1198">
        <v>663</v>
      </c>
      <c r="F1198">
        <v>689</v>
      </c>
      <c r="G1198">
        <v>0</v>
      </c>
      <c r="H1198">
        <v>0</v>
      </c>
      <c r="I1198">
        <v>1</v>
      </c>
      <c r="J1198">
        <v>1</v>
      </c>
      <c r="K1198">
        <v>4</v>
      </c>
      <c r="L1198">
        <v>1</v>
      </c>
      <c r="M1198" t="s">
        <v>98</v>
      </c>
      <c r="N1198">
        <v>1</v>
      </c>
      <c r="O1198">
        <v>299</v>
      </c>
      <c r="P1198">
        <v>158000</v>
      </c>
    </row>
    <row r="1199" spans="1:16" x14ac:dyDescent="0.35">
      <c r="A1199">
        <v>6</v>
      </c>
      <c r="B1199">
        <v>5</v>
      </c>
      <c r="C1199" t="s">
        <v>104</v>
      </c>
      <c r="D1199" t="s">
        <v>105</v>
      </c>
      <c r="E1199">
        <v>728</v>
      </c>
      <c r="F1199">
        <v>728</v>
      </c>
      <c r="G1199">
        <v>0</v>
      </c>
      <c r="H1199">
        <v>0</v>
      </c>
      <c r="I1199">
        <v>2</v>
      </c>
      <c r="J1199">
        <v>1</v>
      </c>
      <c r="K1199">
        <v>3</v>
      </c>
      <c r="L1199">
        <v>1</v>
      </c>
      <c r="M1199" t="s">
        <v>97</v>
      </c>
      <c r="N1199">
        <v>2</v>
      </c>
      <c r="O1199">
        <v>400</v>
      </c>
      <c r="P1199">
        <v>176000</v>
      </c>
    </row>
    <row r="1200" spans="1:16" x14ac:dyDescent="0.35">
      <c r="A1200">
        <v>7</v>
      </c>
      <c r="B1200">
        <v>5</v>
      </c>
      <c r="C1200" t="s">
        <v>104</v>
      </c>
      <c r="D1200" t="s">
        <v>105</v>
      </c>
      <c r="E1200">
        <v>879</v>
      </c>
      <c r="F1200">
        <v>984</v>
      </c>
      <c r="G1200">
        <v>0</v>
      </c>
      <c r="H1200">
        <v>0</v>
      </c>
      <c r="I1200">
        <v>2</v>
      </c>
      <c r="J1200">
        <v>1</v>
      </c>
      <c r="K1200">
        <v>4</v>
      </c>
      <c r="L1200">
        <v>1</v>
      </c>
      <c r="M1200" t="s">
        <v>97</v>
      </c>
      <c r="N1200">
        <v>3</v>
      </c>
      <c r="O1200">
        <v>660</v>
      </c>
      <c r="P1200">
        <v>219210</v>
      </c>
    </row>
    <row r="1201" spans="1:16" x14ac:dyDescent="0.35">
      <c r="A1201">
        <v>7</v>
      </c>
      <c r="B1201">
        <v>6</v>
      </c>
      <c r="C1201" t="s">
        <v>104</v>
      </c>
      <c r="D1201" t="s">
        <v>105</v>
      </c>
      <c r="E1201">
        <v>815</v>
      </c>
      <c r="F1201">
        <v>875</v>
      </c>
      <c r="G1201">
        <v>0</v>
      </c>
      <c r="H1201">
        <v>0</v>
      </c>
      <c r="I1201">
        <v>1</v>
      </c>
      <c r="J1201">
        <v>0</v>
      </c>
      <c r="K1201">
        <v>3</v>
      </c>
      <c r="L1201">
        <v>1</v>
      </c>
      <c r="M1201" t="s">
        <v>98</v>
      </c>
      <c r="N1201">
        <v>1</v>
      </c>
      <c r="O1201">
        <v>225</v>
      </c>
      <c r="P1201">
        <v>144000</v>
      </c>
    </row>
    <row r="1202" spans="1:16" x14ac:dyDescent="0.35">
      <c r="A1202">
        <v>7</v>
      </c>
      <c r="B1202">
        <v>5</v>
      </c>
      <c r="C1202" t="s">
        <v>104</v>
      </c>
      <c r="D1202" t="s">
        <v>105</v>
      </c>
      <c r="E1202">
        <v>1212</v>
      </c>
      <c r="F1202">
        <v>0</v>
      </c>
      <c r="G1202">
        <v>0</v>
      </c>
      <c r="H1202">
        <v>0</v>
      </c>
      <c r="I1202">
        <v>2</v>
      </c>
      <c r="J1202">
        <v>0</v>
      </c>
      <c r="K1202">
        <v>3</v>
      </c>
      <c r="L1202">
        <v>1</v>
      </c>
      <c r="M1202" t="s">
        <v>97</v>
      </c>
      <c r="N1202">
        <v>2</v>
      </c>
      <c r="O1202">
        <v>573</v>
      </c>
      <c r="P1202">
        <v>178000</v>
      </c>
    </row>
    <row r="1203" spans="1:16" x14ac:dyDescent="0.35">
      <c r="A1203">
        <v>4</v>
      </c>
      <c r="B1203">
        <v>5</v>
      </c>
      <c r="C1203" t="s">
        <v>97</v>
      </c>
      <c r="D1203" t="s">
        <v>105</v>
      </c>
      <c r="E1203">
        <v>1382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3</v>
      </c>
      <c r="L1203">
        <v>1</v>
      </c>
      <c r="M1203" t="s">
        <v>98</v>
      </c>
      <c r="N1203">
        <v>2</v>
      </c>
      <c r="O1203">
        <v>459</v>
      </c>
      <c r="P1203">
        <v>148000</v>
      </c>
    </row>
    <row r="1204" spans="1:16" x14ac:dyDescent="0.35">
      <c r="A1204">
        <v>4</v>
      </c>
      <c r="B1204">
        <v>5</v>
      </c>
      <c r="C1204" t="s">
        <v>97</v>
      </c>
      <c r="D1204" t="s">
        <v>105</v>
      </c>
      <c r="E1204">
        <v>864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3</v>
      </c>
      <c r="L1204">
        <v>1</v>
      </c>
      <c r="M1204" t="s">
        <v>98</v>
      </c>
      <c r="N1204">
        <v>1</v>
      </c>
      <c r="O1204">
        <v>280</v>
      </c>
      <c r="P1204">
        <v>116050</v>
      </c>
    </row>
    <row r="1205" spans="1:16" x14ac:dyDescent="0.35">
      <c r="A1205">
        <v>7</v>
      </c>
      <c r="B1205">
        <v>5</v>
      </c>
      <c r="C1205" t="s">
        <v>104</v>
      </c>
      <c r="D1205" t="s">
        <v>105</v>
      </c>
      <c r="E1205">
        <v>866</v>
      </c>
      <c r="F1205">
        <v>913</v>
      </c>
      <c r="G1205">
        <v>0</v>
      </c>
      <c r="H1205">
        <v>0</v>
      </c>
      <c r="I1205">
        <v>2</v>
      </c>
      <c r="J1205">
        <v>1</v>
      </c>
      <c r="K1205">
        <v>3</v>
      </c>
      <c r="L1205">
        <v>1</v>
      </c>
      <c r="M1205" t="s">
        <v>97</v>
      </c>
      <c r="N1205">
        <v>2</v>
      </c>
      <c r="O1205">
        <v>546</v>
      </c>
      <c r="P1205">
        <v>197900</v>
      </c>
    </row>
    <row r="1206" spans="1:16" x14ac:dyDescent="0.35">
      <c r="A1206">
        <v>5</v>
      </c>
      <c r="B1206">
        <v>8</v>
      </c>
      <c r="C1206" t="s">
        <v>104</v>
      </c>
      <c r="D1206" t="s">
        <v>105</v>
      </c>
      <c r="E1206">
        <v>884</v>
      </c>
      <c r="F1206">
        <v>464</v>
      </c>
      <c r="G1206">
        <v>1</v>
      </c>
      <c r="H1206">
        <v>0</v>
      </c>
      <c r="I1206">
        <v>1</v>
      </c>
      <c r="J1206">
        <v>0</v>
      </c>
      <c r="K1206">
        <v>3</v>
      </c>
      <c r="L1206">
        <v>1</v>
      </c>
      <c r="M1206" t="s">
        <v>98</v>
      </c>
      <c r="N1206">
        <v>1</v>
      </c>
      <c r="O1206">
        <v>216</v>
      </c>
      <c r="P1206">
        <v>117000</v>
      </c>
    </row>
    <row r="1207" spans="1:16" x14ac:dyDescent="0.35">
      <c r="A1207">
        <v>7</v>
      </c>
      <c r="B1207">
        <v>5</v>
      </c>
      <c r="C1207" t="s">
        <v>104</v>
      </c>
      <c r="D1207" t="s">
        <v>105</v>
      </c>
      <c r="E1207">
        <v>1630</v>
      </c>
      <c r="F1207">
        <v>0</v>
      </c>
      <c r="G1207">
        <v>0</v>
      </c>
      <c r="H1207">
        <v>0</v>
      </c>
      <c r="I1207">
        <v>2</v>
      </c>
      <c r="J1207">
        <v>0</v>
      </c>
      <c r="K1207">
        <v>3</v>
      </c>
      <c r="L1207">
        <v>1</v>
      </c>
      <c r="M1207" t="s">
        <v>97</v>
      </c>
      <c r="N1207">
        <v>2</v>
      </c>
      <c r="O1207">
        <v>451</v>
      </c>
      <c r="P1207">
        <v>213000</v>
      </c>
    </row>
    <row r="1208" spans="1:16" x14ac:dyDescent="0.35">
      <c r="A1208">
        <v>5</v>
      </c>
      <c r="B1208">
        <v>6</v>
      </c>
      <c r="C1208" t="s">
        <v>104</v>
      </c>
      <c r="D1208" t="s">
        <v>105</v>
      </c>
      <c r="E1208">
        <v>1074</v>
      </c>
      <c r="F1208">
        <v>0</v>
      </c>
      <c r="G1208">
        <v>1</v>
      </c>
      <c r="H1208">
        <v>0</v>
      </c>
      <c r="I1208">
        <v>1</v>
      </c>
      <c r="J1208">
        <v>1</v>
      </c>
      <c r="K1208">
        <v>3</v>
      </c>
      <c r="L1208">
        <v>1</v>
      </c>
      <c r="M1208" t="s">
        <v>98</v>
      </c>
      <c r="N1208">
        <v>2</v>
      </c>
      <c r="O1208">
        <v>495</v>
      </c>
      <c r="P1208">
        <v>153500</v>
      </c>
    </row>
    <row r="1209" spans="1:16" x14ac:dyDescent="0.35">
      <c r="A1209">
        <v>7</v>
      </c>
      <c r="B1209">
        <v>7</v>
      </c>
      <c r="C1209" t="s">
        <v>97</v>
      </c>
      <c r="D1209" t="s">
        <v>105</v>
      </c>
      <c r="E1209">
        <v>2196</v>
      </c>
      <c r="F1209">
        <v>0</v>
      </c>
      <c r="G1209">
        <v>0</v>
      </c>
      <c r="H1209">
        <v>0</v>
      </c>
      <c r="I1209">
        <v>2</v>
      </c>
      <c r="J1209">
        <v>0</v>
      </c>
      <c r="K1209">
        <v>3</v>
      </c>
      <c r="L1209">
        <v>1</v>
      </c>
      <c r="M1209" t="s">
        <v>97</v>
      </c>
      <c r="N1209">
        <v>3</v>
      </c>
      <c r="O1209">
        <v>701</v>
      </c>
      <c r="P1209">
        <v>271900</v>
      </c>
    </row>
    <row r="1210" spans="1:16" x14ac:dyDescent="0.35">
      <c r="A1210">
        <v>4</v>
      </c>
      <c r="B1210">
        <v>4</v>
      </c>
      <c r="C1210" t="s">
        <v>98</v>
      </c>
      <c r="D1210" t="s">
        <v>105</v>
      </c>
      <c r="E1210">
        <v>1056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2</v>
      </c>
      <c r="L1210">
        <v>1</v>
      </c>
      <c r="M1210" t="s">
        <v>98</v>
      </c>
      <c r="N1210">
        <v>1</v>
      </c>
      <c r="O1210">
        <v>384</v>
      </c>
      <c r="P1210">
        <v>107000</v>
      </c>
    </row>
    <row r="1211" spans="1:16" x14ac:dyDescent="0.35">
      <c r="A1211">
        <v>6</v>
      </c>
      <c r="B1211">
        <v>5</v>
      </c>
      <c r="C1211" t="s">
        <v>104</v>
      </c>
      <c r="D1211" t="s">
        <v>105</v>
      </c>
      <c r="E1211">
        <v>1700</v>
      </c>
      <c r="F1211">
        <v>0</v>
      </c>
      <c r="G1211">
        <v>1</v>
      </c>
      <c r="H1211">
        <v>0</v>
      </c>
      <c r="I1211">
        <v>2</v>
      </c>
      <c r="J1211">
        <v>0</v>
      </c>
      <c r="K1211">
        <v>3</v>
      </c>
      <c r="L1211">
        <v>1</v>
      </c>
      <c r="M1211" t="s">
        <v>97</v>
      </c>
      <c r="N1211">
        <v>2</v>
      </c>
      <c r="O1211">
        <v>544</v>
      </c>
      <c r="P1211">
        <v>200000</v>
      </c>
    </row>
    <row r="1212" spans="1:16" x14ac:dyDescent="0.35">
      <c r="A1212">
        <v>5</v>
      </c>
      <c r="B1212">
        <v>7</v>
      </c>
      <c r="C1212" t="s">
        <v>98</v>
      </c>
      <c r="D1212" t="s">
        <v>105</v>
      </c>
      <c r="E1212">
        <v>1283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3</v>
      </c>
      <c r="L1212">
        <v>1</v>
      </c>
      <c r="M1212" t="s">
        <v>98</v>
      </c>
      <c r="N1212">
        <v>2</v>
      </c>
      <c r="O1212">
        <v>506</v>
      </c>
      <c r="P1212">
        <v>140000</v>
      </c>
    </row>
    <row r="1213" spans="1:16" x14ac:dyDescent="0.35">
      <c r="A1213">
        <v>8</v>
      </c>
      <c r="B1213">
        <v>5</v>
      </c>
      <c r="C1213" t="s">
        <v>104</v>
      </c>
      <c r="D1213" t="s">
        <v>105</v>
      </c>
      <c r="E1213">
        <v>1660</v>
      </c>
      <c r="F1213">
        <v>0</v>
      </c>
      <c r="G1213">
        <v>1</v>
      </c>
      <c r="H1213">
        <v>0</v>
      </c>
      <c r="I1213">
        <v>2</v>
      </c>
      <c r="J1213">
        <v>0</v>
      </c>
      <c r="K1213">
        <v>3</v>
      </c>
      <c r="L1213">
        <v>1</v>
      </c>
      <c r="M1213" t="s">
        <v>97</v>
      </c>
      <c r="N1213">
        <v>2</v>
      </c>
      <c r="O1213">
        <v>500</v>
      </c>
      <c r="P1213">
        <v>290000</v>
      </c>
    </row>
    <row r="1214" spans="1:16" x14ac:dyDescent="0.35">
      <c r="A1214">
        <v>6</v>
      </c>
      <c r="B1214">
        <v>5</v>
      </c>
      <c r="C1214" t="s">
        <v>104</v>
      </c>
      <c r="D1214" t="s">
        <v>105</v>
      </c>
      <c r="E1214">
        <v>1055</v>
      </c>
      <c r="F1214">
        <v>790</v>
      </c>
      <c r="G1214">
        <v>0</v>
      </c>
      <c r="H1214">
        <v>0</v>
      </c>
      <c r="I1214">
        <v>2</v>
      </c>
      <c r="J1214">
        <v>1</v>
      </c>
      <c r="K1214">
        <v>3</v>
      </c>
      <c r="L1214">
        <v>1</v>
      </c>
      <c r="M1214" t="s">
        <v>97</v>
      </c>
      <c r="N1214">
        <v>2</v>
      </c>
      <c r="O1214">
        <v>462</v>
      </c>
      <c r="P1214">
        <v>189000</v>
      </c>
    </row>
    <row r="1215" spans="1:16" x14ac:dyDescent="0.35">
      <c r="A1215">
        <v>8</v>
      </c>
      <c r="B1215">
        <v>7</v>
      </c>
      <c r="C1215" t="s">
        <v>97</v>
      </c>
      <c r="D1215" t="s">
        <v>105</v>
      </c>
      <c r="E1215">
        <v>1080</v>
      </c>
      <c r="F1215">
        <v>672</v>
      </c>
      <c r="G1215">
        <v>0</v>
      </c>
      <c r="H1215">
        <v>0</v>
      </c>
      <c r="I1215">
        <v>2</v>
      </c>
      <c r="J1215">
        <v>0</v>
      </c>
      <c r="K1215">
        <v>4</v>
      </c>
      <c r="L1215">
        <v>1</v>
      </c>
      <c r="M1215" t="s">
        <v>98</v>
      </c>
      <c r="N1215">
        <v>2</v>
      </c>
      <c r="O1215">
        <v>492</v>
      </c>
      <c r="P1215">
        <v>164000</v>
      </c>
    </row>
    <row r="1216" spans="1:16" x14ac:dyDescent="0.35">
      <c r="A1216">
        <v>4</v>
      </c>
      <c r="B1216">
        <v>6</v>
      </c>
      <c r="C1216" t="s">
        <v>98</v>
      </c>
      <c r="D1216" t="s">
        <v>105</v>
      </c>
      <c r="E1216">
        <v>672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2</v>
      </c>
      <c r="L1216">
        <v>1</v>
      </c>
      <c r="M1216" t="s">
        <v>98</v>
      </c>
      <c r="N1216">
        <v>1</v>
      </c>
      <c r="O1216">
        <v>234</v>
      </c>
      <c r="P1216">
        <v>113000</v>
      </c>
    </row>
    <row r="1217" spans="1:16" x14ac:dyDescent="0.35">
      <c r="A1217">
        <v>4</v>
      </c>
      <c r="B1217">
        <v>9</v>
      </c>
      <c r="C1217" t="s">
        <v>104</v>
      </c>
      <c r="D1217" t="s">
        <v>105</v>
      </c>
      <c r="E1217">
        <v>960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1</v>
      </c>
      <c r="M1217" t="s">
        <v>98</v>
      </c>
      <c r="N1217">
        <v>1</v>
      </c>
      <c r="O1217">
        <v>364</v>
      </c>
      <c r="P1217">
        <v>145000</v>
      </c>
    </row>
    <row r="1218" spans="1:16" x14ac:dyDescent="0.35">
      <c r="A1218">
        <v>5</v>
      </c>
      <c r="B1218">
        <v>5</v>
      </c>
      <c r="C1218" t="s">
        <v>98</v>
      </c>
      <c r="D1218" t="s">
        <v>105</v>
      </c>
      <c r="E1218">
        <v>999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3</v>
      </c>
      <c r="L1218">
        <v>1</v>
      </c>
      <c r="M1218" t="s">
        <v>98</v>
      </c>
      <c r="N1218">
        <v>1</v>
      </c>
      <c r="O1218">
        <v>300</v>
      </c>
      <c r="P1218">
        <v>134500</v>
      </c>
    </row>
    <row r="1219" spans="1:16" x14ac:dyDescent="0.35">
      <c r="A1219">
        <v>5</v>
      </c>
      <c r="B1219">
        <v>5</v>
      </c>
      <c r="C1219" t="s">
        <v>98</v>
      </c>
      <c r="D1219" t="s">
        <v>105</v>
      </c>
      <c r="E1219">
        <v>894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3</v>
      </c>
      <c r="L1219">
        <v>1</v>
      </c>
      <c r="M1219" t="s">
        <v>98</v>
      </c>
      <c r="N1219">
        <v>1</v>
      </c>
      <c r="O1219">
        <v>384</v>
      </c>
      <c r="P1219">
        <v>125000</v>
      </c>
    </row>
    <row r="1220" spans="1:16" x14ac:dyDescent="0.35">
      <c r="A1220">
        <v>6</v>
      </c>
      <c r="B1220">
        <v>5</v>
      </c>
      <c r="C1220" t="s">
        <v>98</v>
      </c>
      <c r="D1220" t="s">
        <v>105</v>
      </c>
      <c r="E1220">
        <v>1318</v>
      </c>
      <c r="F1220">
        <v>584</v>
      </c>
      <c r="G1220">
        <v>0</v>
      </c>
      <c r="H1220">
        <v>0</v>
      </c>
      <c r="I1220">
        <v>2</v>
      </c>
      <c r="J1220">
        <v>0</v>
      </c>
      <c r="K1220">
        <v>4</v>
      </c>
      <c r="L1220">
        <v>2</v>
      </c>
      <c r="M1220" t="s">
        <v>98</v>
      </c>
      <c r="N1220">
        <v>2</v>
      </c>
      <c r="O1220">
        <v>539</v>
      </c>
      <c r="P1220">
        <v>112000</v>
      </c>
    </row>
    <row r="1221" spans="1:16" x14ac:dyDescent="0.35">
      <c r="A1221">
        <v>8</v>
      </c>
      <c r="B1221">
        <v>5</v>
      </c>
      <c r="C1221" t="s">
        <v>104</v>
      </c>
      <c r="D1221" t="s">
        <v>105</v>
      </c>
      <c r="E1221">
        <v>1314</v>
      </c>
      <c r="F1221">
        <v>0</v>
      </c>
      <c r="G1221">
        <v>1</v>
      </c>
      <c r="H1221">
        <v>0</v>
      </c>
      <c r="I1221">
        <v>2</v>
      </c>
      <c r="J1221">
        <v>0</v>
      </c>
      <c r="K1221">
        <v>3</v>
      </c>
      <c r="L1221">
        <v>1</v>
      </c>
      <c r="M1221" t="s">
        <v>97</v>
      </c>
      <c r="N1221">
        <v>2</v>
      </c>
      <c r="O1221">
        <v>552</v>
      </c>
      <c r="P1221">
        <v>229456</v>
      </c>
    </row>
    <row r="1222" spans="1:16" x14ac:dyDescent="0.35">
      <c r="A1222">
        <v>4</v>
      </c>
      <c r="B1222">
        <v>5</v>
      </c>
      <c r="C1222" t="s">
        <v>97</v>
      </c>
      <c r="D1222" t="s">
        <v>177</v>
      </c>
      <c r="E1222">
        <v>672</v>
      </c>
      <c r="F1222">
        <v>240</v>
      </c>
      <c r="G1222">
        <v>0</v>
      </c>
      <c r="H1222">
        <v>0</v>
      </c>
      <c r="I1222">
        <v>1</v>
      </c>
      <c r="J1222">
        <v>0</v>
      </c>
      <c r="K1222">
        <v>2</v>
      </c>
      <c r="L1222">
        <v>1</v>
      </c>
      <c r="M1222" t="s">
        <v>98</v>
      </c>
      <c r="N1222">
        <v>0</v>
      </c>
      <c r="O1222">
        <v>0</v>
      </c>
      <c r="P1222">
        <v>80500</v>
      </c>
    </row>
    <row r="1223" spans="1:16" x14ac:dyDescent="0.35">
      <c r="A1223">
        <v>6</v>
      </c>
      <c r="B1223">
        <v>5</v>
      </c>
      <c r="C1223" t="s">
        <v>98</v>
      </c>
      <c r="D1223" t="s">
        <v>105</v>
      </c>
      <c r="E1223">
        <v>672</v>
      </c>
      <c r="F1223">
        <v>546</v>
      </c>
      <c r="G1223">
        <v>0</v>
      </c>
      <c r="H1223">
        <v>0</v>
      </c>
      <c r="I1223">
        <v>1</v>
      </c>
      <c r="J1223">
        <v>1</v>
      </c>
      <c r="K1223">
        <v>3</v>
      </c>
      <c r="L1223">
        <v>1</v>
      </c>
      <c r="M1223" t="s">
        <v>98</v>
      </c>
      <c r="N1223">
        <v>0</v>
      </c>
      <c r="O1223">
        <v>0</v>
      </c>
      <c r="P1223">
        <v>91500</v>
      </c>
    </row>
    <row r="1224" spans="1:16" x14ac:dyDescent="0.35">
      <c r="A1224">
        <v>5</v>
      </c>
      <c r="B1224">
        <v>5</v>
      </c>
      <c r="C1224" t="s">
        <v>98</v>
      </c>
      <c r="D1224" t="s">
        <v>105</v>
      </c>
      <c r="E1224">
        <v>912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2</v>
      </c>
      <c r="L1224">
        <v>1</v>
      </c>
      <c r="M1224" t="s">
        <v>98</v>
      </c>
      <c r="N1224">
        <v>1</v>
      </c>
      <c r="O1224">
        <v>288</v>
      </c>
      <c r="P1224">
        <v>115000</v>
      </c>
    </row>
    <row r="1225" spans="1:16" x14ac:dyDescent="0.35">
      <c r="A1225">
        <v>5</v>
      </c>
      <c r="B1225">
        <v>5</v>
      </c>
      <c r="C1225" t="s">
        <v>104</v>
      </c>
      <c r="D1225" t="s">
        <v>105</v>
      </c>
      <c r="E1225">
        <v>1211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3</v>
      </c>
      <c r="L1225">
        <v>1</v>
      </c>
      <c r="M1225" t="s">
        <v>98</v>
      </c>
      <c r="N1225">
        <v>1</v>
      </c>
      <c r="O1225">
        <v>322</v>
      </c>
      <c r="P1225">
        <v>134000</v>
      </c>
    </row>
    <row r="1226" spans="1:16" x14ac:dyDescent="0.35">
      <c r="A1226">
        <v>6</v>
      </c>
      <c r="B1226">
        <v>6</v>
      </c>
      <c r="C1226" t="s">
        <v>104</v>
      </c>
      <c r="D1226" t="s">
        <v>105</v>
      </c>
      <c r="E1226">
        <v>1168</v>
      </c>
      <c r="F1226">
        <v>678</v>
      </c>
      <c r="G1226">
        <v>0</v>
      </c>
      <c r="H1226">
        <v>0</v>
      </c>
      <c r="I1226">
        <v>2</v>
      </c>
      <c r="J1226">
        <v>0</v>
      </c>
      <c r="K1226">
        <v>3</v>
      </c>
      <c r="L1226">
        <v>1</v>
      </c>
      <c r="M1226" t="s">
        <v>98</v>
      </c>
      <c r="N1226">
        <v>1</v>
      </c>
      <c r="O1226">
        <v>315</v>
      </c>
      <c r="P1226">
        <v>143000</v>
      </c>
    </row>
    <row r="1227" spans="1:16" x14ac:dyDescent="0.35">
      <c r="A1227">
        <v>5</v>
      </c>
      <c r="B1227">
        <v>3</v>
      </c>
      <c r="C1227" t="s">
        <v>98</v>
      </c>
      <c r="D1227" t="s">
        <v>177</v>
      </c>
      <c r="E1227">
        <v>2136</v>
      </c>
      <c r="F1227">
        <v>0</v>
      </c>
      <c r="G1227">
        <v>0</v>
      </c>
      <c r="H1227">
        <v>0</v>
      </c>
      <c r="I1227">
        <v>2</v>
      </c>
      <c r="J1227">
        <v>0</v>
      </c>
      <c r="K1227">
        <v>4</v>
      </c>
      <c r="L1227">
        <v>1</v>
      </c>
      <c r="M1227" t="s">
        <v>98</v>
      </c>
      <c r="N1227">
        <v>2</v>
      </c>
      <c r="O1227">
        <v>528</v>
      </c>
      <c r="P1227">
        <v>137900</v>
      </c>
    </row>
    <row r="1228" spans="1:16" x14ac:dyDescent="0.35">
      <c r="A1228">
        <v>7</v>
      </c>
      <c r="B1228">
        <v>5</v>
      </c>
      <c r="C1228" t="s">
        <v>104</v>
      </c>
      <c r="D1228" t="s">
        <v>105</v>
      </c>
      <c r="E1228">
        <v>788</v>
      </c>
      <c r="F1228">
        <v>702</v>
      </c>
      <c r="G1228">
        <v>1</v>
      </c>
      <c r="H1228">
        <v>0</v>
      </c>
      <c r="I1228">
        <v>2</v>
      </c>
      <c r="J1228">
        <v>1</v>
      </c>
      <c r="K1228">
        <v>3</v>
      </c>
      <c r="L1228">
        <v>1</v>
      </c>
      <c r="M1228" t="s">
        <v>97</v>
      </c>
      <c r="N1228">
        <v>2</v>
      </c>
      <c r="O1228">
        <v>388</v>
      </c>
      <c r="P1228">
        <v>184000</v>
      </c>
    </row>
    <row r="1229" spans="1:16" x14ac:dyDescent="0.35">
      <c r="A1229">
        <v>6</v>
      </c>
      <c r="B1229">
        <v>8</v>
      </c>
      <c r="C1229" t="s">
        <v>104</v>
      </c>
      <c r="D1229" t="s">
        <v>105</v>
      </c>
      <c r="E1229">
        <v>1138</v>
      </c>
      <c r="F1229">
        <v>0</v>
      </c>
      <c r="G1229">
        <v>0</v>
      </c>
      <c r="H1229">
        <v>1</v>
      </c>
      <c r="I1229">
        <v>1</v>
      </c>
      <c r="J1229">
        <v>0</v>
      </c>
      <c r="K1229">
        <v>3</v>
      </c>
      <c r="L1229">
        <v>1</v>
      </c>
      <c r="M1229" t="s">
        <v>98</v>
      </c>
      <c r="N1229">
        <v>1</v>
      </c>
      <c r="O1229">
        <v>264</v>
      </c>
      <c r="P1229">
        <v>145000</v>
      </c>
    </row>
    <row r="1230" spans="1:16" x14ac:dyDescent="0.35">
      <c r="A1230">
        <v>6</v>
      </c>
      <c r="B1230">
        <v>5</v>
      </c>
      <c r="C1230" t="s">
        <v>104</v>
      </c>
      <c r="D1230" t="s">
        <v>105</v>
      </c>
      <c r="E1230">
        <v>894</v>
      </c>
      <c r="F1230">
        <v>1039</v>
      </c>
      <c r="G1230">
        <v>0</v>
      </c>
      <c r="H1230">
        <v>0</v>
      </c>
      <c r="I1230">
        <v>2</v>
      </c>
      <c r="J1230">
        <v>1</v>
      </c>
      <c r="K1230">
        <v>4</v>
      </c>
      <c r="L1230">
        <v>1</v>
      </c>
      <c r="M1230" t="s">
        <v>97</v>
      </c>
      <c r="N1230">
        <v>3</v>
      </c>
      <c r="O1230">
        <v>668</v>
      </c>
      <c r="P1230">
        <v>214000</v>
      </c>
    </row>
    <row r="1231" spans="1:16" x14ac:dyDescent="0.35">
      <c r="A1231">
        <v>5</v>
      </c>
      <c r="B1231">
        <v>8</v>
      </c>
      <c r="C1231" t="s">
        <v>104</v>
      </c>
      <c r="D1231" t="s">
        <v>105</v>
      </c>
      <c r="E1231">
        <v>912</v>
      </c>
      <c r="F1231">
        <v>0</v>
      </c>
      <c r="G1231">
        <v>1</v>
      </c>
      <c r="H1231">
        <v>0</v>
      </c>
      <c r="I1231">
        <v>1</v>
      </c>
      <c r="J1231">
        <v>0</v>
      </c>
      <c r="K1231">
        <v>2</v>
      </c>
      <c r="L1231">
        <v>1</v>
      </c>
      <c r="M1231" t="s">
        <v>97</v>
      </c>
      <c r="N1231">
        <v>2</v>
      </c>
      <c r="O1231">
        <v>576</v>
      </c>
      <c r="P1231">
        <v>147000</v>
      </c>
    </row>
    <row r="1232" spans="1:16" x14ac:dyDescent="0.35">
      <c r="A1232">
        <v>9</v>
      </c>
      <c r="B1232">
        <v>5</v>
      </c>
      <c r="C1232" t="s">
        <v>104</v>
      </c>
      <c r="D1232" t="s">
        <v>105</v>
      </c>
      <c r="E1232">
        <v>1702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1</v>
      </c>
      <c r="L1232">
        <v>1</v>
      </c>
      <c r="M1232" t="s">
        <v>104</v>
      </c>
      <c r="N1232">
        <v>3</v>
      </c>
      <c r="O1232">
        <v>1052</v>
      </c>
      <c r="P1232">
        <v>367294</v>
      </c>
    </row>
    <row r="1233" spans="1:16" x14ac:dyDescent="0.35">
      <c r="A1233">
        <v>5</v>
      </c>
      <c r="B1233">
        <v>5</v>
      </c>
      <c r="C1233" t="s">
        <v>97</v>
      </c>
      <c r="D1233" t="s">
        <v>105</v>
      </c>
      <c r="E1233">
        <v>1507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4</v>
      </c>
      <c r="L1233">
        <v>1</v>
      </c>
      <c r="M1233" t="s">
        <v>98</v>
      </c>
      <c r="N1233">
        <v>1</v>
      </c>
      <c r="O1233">
        <v>404</v>
      </c>
      <c r="P1233">
        <v>127000</v>
      </c>
    </row>
    <row r="1234" spans="1:16" x14ac:dyDescent="0.35">
      <c r="A1234">
        <v>5</v>
      </c>
      <c r="B1234">
        <v>5</v>
      </c>
      <c r="C1234" t="s">
        <v>104</v>
      </c>
      <c r="D1234" t="s">
        <v>105</v>
      </c>
      <c r="E1234">
        <v>1361</v>
      </c>
      <c r="F1234">
        <v>1259</v>
      </c>
      <c r="G1234">
        <v>0</v>
      </c>
      <c r="H1234">
        <v>0</v>
      </c>
      <c r="I1234">
        <v>2</v>
      </c>
      <c r="J1234">
        <v>2</v>
      </c>
      <c r="K1234">
        <v>4</v>
      </c>
      <c r="L1234">
        <v>2</v>
      </c>
      <c r="M1234" t="s">
        <v>98</v>
      </c>
      <c r="N1234">
        <v>2</v>
      </c>
      <c r="O1234">
        <v>600</v>
      </c>
      <c r="P1234">
        <v>190000</v>
      </c>
    </row>
    <row r="1235" spans="1:16" x14ac:dyDescent="0.35">
      <c r="A1235">
        <v>5</v>
      </c>
      <c r="B1235">
        <v>6</v>
      </c>
      <c r="C1235" t="s">
        <v>98</v>
      </c>
      <c r="D1235" t="s">
        <v>105</v>
      </c>
      <c r="E1235">
        <v>1190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3</v>
      </c>
      <c r="L1235">
        <v>1</v>
      </c>
      <c r="M1235" t="s">
        <v>98</v>
      </c>
      <c r="N1235">
        <v>2</v>
      </c>
      <c r="O1235">
        <v>540</v>
      </c>
      <c r="P1235">
        <v>132500</v>
      </c>
    </row>
    <row r="1236" spans="1:16" x14ac:dyDescent="0.35">
      <c r="A1236">
        <v>4</v>
      </c>
      <c r="B1236">
        <v>5</v>
      </c>
      <c r="C1236" t="s">
        <v>98</v>
      </c>
      <c r="D1236" t="s">
        <v>105</v>
      </c>
      <c r="E1236">
        <v>1224</v>
      </c>
      <c r="F1236">
        <v>0</v>
      </c>
      <c r="G1236">
        <v>0</v>
      </c>
      <c r="H1236">
        <v>0</v>
      </c>
      <c r="I1236">
        <v>2</v>
      </c>
      <c r="J1236">
        <v>0</v>
      </c>
      <c r="K1236">
        <v>2</v>
      </c>
      <c r="L1236">
        <v>2</v>
      </c>
      <c r="M1236" t="s">
        <v>98</v>
      </c>
      <c r="N1236">
        <v>2</v>
      </c>
      <c r="O1236">
        <v>462</v>
      </c>
      <c r="P1236">
        <v>101800</v>
      </c>
    </row>
    <row r="1237" spans="1:16" x14ac:dyDescent="0.35">
      <c r="A1237">
        <v>5</v>
      </c>
      <c r="B1237">
        <v>5</v>
      </c>
      <c r="C1237" t="s">
        <v>147</v>
      </c>
      <c r="D1237" t="s">
        <v>105</v>
      </c>
      <c r="E1237">
        <v>1188</v>
      </c>
      <c r="F1237">
        <v>0</v>
      </c>
      <c r="G1237">
        <v>1</v>
      </c>
      <c r="H1237">
        <v>0</v>
      </c>
      <c r="I1237">
        <v>1</v>
      </c>
      <c r="J1237">
        <v>0</v>
      </c>
      <c r="K1237">
        <v>3</v>
      </c>
      <c r="L1237">
        <v>1</v>
      </c>
      <c r="M1237" t="s">
        <v>98</v>
      </c>
      <c r="N1237">
        <v>2</v>
      </c>
      <c r="O1237">
        <v>531</v>
      </c>
      <c r="P1237">
        <v>142000</v>
      </c>
    </row>
    <row r="1238" spans="1:16" x14ac:dyDescent="0.35">
      <c r="A1238">
        <v>5</v>
      </c>
      <c r="B1238">
        <v>6</v>
      </c>
      <c r="C1238" t="s">
        <v>98</v>
      </c>
      <c r="D1238" t="s">
        <v>177</v>
      </c>
      <c r="E1238">
        <v>1024</v>
      </c>
      <c r="F1238">
        <v>940</v>
      </c>
      <c r="G1238">
        <v>0</v>
      </c>
      <c r="H1238">
        <v>0</v>
      </c>
      <c r="I1238">
        <v>1</v>
      </c>
      <c r="J1238">
        <v>1</v>
      </c>
      <c r="K1238">
        <v>4</v>
      </c>
      <c r="L1238">
        <v>1</v>
      </c>
      <c r="M1238" t="s">
        <v>98</v>
      </c>
      <c r="N1238">
        <v>0</v>
      </c>
      <c r="O1238">
        <v>0</v>
      </c>
      <c r="P1238">
        <v>130000</v>
      </c>
    </row>
    <row r="1239" spans="1:16" x14ac:dyDescent="0.35">
      <c r="A1239">
        <v>5</v>
      </c>
      <c r="B1239">
        <v>5</v>
      </c>
      <c r="C1239" t="s">
        <v>97</v>
      </c>
      <c r="D1239" t="s">
        <v>105</v>
      </c>
      <c r="E1239">
        <v>892</v>
      </c>
      <c r="F1239">
        <v>892</v>
      </c>
      <c r="G1239">
        <v>0</v>
      </c>
      <c r="H1239">
        <v>0</v>
      </c>
      <c r="I1239">
        <v>1</v>
      </c>
      <c r="J1239">
        <v>1</v>
      </c>
      <c r="K1239">
        <v>4</v>
      </c>
      <c r="L1239">
        <v>1</v>
      </c>
      <c r="M1239" t="s">
        <v>98</v>
      </c>
      <c r="N1239">
        <v>1</v>
      </c>
      <c r="O1239">
        <v>180</v>
      </c>
      <c r="P1239">
        <v>138887</v>
      </c>
    </row>
    <row r="1240" spans="1:16" x14ac:dyDescent="0.35">
      <c r="A1240">
        <v>7</v>
      </c>
      <c r="B1240">
        <v>5</v>
      </c>
      <c r="C1240" t="s">
        <v>104</v>
      </c>
      <c r="D1240" t="s">
        <v>105</v>
      </c>
      <c r="E1240">
        <v>764</v>
      </c>
      <c r="F1240">
        <v>862</v>
      </c>
      <c r="G1240">
        <v>0</v>
      </c>
      <c r="H1240">
        <v>0</v>
      </c>
      <c r="I1240">
        <v>2</v>
      </c>
      <c r="J1240">
        <v>1</v>
      </c>
      <c r="K1240">
        <v>2</v>
      </c>
      <c r="L1240">
        <v>1</v>
      </c>
      <c r="M1240" t="s">
        <v>97</v>
      </c>
      <c r="N1240">
        <v>2</v>
      </c>
      <c r="O1240">
        <v>474</v>
      </c>
      <c r="P1240">
        <v>175500</v>
      </c>
    </row>
    <row r="1241" spans="1:16" x14ac:dyDescent="0.35">
      <c r="A1241">
        <v>7</v>
      </c>
      <c r="B1241">
        <v>5</v>
      </c>
      <c r="C1241" t="s">
        <v>104</v>
      </c>
      <c r="D1241" t="s">
        <v>105</v>
      </c>
      <c r="E1241">
        <v>847</v>
      </c>
      <c r="F1241">
        <v>1101</v>
      </c>
      <c r="G1241">
        <v>0</v>
      </c>
      <c r="H1241">
        <v>0</v>
      </c>
      <c r="I1241">
        <v>2</v>
      </c>
      <c r="J1241">
        <v>1</v>
      </c>
      <c r="K1241">
        <v>4</v>
      </c>
      <c r="L1241">
        <v>1</v>
      </c>
      <c r="M1241" t="s">
        <v>97</v>
      </c>
      <c r="N1241">
        <v>2</v>
      </c>
      <c r="O1241">
        <v>434</v>
      </c>
      <c r="P1241">
        <v>195000</v>
      </c>
    </row>
    <row r="1242" spans="1:16" x14ac:dyDescent="0.35">
      <c r="A1242">
        <v>6</v>
      </c>
      <c r="B1242">
        <v>5</v>
      </c>
      <c r="C1242" t="s">
        <v>104</v>
      </c>
      <c r="D1242" t="s">
        <v>105</v>
      </c>
      <c r="E1242">
        <v>1141</v>
      </c>
      <c r="F1242">
        <v>0</v>
      </c>
      <c r="G1242">
        <v>0</v>
      </c>
      <c r="H1242">
        <v>0</v>
      </c>
      <c r="I1242">
        <v>1</v>
      </c>
      <c r="J1242">
        <v>1</v>
      </c>
      <c r="K1242">
        <v>3</v>
      </c>
      <c r="L1242">
        <v>1</v>
      </c>
      <c r="M1242" t="s">
        <v>98</v>
      </c>
      <c r="N1242">
        <v>2</v>
      </c>
      <c r="O1242">
        <v>484</v>
      </c>
      <c r="P1242">
        <v>142500</v>
      </c>
    </row>
    <row r="1243" spans="1:16" x14ac:dyDescent="0.35">
      <c r="A1243">
        <v>8</v>
      </c>
      <c r="B1243">
        <v>5</v>
      </c>
      <c r="C1243" t="s">
        <v>104</v>
      </c>
      <c r="D1243" t="s">
        <v>105</v>
      </c>
      <c r="E1243">
        <v>1484</v>
      </c>
      <c r="F1243">
        <v>0</v>
      </c>
      <c r="G1243">
        <v>0</v>
      </c>
      <c r="H1243">
        <v>0</v>
      </c>
      <c r="I1243">
        <v>2</v>
      </c>
      <c r="J1243">
        <v>0</v>
      </c>
      <c r="K1243">
        <v>2</v>
      </c>
      <c r="L1243">
        <v>1</v>
      </c>
      <c r="M1243" t="s">
        <v>104</v>
      </c>
      <c r="N1243">
        <v>2</v>
      </c>
      <c r="O1243">
        <v>472</v>
      </c>
      <c r="P1243">
        <v>265900</v>
      </c>
    </row>
    <row r="1244" spans="1:16" x14ac:dyDescent="0.35">
      <c r="A1244">
        <v>7</v>
      </c>
      <c r="B1244">
        <v>5</v>
      </c>
      <c r="C1244" t="s">
        <v>104</v>
      </c>
      <c r="D1244" t="s">
        <v>105</v>
      </c>
      <c r="E1244">
        <v>884</v>
      </c>
      <c r="F1244">
        <v>884</v>
      </c>
      <c r="G1244">
        <v>1</v>
      </c>
      <c r="H1244">
        <v>0</v>
      </c>
      <c r="I1244">
        <v>2</v>
      </c>
      <c r="J1244">
        <v>1</v>
      </c>
      <c r="K1244">
        <v>3</v>
      </c>
      <c r="L1244">
        <v>1</v>
      </c>
      <c r="M1244" t="s">
        <v>97</v>
      </c>
      <c r="N1244">
        <v>2</v>
      </c>
      <c r="O1244">
        <v>543</v>
      </c>
      <c r="P1244">
        <v>224900</v>
      </c>
    </row>
    <row r="1245" spans="1:16" x14ac:dyDescent="0.35">
      <c r="A1245">
        <v>7</v>
      </c>
      <c r="B1245">
        <v>6</v>
      </c>
      <c r="C1245" t="s">
        <v>104</v>
      </c>
      <c r="D1245" t="s">
        <v>105</v>
      </c>
      <c r="E1245">
        <v>1689</v>
      </c>
      <c r="F1245">
        <v>0</v>
      </c>
      <c r="G1245">
        <v>0</v>
      </c>
      <c r="H1245">
        <v>0</v>
      </c>
      <c r="I1245">
        <v>2</v>
      </c>
      <c r="J1245">
        <v>0</v>
      </c>
      <c r="K1245">
        <v>3</v>
      </c>
      <c r="L1245">
        <v>1</v>
      </c>
      <c r="M1245" t="s">
        <v>97</v>
      </c>
      <c r="N1245">
        <v>3</v>
      </c>
      <c r="O1245">
        <v>954</v>
      </c>
      <c r="P1245">
        <v>248328</v>
      </c>
    </row>
    <row r="1246" spans="1:16" x14ac:dyDescent="0.35">
      <c r="A1246">
        <v>7</v>
      </c>
      <c r="B1246">
        <v>6</v>
      </c>
      <c r="C1246" t="s">
        <v>98</v>
      </c>
      <c r="D1246" t="s">
        <v>105</v>
      </c>
      <c r="E1246">
        <v>1173</v>
      </c>
      <c r="F1246">
        <v>0</v>
      </c>
      <c r="G1246">
        <v>1</v>
      </c>
      <c r="H1246">
        <v>0</v>
      </c>
      <c r="I1246">
        <v>2</v>
      </c>
      <c r="J1246">
        <v>0</v>
      </c>
      <c r="K1246">
        <v>3</v>
      </c>
      <c r="L1246">
        <v>1</v>
      </c>
      <c r="M1246" t="s">
        <v>97</v>
      </c>
      <c r="N1246">
        <v>2</v>
      </c>
      <c r="O1246">
        <v>528</v>
      </c>
      <c r="P1246">
        <v>170000</v>
      </c>
    </row>
    <row r="1247" spans="1:16" x14ac:dyDescent="0.35">
      <c r="A1247">
        <v>10</v>
      </c>
      <c r="B1247">
        <v>5</v>
      </c>
      <c r="C1247" t="s">
        <v>104</v>
      </c>
      <c r="D1247" t="s">
        <v>105</v>
      </c>
      <c r="E1247">
        <v>2076</v>
      </c>
      <c r="F1247">
        <v>0</v>
      </c>
      <c r="G1247">
        <v>1</v>
      </c>
      <c r="H1247">
        <v>0</v>
      </c>
      <c r="I1247">
        <v>2</v>
      </c>
      <c r="J1247">
        <v>1</v>
      </c>
      <c r="K1247">
        <v>2</v>
      </c>
      <c r="L1247">
        <v>1</v>
      </c>
      <c r="M1247" t="s">
        <v>104</v>
      </c>
      <c r="N1247">
        <v>3</v>
      </c>
      <c r="O1247">
        <v>850</v>
      </c>
      <c r="P1247">
        <v>465000</v>
      </c>
    </row>
    <row r="1248" spans="1:16" x14ac:dyDescent="0.35">
      <c r="A1248">
        <v>8</v>
      </c>
      <c r="B1248">
        <v>7</v>
      </c>
      <c r="C1248" t="s">
        <v>147</v>
      </c>
      <c r="D1248" t="s">
        <v>105</v>
      </c>
      <c r="E1248">
        <v>792</v>
      </c>
      <c r="F1248">
        <v>725</v>
      </c>
      <c r="G1248">
        <v>0</v>
      </c>
      <c r="H1248">
        <v>0</v>
      </c>
      <c r="I1248">
        <v>1</v>
      </c>
      <c r="J1248">
        <v>0</v>
      </c>
      <c r="K1248">
        <v>3</v>
      </c>
      <c r="L1248">
        <v>1</v>
      </c>
      <c r="M1248" t="s">
        <v>97</v>
      </c>
      <c r="N1248">
        <v>2</v>
      </c>
      <c r="O1248">
        <v>400</v>
      </c>
      <c r="P1248">
        <v>230000</v>
      </c>
    </row>
    <row r="1249" spans="1:16" x14ac:dyDescent="0.35">
      <c r="A1249">
        <v>6</v>
      </c>
      <c r="B1249">
        <v>7</v>
      </c>
      <c r="C1249" t="s">
        <v>104</v>
      </c>
      <c r="D1249" t="s">
        <v>105</v>
      </c>
      <c r="E1249">
        <v>1140</v>
      </c>
      <c r="F1249">
        <v>728</v>
      </c>
      <c r="G1249">
        <v>0</v>
      </c>
      <c r="H1249">
        <v>0</v>
      </c>
      <c r="I1249">
        <v>3</v>
      </c>
      <c r="J1249">
        <v>1</v>
      </c>
      <c r="K1249">
        <v>3</v>
      </c>
      <c r="L1249">
        <v>1</v>
      </c>
      <c r="M1249" t="s">
        <v>98</v>
      </c>
      <c r="N1249">
        <v>2</v>
      </c>
      <c r="O1249">
        <v>477</v>
      </c>
      <c r="P1249">
        <v>178000</v>
      </c>
    </row>
    <row r="1250" spans="1:16" x14ac:dyDescent="0.35">
      <c r="A1250">
        <v>7</v>
      </c>
      <c r="B1250">
        <v>5</v>
      </c>
      <c r="C1250" t="s">
        <v>104</v>
      </c>
      <c r="D1250" t="s">
        <v>105</v>
      </c>
      <c r="E1250">
        <v>756</v>
      </c>
      <c r="F1250">
        <v>797</v>
      </c>
      <c r="G1250">
        <v>0</v>
      </c>
      <c r="H1250">
        <v>0</v>
      </c>
      <c r="I1250">
        <v>2</v>
      </c>
      <c r="J1250">
        <v>1</v>
      </c>
      <c r="K1250">
        <v>3</v>
      </c>
      <c r="L1250">
        <v>1</v>
      </c>
      <c r="M1250" t="s">
        <v>97</v>
      </c>
      <c r="N1250">
        <v>2</v>
      </c>
      <c r="O1250">
        <v>615</v>
      </c>
      <c r="P1250">
        <v>186500</v>
      </c>
    </row>
    <row r="1251" spans="1:16" x14ac:dyDescent="0.35">
      <c r="A1251">
        <v>6</v>
      </c>
      <c r="B1251">
        <v>5</v>
      </c>
      <c r="C1251" t="s">
        <v>98</v>
      </c>
      <c r="D1251" t="s">
        <v>105</v>
      </c>
      <c r="E1251">
        <v>1034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3</v>
      </c>
      <c r="L1251">
        <v>1</v>
      </c>
      <c r="M1251" t="s">
        <v>98</v>
      </c>
      <c r="N1251">
        <v>3</v>
      </c>
      <c r="O1251">
        <v>888</v>
      </c>
      <c r="P1251">
        <v>169900</v>
      </c>
    </row>
    <row r="1252" spans="1:16" x14ac:dyDescent="0.35">
      <c r="A1252">
        <v>6</v>
      </c>
      <c r="B1252">
        <v>5</v>
      </c>
      <c r="C1252" t="s">
        <v>147</v>
      </c>
      <c r="D1252" t="s">
        <v>177</v>
      </c>
      <c r="E1252">
        <v>1134</v>
      </c>
      <c r="F1252">
        <v>924</v>
      </c>
      <c r="G1252">
        <v>0</v>
      </c>
      <c r="H1252">
        <v>0</v>
      </c>
      <c r="I1252">
        <v>1</v>
      </c>
      <c r="J1252">
        <v>1</v>
      </c>
      <c r="K1252">
        <v>3</v>
      </c>
      <c r="L1252">
        <v>1</v>
      </c>
      <c r="M1252" t="s">
        <v>98</v>
      </c>
      <c r="N1252">
        <v>2</v>
      </c>
      <c r="O1252">
        <v>396</v>
      </c>
      <c r="P1252">
        <v>129500</v>
      </c>
    </row>
    <row r="1253" spans="1:16" x14ac:dyDescent="0.35">
      <c r="A1253">
        <v>5</v>
      </c>
      <c r="B1253">
        <v>7</v>
      </c>
      <c r="C1253" t="s">
        <v>98</v>
      </c>
      <c r="D1253" t="s">
        <v>105</v>
      </c>
      <c r="E1253">
        <v>988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3</v>
      </c>
      <c r="L1253">
        <v>1</v>
      </c>
      <c r="M1253" t="s">
        <v>98</v>
      </c>
      <c r="N1253">
        <v>1</v>
      </c>
      <c r="O1253">
        <v>276</v>
      </c>
      <c r="P1253">
        <v>119000</v>
      </c>
    </row>
    <row r="1254" spans="1:16" x14ac:dyDescent="0.35">
      <c r="A1254">
        <v>7</v>
      </c>
      <c r="B1254">
        <v>5</v>
      </c>
      <c r="C1254" t="s">
        <v>104</v>
      </c>
      <c r="D1254" t="s">
        <v>105</v>
      </c>
      <c r="E1254">
        <v>2110</v>
      </c>
      <c r="F1254">
        <v>0</v>
      </c>
      <c r="G1254">
        <v>1</v>
      </c>
      <c r="H1254">
        <v>0</v>
      </c>
      <c r="I1254">
        <v>2</v>
      </c>
      <c r="J1254">
        <v>1</v>
      </c>
      <c r="K1254">
        <v>3</v>
      </c>
      <c r="L1254">
        <v>1</v>
      </c>
      <c r="M1254" t="s">
        <v>104</v>
      </c>
      <c r="N1254">
        <v>2</v>
      </c>
      <c r="O1254">
        <v>522</v>
      </c>
      <c r="P1254">
        <v>244000</v>
      </c>
    </row>
    <row r="1255" spans="1:16" x14ac:dyDescent="0.35">
      <c r="A1255">
        <v>7</v>
      </c>
      <c r="B1255">
        <v>5</v>
      </c>
      <c r="C1255" t="s">
        <v>104</v>
      </c>
      <c r="D1255" t="s">
        <v>105</v>
      </c>
      <c r="E1255">
        <v>1405</v>
      </c>
      <c r="F1255">
        <v>0</v>
      </c>
      <c r="G1255">
        <v>0</v>
      </c>
      <c r="H1255">
        <v>0</v>
      </c>
      <c r="I1255">
        <v>2</v>
      </c>
      <c r="J1255">
        <v>0</v>
      </c>
      <c r="K1255">
        <v>2</v>
      </c>
      <c r="L1255">
        <v>1</v>
      </c>
      <c r="M1255" t="s">
        <v>97</v>
      </c>
      <c r="N1255">
        <v>2</v>
      </c>
      <c r="O1255">
        <v>478</v>
      </c>
      <c r="P1255">
        <v>171750</v>
      </c>
    </row>
    <row r="1256" spans="1:16" x14ac:dyDescent="0.35">
      <c r="A1256">
        <v>5</v>
      </c>
      <c r="B1256">
        <v>6</v>
      </c>
      <c r="C1256" t="s">
        <v>98</v>
      </c>
      <c r="D1256" t="s">
        <v>105</v>
      </c>
      <c r="E1256">
        <v>874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3</v>
      </c>
      <c r="L1256">
        <v>1</v>
      </c>
      <c r="M1256" t="s">
        <v>98</v>
      </c>
      <c r="N1256">
        <v>1</v>
      </c>
      <c r="O1256">
        <v>288</v>
      </c>
      <c r="P1256">
        <v>130000</v>
      </c>
    </row>
    <row r="1257" spans="1:16" x14ac:dyDescent="0.35">
      <c r="A1257">
        <v>7</v>
      </c>
      <c r="B1257">
        <v>7</v>
      </c>
      <c r="C1257" t="s">
        <v>98</v>
      </c>
      <c r="D1257" t="s">
        <v>105</v>
      </c>
      <c r="E1257">
        <v>1516</v>
      </c>
      <c r="F1257">
        <v>651</v>
      </c>
      <c r="G1257">
        <v>1</v>
      </c>
      <c r="H1257">
        <v>0</v>
      </c>
      <c r="I1257">
        <v>2</v>
      </c>
      <c r="J1257">
        <v>1</v>
      </c>
      <c r="K1257">
        <v>3</v>
      </c>
      <c r="L1257">
        <v>1</v>
      </c>
      <c r="M1257" t="s">
        <v>97</v>
      </c>
      <c r="N1257">
        <v>2</v>
      </c>
      <c r="O1257">
        <v>518</v>
      </c>
      <c r="P1257">
        <v>294000</v>
      </c>
    </row>
    <row r="1258" spans="1:16" x14ac:dyDescent="0.35">
      <c r="A1258">
        <v>7</v>
      </c>
      <c r="B1258">
        <v>5</v>
      </c>
      <c r="C1258" t="s">
        <v>104</v>
      </c>
      <c r="D1258" t="s">
        <v>105</v>
      </c>
      <c r="E1258">
        <v>760</v>
      </c>
      <c r="F1258">
        <v>896</v>
      </c>
      <c r="G1258">
        <v>0</v>
      </c>
      <c r="H1258">
        <v>0</v>
      </c>
      <c r="I1258">
        <v>2</v>
      </c>
      <c r="J1258">
        <v>1</v>
      </c>
      <c r="K1258">
        <v>3</v>
      </c>
      <c r="L1258">
        <v>1</v>
      </c>
      <c r="M1258" t="s">
        <v>97</v>
      </c>
      <c r="N1258">
        <v>2</v>
      </c>
      <c r="O1258">
        <v>397</v>
      </c>
      <c r="P1258">
        <v>165400</v>
      </c>
    </row>
    <row r="1259" spans="1:16" x14ac:dyDescent="0.35">
      <c r="A1259">
        <v>6</v>
      </c>
      <c r="B1259">
        <v>6</v>
      </c>
      <c r="C1259" t="s">
        <v>98</v>
      </c>
      <c r="D1259" t="s">
        <v>105</v>
      </c>
      <c r="E1259">
        <v>959</v>
      </c>
      <c r="F1259">
        <v>408</v>
      </c>
      <c r="G1259">
        <v>0</v>
      </c>
      <c r="H1259">
        <v>0</v>
      </c>
      <c r="I1259">
        <v>1</v>
      </c>
      <c r="J1259">
        <v>0</v>
      </c>
      <c r="K1259">
        <v>3</v>
      </c>
      <c r="L1259">
        <v>1</v>
      </c>
      <c r="M1259" t="s">
        <v>98</v>
      </c>
      <c r="N1259">
        <v>1</v>
      </c>
      <c r="O1259">
        <v>560</v>
      </c>
      <c r="P1259">
        <v>127500</v>
      </c>
    </row>
    <row r="1260" spans="1:16" x14ac:dyDescent="0.35">
      <c r="A1260">
        <v>8</v>
      </c>
      <c r="B1260">
        <v>5</v>
      </c>
      <c r="C1260" t="s">
        <v>104</v>
      </c>
      <c r="D1260" t="s">
        <v>105</v>
      </c>
      <c r="E1260">
        <v>1987</v>
      </c>
      <c r="F1260">
        <v>0</v>
      </c>
      <c r="G1260">
        <v>1</v>
      </c>
      <c r="H1260">
        <v>0</v>
      </c>
      <c r="I1260">
        <v>2</v>
      </c>
      <c r="J1260">
        <v>0</v>
      </c>
      <c r="K1260">
        <v>2</v>
      </c>
      <c r="L1260">
        <v>1</v>
      </c>
      <c r="M1260" t="s">
        <v>97</v>
      </c>
      <c r="N1260">
        <v>2</v>
      </c>
      <c r="O1260">
        <v>691</v>
      </c>
      <c r="P1260">
        <v>301500</v>
      </c>
    </row>
    <row r="1261" spans="1:16" x14ac:dyDescent="0.35">
      <c r="A1261">
        <v>5</v>
      </c>
      <c r="B1261">
        <v>8</v>
      </c>
      <c r="C1261" t="s">
        <v>104</v>
      </c>
      <c r="D1261" t="s">
        <v>105</v>
      </c>
      <c r="E1261">
        <v>864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2</v>
      </c>
      <c r="L1261">
        <v>1</v>
      </c>
      <c r="M1261" t="s">
        <v>98</v>
      </c>
      <c r="N1261">
        <v>0</v>
      </c>
      <c r="O1261">
        <v>0</v>
      </c>
      <c r="P1261">
        <v>99900</v>
      </c>
    </row>
    <row r="1262" spans="1:16" x14ac:dyDescent="0.35">
      <c r="A1262">
        <v>7</v>
      </c>
      <c r="B1262">
        <v>5</v>
      </c>
      <c r="C1262" t="s">
        <v>104</v>
      </c>
      <c r="D1262" t="s">
        <v>105</v>
      </c>
      <c r="E1262">
        <v>1166</v>
      </c>
      <c r="F1262">
        <v>0</v>
      </c>
      <c r="G1262">
        <v>1</v>
      </c>
      <c r="H1262">
        <v>0</v>
      </c>
      <c r="I1262">
        <v>2</v>
      </c>
      <c r="J1262">
        <v>0</v>
      </c>
      <c r="K1262">
        <v>2</v>
      </c>
      <c r="L1262">
        <v>1</v>
      </c>
      <c r="M1262" t="s">
        <v>97</v>
      </c>
      <c r="N1262">
        <v>2</v>
      </c>
      <c r="O1262">
        <v>400</v>
      </c>
      <c r="P1262">
        <v>190000</v>
      </c>
    </row>
    <row r="1263" spans="1:16" x14ac:dyDescent="0.35">
      <c r="A1263">
        <v>6</v>
      </c>
      <c r="B1263">
        <v>8</v>
      </c>
      <c r="C1263" t="s">
        <v>97</v>
      </c>
      <c r="D1263" t="s">
        <v>105</v>
      </c>
      <c r="E1263">
        <v>1054</v>
      </c>
      <c r="F1263">
        <v>0</v>
      </c>
      <c r="G1263">
        <v>1</v>
      </c>
      <c r="H1263">
        <v>0</v>
      </c>
      <c r="I1263">
        <v>1</v>
      </c>
      <c r="J1263">
        <v>1</v>
      </c>
      <c r="K1263">
        <v>3</v>
      </c>
      <c r="L1263">
        <v>1</v>
      </c>
      <c r="M1263" t="s">
        <v>98</v>
      </c>
      <c r="N1263">
        <v>2</v>
      </c>
      <c r="O1263">
        <v>460</v>
      </c>
      <c r="P1263">
        <v>151000</v>
      </c>
    </row>
    <row r="1264" spans="1:16" x14ac:dyDescent="0.35">
      <c r="A1264">
        <v>6</v>
      </c>
      <c r="B1264">
        <v>5</v>
      </c>
      <c r="C1264" t="s">
        <v>104</v>
      </c>
      <c r="D1264" t="s">
        <v>105</v>
      </c>
      <c r="E1264">
        <v>892</v>
      </c>
      <c r="F1264">
        <v>783</v>
      </c>
      <c r="G1264">
        <v>0</v>
      </c>
      <c r="H1264">
        <v>0</v>
      </c>
      <c r="I1264">
        <v>2</v>
      </c>
      <c r="J1264">
        <v>1</v>
      </c>
      <c r="K1264">
        <v>3</v>
      </c>
      <c r="L1264">
        <v>1</v>
      </c>
      <c r="M1264" t="s">
        <v>98</v>
      </c>
      <c r="N1264">
        <v>2</v>
      </c>
      <c r="O1264">
        <v>502</v>
      </c>
      <c r="P1264">
        <v>181000</v>
      </c>
    </row>
    <row r="1265" spans="1:16" x14ac:dyDescent="0.35">
      <c r="A1265">
        <v>5</v>
      </c>
      <c r="B1265">
        <v>6</v>
      </c>
      <c r="C1265" t="s">
        <v>97</v>
      </c>
      <c r="D1265" t="s">
        <v>105</v>
      </c>
      <c r="E1265">
        <v>1050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2</v>
      </c>
      <c r="L1265">
        <v>1</v>
      </c>
      <c r="M1265" t="s">
        <v>98</v>
      </c>
      <c r="N1265">
        <v>1</v>
      </c>
      <c r="O1265">
        <v>338</v>
      </c>
      <c r="P1265">
        <v>128900</v>
      </c>
    </row>
    <row r="1266" spans="1:16" x14ac:dyDescent="0.35">
      <c r="A1266">
        <v>4</v>
      </c>
      <c r="B1266">
        <v>5</v>
      </c>
      <c r="C1266" t="s">
        <v>104</v>
      </c>
      <c r="D1266" t="s">
        <v>105</v>
      </c>
      <c r="E1266">
        <v>1104</v>
      </c>
      <c r="F1266">
        <v>684</v>
      </c>
      <c r="G1266">
        <v>1</v>
      </c>
      <c r="H1266">
        <v>0</v>
      </c>
      <c r="I1266">
        <v>1</v>
      </c>
      <c r="J1266">
        <v>0</v>
      </c>
      <c r="K1266">
        <v>5</v>
      </c>
      <c r="L1266">
        <v>1</v>
      </c>
      <c r="M1266" t="s">
        <v>98</v>
      </c>
      <c r="N1266">
        <v>1</v>
      </c>
      <c r="O1266">
        <v>304</v>
      </c>
      <c r="P1266">
        <v>161500</v>
      </c>
    </row>
    <row r="1267" spans="1:16" x14ac:dyDescent="0.35">
      <c r="A1267">
        <v>6</v>
      </c>
      <c r="B1267">
        <v>6</v>
      </c>
      <c r="C1267" t="s">
        <v>104</v>
      </c>
      <c r="D1267" t="s">
        <v>105</v>
      </c>
      <c r="E1267">
        <v>1060</v>
      </c>
      <c r="F1267">
        <v>764</v>
      </c>
      <c r="G1267">
        <v>0</v>
      </c>
      <c r="H1267">
        <v>0</v>
      </c>
      <c r="I1267">
        <v>1</v>
      </c>
      <c r="J1267">
        <v>0</v>
      </c>
      <c r="K1267">
        <v>3</v>
      </c>
      <c r="L1267">
        <v>1</v>
      </c>
      <c r="M1267" t="s">
        <v>98</v>
      </c>
      <c r="N1267">
        <v>2</v>
      </c>
      <c r="O1267">
        <v>520</v>
      </c>
      <c r="P1267">
        <v>180500</v>
      </c>
    </row>
    <row r="1268" spans="1:16" x14ac:dyDescent="0.35">
      <c r="A1268">
        <v>6</v>
      </c>
      <c r="B1268">
        <v>5</v>
      </c>
      <c r="C1268" t="s">
        <v>104</v>
      </c>
      <c r="D1268" t="s">
        <v>105</v>
      </c>
      <c r="E1268">
        <v>1337</v>
      </c>
      <c r="F1268">
        <v>0</v>
      </c>
      <c r="G1268">
        <v>1</v>
      </c>
      <c r="H1268">
        <v>0</v>
      </c>
      <c r="I1268">
        <v>2</v>
      </c>
      <c r="J1268">
        <v>0</v>
      </c>
      <c r="K1268">
        <v>2</v>
      </c>
      <c r="L1268">
        <v>1</v>
      </c>
      <c r="M1268" t="s">
        <v>97</v>
      </c>
      <c r="N1268">
        <v>2</v>
      </c>
      <c r="O1268">
        <v>511</v>
      </c>
      <c r="P1268">
        <v>181000</v>
      </c>
    </row>
    <row r="1269" spans="1:16" x14ac:dyDescent="0.35">
      <c r="A1269">
        <v>7</v>
      </c>
      <c r="B1269">
        <v>5</v>
      </c>
      <c r="C1269" t="s">
        <v>104</v>
      </c>
      <c r="D1269" t="s">
        <v>105</v>
      </c>
      <c r="E1269">
        <v>713</v>
      </c>
      <c r="F1269">
        <v>739</v>
      </c>
      <c r="G1269">
        <v>1</v>
      </c>
      <c r="H1269">
        <v>0</v>
      </c>
      <c r="I1269">
        <v>2</v>
      </c>
      <c r="J1269">
        <v>1</v>
      </c>
      <c r="K1269">
        <v>3</v>
      </c>
      <c r="L1269">
        <v>1</v>
      </c>
      <c r="M1269" t="s">
        <v>97</v>
      </c>
      <c r="N1269">
        <v>2</v>
      </c>
      <c r="O1269">
        <v>506</v>
      </c>
      <c r="P1269">
        <v>183900</v>
      </c>
    </row>
    <row r="1270" spans="1:16" x14ac:dyDescent="0.35">
      <c r="A1270">
        <v>7</v>
      </c>
      <c r="B1270">
        <v>4</v>
      </c>
      <c r="C1270" t="s">
        <v>98</v>
      </c>
      <c r="D1270" t="s">
        <v>177</v>
      </c>
      <c r="E1270">
        <v>964</v>
      </c>
      <c r="F1270">
        <v>925</v>
      </c>
      <c r="G1270">
        <v>0</v>
      </c>
      <c r="H1270">
        <v>0</v>
      </c>
      <c r="I1270">
        <v>1</v>
      </c>
      <c r="J1270">
        <v>1</v>
      </c>
      <c r="K1270">
        <v>4</v>
      </c>
      <c r="L1270">
        <v>2</v>
      </c>
      <c r="M1270" t="s">
        <v>98</v>
      </c>
      <c r="N1270">
        <v>1</v>
      </c>
      <c r="O1270">
        <v>308</v>
      </c>
      <c r="P1270">
        <v>122000</v>
      </c>
    </row>
    <row r="1271" spans="1:16" x14ac:dyDescent="0.35">
      <c r="A1271">
        <v>9</v>
      </c>
      <c r="B1271">
        <v>5</v>
      </c>
      <c r="C1271" t="s">
        <v>104</v>
      </c>
      <c r="D1271" t="s">
        <v>105</v>
      </c>
      <c r="E1271">
        <v>2018</v>
      </c>
      <c r="F1271">
        <v>0</v>
      </c>
      <c r="G1271">
        <v>0</v>
      </c>
      <c r="H1271">
        <v>0</v>
      </c>
      <c r="I1271">
        <v>2</v>
      </c>
      <c r="J1271">
        <v>0</v>
      </c>
      <c r="K1271">
        <v>3</v>
      </c>
      <c r="L1271">
        <v>1</v>
      </c>
      <c r="M1271" t="s">
        <v>104</v>
      </c>
      <c r="N1271">
        <v>3</v>
      </c>
      <c r="O1271">
        <v>746</v>
      </c>
      <c r="P1271">
        <v>378500</v>
      </c>
    </row>
    <row r="1272" spans="1:16" x14ac:dyDescent="0.35">
      <c r="A1272">
        <v>8</v>
      </c>
      <c r="B1272">
        <v>9</v>
      </c>
      <c r="C1272" t="s">
        <v>104</v>
      </c>
      <c r="D1272" t="s">
        <v>105</v>
      </c>
      <c r="E1272">
        <v>1968</v>
      </c>
      <c r="F1272">
        <v>1479</v>
      </c>
      <c r="G1272">
        <v>0</v>
      </c>
      <c r="H1272">
        <v>0</v>
      </c>
      <c r="I1272">
        <v>3</v>
      </c>
      <c r="J1272">
        <v>1</v>
      </c>
      <c r="K1272">
        <v>4</v>
      </c>
      <c r="L1272">
        <v>1</v>
      </c>
      <c r="M1272" t="s">
        <v>97</v>
      </c>
      <c r="N1272">
        <v>3</v>
      </c>
      <c r="O1272">
        <v>1014</v>
      </c>
      <c r="P1272">
        <v>381000</v>
      </c>
    </row>
    <row r="1273" spans="1:16" x14ac:dyDescent="0.35">
      <c r="A1273">
        <v>5</v>
      </c>
      <c r="B1273">
        <v>5</v>
      </c>
      <c r="C1273" t="s">
        <v>98</v>
      </c>
      <c r="D1273" t="s">
        <v>105</v>
      </c>
      <c r="E1273">
        <v>874</v>
      </c>
      <c r="F1273">
        <v>650</v>
      </c>
      <c r="G1273">
        <v>0</v>
      </c>
      <c r="H1273">
        <v>0</v>
      </c>
      <c r="I1273">
        <v>1</v>
      </c>
      <c r="J1273">
        <v>1</v>
      </c>
      <c r="K1273">
        <v>3</v>
      </c>
      <c r="L1273">
        <v>1</v>
      </c>
      <c r="M1273" t="s">
        <v>98</v>
      </c>
      <c r="N1273">
        <v>1</v>
      </c>
      <c r="O1273">
        <v>315</v>
      </c>
      <c r="P1273">
        <v>144000</v>
      </c>
    </row>
    <row r="1274" spans="1:16" x14ac:dyDescent="0.35">
      <c r="A1274">
        <v>7</v>
      </c>
      <c r="B1274">
        <v>6</v>
      </c>
      <c r="C1274" t="s">
        <v>98</v>
      </c>
      <c r="D1274" t="s">
        <v>105</v>
      </c>
      <c r="E1274">
        <v>1332</v>
      </c>
      <c r="F1274">
        <v>192</v>
      </c>
      <c r="G1274">
        <v>2</v>
      </c>
      <c r="H1274">
        <v>0</v>
      </c>
      <c r="I1274">
        <v>0</v>
      </c>
      <c r="J1274">
        <v>1</v>
      </c>
      <c r="K1274">
        <v>0</v>
      </c>
      <c r="L1274">
        <v>1</v>
      </c>
      <c r="M1274" t="s">
        <v>97</v>
      </c>
      <c r="N1274">
        <v>2</v>
      </c>
      <c r="O1274">
        <v>586</v>
      </c>
      <c r="P1274">
        <v>260000</v>
      </c>
    </row>
    <row r="1275" spans="1:16" x14ac:dyDescent="0.35">
      <c r="A1275">
        <v>6</v>
      </c>
      <c r="B1275">
        <v>7</v>
      </c>
      <c r="C1275" t="s">
        <v>97</v>
      </c>
      <c r="D1275" t="s">
        <v>105</v>
      </c>
      <c r="E1275">
        <v>1489</v>
      </c>
      <c r="F1275">
        <v>0</v>
      </c>
      <c r="G1275">
        <v>0</v>
      </c>
      <c r="H1275">
        <v>0</v>
      </c>
      <c r="I1275">
        <v>2</v>
      </c>
      <c r="J1275">
        <v>0</v>
      </c>
      <c r="K1275">
        <v>3</v>
      </c>
      <c r="L1275">
        <v>1</v>
      </c>
      <c r="M1275" t="s">
        <v>97</v>
      </c>
      <c r="N1275">
        <v>2</v>
      </c>
      <c r="O1275">
        <v>462</v>
      </c>
      <c r="P1275">
        <v>185750</v>
      </c>
    </row>
    <row r="1276" spans="1:16" x14ac:dyDescent="0.35">
      <c r="A1276">
        <v>5</v>
      </c>
      <c r="B1276">
        <v>6</v>
      </c>
      <c r="C1276" t="s">
        <v>98</v>
      </c>
      <c r="D1276" t="s">
        <v>105</v>
      </c>
      <c r="E1276">
        <v>935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3</v>
      </c>
      <c r="L1276">
        <v>1</v>
      </c>
      <c r="M1276" t="s">
        <v>98</v>
      </c>
      <c r="N1276">
        <v>1</v>
      </c>
      <c r="O1276">
        <v>288</v>
      </c>
      <c r="P1276">
        <v>137000</v>
      </c>
    </row>
    <row r="1277" spans="1:16" x14ac:dyDescent="0.35">
      <c r="A1277">
        <v>6</v>
      </c>
      <c r="B1277">
        <v>7</v>
      </c>
      <c r="C1277" t="s">
        <v>97</v>
      </c>
      <c r="D1277" t="s">
        <v>105</v>
      </c>
      <c r="E1277">
        <v>1357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2</v>
      </c>
      <c r="L1277">
        <v>1</v>
      </c>
      <c r="M1277" t="s">
        <v>104</v>
      </c>
      <c r="N1277">
        <v>1</v>
      </c>
      <c r="O1277">
        <v>312</v>
      </c>
      <c r="P1277">
        <v>177000</v>
      </c>
    </row>
    <row r="1278" spans="1:16" x14ac:dyDescent="0.35">
      <c r="A1278">
        <v>5</v>
      </c>
      <c r="B1278">
        <v>6</v>
      </c>
      <c r="C1278" t="s">
        <v>104</v>
      </c>
      <c r="D1278" t="s">
        <v>105</v>
      </c>
      <c r="E1278">
        <v>661</v>
      </c>
      <c r="F1278">
        <v>589</v>
      </c>
      <c r="G1278">
        <v>0</v>
      </c>
      <c r="H1278">
        <v>0</v>
      </c>
      <c r="I1278">
        <v>2</v>
      </c>
      <c r="J1278">
        <v>0</v>
      </c>
      <c r="K1278">
        <v>3</v>
      </c>
      <c r="L1278">
        <v>1</v>
      </c>
      <c r="M1278" t="s">
        <v>98</v>
      </c>
      <c r="N1278">
        <v>2</v>
      </c>
      <c r="O1278">
        <v>552</v>
      </c>
      <c r="P1278">
        <v>139000</v>
      </c>
    </row>
    <row r="1279" spans="1:16" x14ac:dyDescent="0.35">
      <c r="A1279">
        <v>5</v>
      </c>
      <c r="B1279">
        <v>5</v>
      </c>
      <c r="C1279" t="s">
        <v>97</v>
      </c>
      <c r="D1279" t="s">
        <v>105</v>
      </c>
      <c r="E1279">
        <v>928</v>
      </c>
      <c r="F1279">
        <v>992</v>
      </c>
      <c r="G1279">
        <v>0</v>
      </c>
      <c r="H1279">
        <v>0</v>
      </c>
      <c r="I1279">
        <v>2</v>
      </c>
      <c r="J1279">
        <v>0</v>
      </c>
      <c r="K1279">
        <v>4</v>
      </c>
      <c r="L1279">
        <v>2</v>
      </c>
      <c r="M1279" t="s">
        <v>98</v>
      </c>
      <c r="N1279">
        <v>2</v>
      </c>
      <c r="O1279">
        <v>400</v>
      </c>
      <c r="P1279">
        <v>137000</v>
      </c>
    </row>
    <row r="1280" spans="1:16" x14ac:dyDescent="0.35">
      <c r="A1280">
        <v>6</v>
      </c>
      <c r="B1280">
        <v>6</v>
      </c>
      <c r="C1280" t="s">
        <v>98</v>
      </c>
      <c r="D1280" t="s">
        <v>105</v>
      </c>
      <c r="E1280">
        <v>735</v>
      </c>
      <c r="F1280">
        <v>660</v>
      </c>
      <c r="G1280">
        <v>0</v>
      </c>
      <c r="H1280">
        <v>1</v>
      </c>
      <c r="I1280">
        <v>1</v>
      </c>
      <c r="J1280">
        <v>1</v>
      </c>
      <c r="K1280">
        <v>3</v>
      </c>
      <c r="L1280">
        <v>1</v>
      </c>
      <c r="M1280" t="s">
        <v>98</v>
      </c>
      <c r="N1280">
        <v>2</v>
      </c>
      <c r="O1280">
        <v>497</v>
      </c>
      <c r="P1280">
        <v>162000</v>
      </c>
    </row>
    <row r="1281" spans="1:16" x14ac:dyDescent="0.35">
      <c r="A1281">
        <v>6</v>
      </c>
      <c r="B1281">
        <v>5</v>
      </c>
      <c r="C1281" t="s">
        <v>147</v>
      </c>
      <c r="D1281" t="s">
        <v>105</v>
      </c>
      <c r="E1281">
        <v>1724</v>
      </c>
      <c r="F1281">
        <v>0</v>
      </c>
      <c r="G1281">
        <v>1</v>
      </c>
      <c r="H1281">
        <v>0</v>
      </c>
      <c r="I1281">
        <v>1</v>
      </c>
      <c r="J1281">
        <v>1</v>
      </c>
      <c r="K1281">
        <v>3</v>
      </c>
      <c r="L1281">
        <v>1</v>
      </c>
      <c r="M1281" t="s">
        <v>98</v>
      </c>
      <c r="N1281">
        <v>2</v>
      </c>
      <c r="O1281">
        <v>480</v>
      </c>
      <c r="P1281">
        <v>197900</v>
      </c>
    </row>
    <row r="1282" spans="1:16" x14ac:dyDescent="0.35">
      <c r="A1282">
        <v>8</v>
      </c>
      <c r="B1282">
        <v>5</v>
      </c>
      <c r="C1282" t="s">
        <v>104</v>
      </c>
      <c r="D1282" t="s">
        <v>105</v>
      </c>
      <c r="E1282">
        <v>1128</v>
      </c>
      <c r="F1282">
        <v>903</v>
      </c>
      <c r="G1282">
        <v>1</v>
      </c>
      <c r="H1282">
        <v>0</v>
      </c>
      <c r="I1282">
        <v>2</v>
      </c>
      <c r="J1282">
        <v>1</v>
      </c>
      <c r="K1282">
        <v>3</v>
      </c>
      <c r="L1282">
        <v>1</v>
      </c>
      <c r="M1282" t="s">
        <v>97</v>
      </c>
      <c r="N1282">
        <v>2</v>
      </c>
      <c r="O1282">
        <v>577</v>
      </c>
      <c r="P1282">
        <v>237000</v>
      </c>
    </row>
    <row r="1283" spans="1:16" x14ac:dyDescent="0.35">
      <c r="A1283">
        <v>4</v>
      </c>
      <c r="B1283">
        <v>4</v>
      </c>
      <c r="C1283" t="s">
        <v>98</v>
      </c>
      <c r="D1283" t="s">
        <v>105</v>
      </c>
      <c r="E1283">
        <v>698</v>
      </c>
      <c r="F1283">
        <v>430</v>
      </c>
      <c r="G1283">
        <v>0</v>
      </c>
      <c r="H1283">
        <v>0</v>
      </c>
      <c r="I1283">
        <v>1</v>
      </c>
      <c r="J1283">
        <v>0</v>
      </c>
      <c r="K1283">
        <v>2</v>
      </c>
      <c r="L1283">
        <v>1</v>
      </c>
      <c r="M1283" t="s">
        <v>98</v>
      </c>
      <c r="N1283">
        <v>2</v>
      </c>
      <c r="O1283">
        <v>528</v>
      </c>
      <c r="P1283">
        <v>68400</v>
      </c>
    </row>
    <row r="1284" spans="1:16" x14ac:dyDescent="0.35">
      <c r="A1284">
        <v>7</v>
      </c>
      <c r="B1284">
        <v>5</v>
      </c>
      <c r="C1284" t="s">
        <v>104</v>
      </c>
      <c r="D1284" t="s">
        <v>105</v>
      </c>
      <c r="E1284">
        <v>1573</v>
      </c>
      <c r="F1284">
        <v>0</v>
      </c>
      <c r="G1284">
        <v>1</v>
      </c>
      <c r="H1284">
        <v>0</v>
      </c>
      <c r="I1284">
        <v>2</v>
      </c>
      <c r="J1284">
        <v>0</v>
      </c>
      <c r="K1284">
        <v>3</v>
      </c>
      <c r="L1284">
        <v>1</v>
      </c>
      <c r="M1284" t="s">
        <v>97</v>
      </c>
      <c r="N1284">
        <v>2</v>
      </c>
      <c r="O1284">
        <v>544</v>
      </c>
      <c r="P1284">
        <v>227000</v>
      </c>
    </row>
    <row r="1285" spans="1:16" x14ac:dyDescent="0.35">
      <c r="A1285">
        <v>7</v>
      </c>
      <c r="B1285">
        <v>5</v>
      </c>
      <c r="C1285" t="s">
        <v>98</v>
      </c>
      <c r="D1285" t="s">
        <v>105</v>
      </c>
      <c r="E1285">
        <v>1339</v>
      </c>
      <c r="F1285">
        <v>0</v>
      </c>
      <c r="G1285">
        <v>1</v>
      </c>
      <c r="H1285">
        <v>0</v>
      </c>
      <c r="I1285">
        <v>2</v>
      </c>
      <c r="J1285">
        <v>0</v>
      </c>
      <c r="K1285">
        <v>2</v>
      </c>
      <c r="L1285">
        <v>1</v>
      </c>
      <c r="M1285" t="s">
        <v>98</v>
      </c>
      <c r="N1285">
        <v>2</v>
      </c>
      <c r="O1285">
        <v>484</v>
      </c>
      <c r="P1285">
        <v>180000</v>
      </c>
    </row>
    <row r="1286" spans="1:16" x14ac:dyDescent="0.35">
      <c r="A1286">
        <v>5</v>
      </c>
      <c r="B1286">
        <v>7</v>
      </c>
      <c r="C1286" t="s">
        <v>98</v>
      </c>
      <c r="D1286" t="s">
        <v>105</v>
      </c>
      <c r="E1286">
        <v>1040</v>
      </c>
      <c r="F1286">
        <v>0</v>
      </c>
      <c r="G1286">
        <v>0</v>
      </c>
      <c r="H1286">
        <v>0</v>
      </c>
      <c r="I1286">
        <v>2</v>
      </c>
      <c r="J1286">
        <v>0</v>
      </c>
      <c r="K1286">
        <v>3</v>
      </c>
      <c r="L1286">
        <v>1</v>
      </c>
      <c r="M1286" t="s">
        <v>97</v>
      </c>
      <c r="N1286">
        <v>2</v>
      </c>
      <c r="O1286">
        <v>484</v>
      </c>
      <c r="P1286">
        <v>150500</v>
      </c>
    </row>
    <row r="1287" spans="1:16" x14ac:dyDescent="0.35">
      <c r="A1287">
        <v>6</v>
      </c>
      <c r="B1287">
        <v>5</v>
      </c>
      <c r="C1287" t="s">
        <v>98</v>
      </c>
      <c r="D1287" t="s">
        <v>105</v>
      </c>
      <c r="E1287">
        <v>912</v>
      </c>
      <c r="F1287">
        <v>912</v>
      </c>
      <c r="G1287">
        <v>0</v>
      </c>
      <c r="H1287">
        <v>0</v>
      </c>
      <c r="I1287">
        <v>2</v>
      </c>
      <c r="J1287">
        <v>2</v>
      </c>
      <c r="K1287">
        <v>4</v>
      </c>
      <c r="L1287">
        <v>2</v>
      </c>
      <c r="M1287" t="s">
        <v>98</v>
      </c>
      <c r="N1287">
        <v>0</v>
      </c>
      <c r="O1287">
        <v>0</v>
      </c>
      <c r="P1287">
        <v>139000</v>
      </c>
    </row>
    <row r="1288" spans="1:16" x14ac:dyDescent="0.35">
      <c r="A1288">
        <v>6</v>
      </c>
      <c r="B1288">
        <v>7</v>
      </c>
      <c r="C1288" t="s">
        <v>104</v>
      </c>
      <c r="D1288" t="s">
        <v>105</v>
      </c>
      <c r="E1288">
        <v>1699</v>
      </c>
      <c r="F1288">
        <v>748</v>
      </c>
      <c r="G1288">
        <v>0</v>
      </c>
      <c r="H1288">
        <v>0</v>
      </c>
      <c r="I1288">
        <v>2</v>
      </c>
      <c r="J1288">
        <v>0</v>
      </c>
      <c r="K1288">
        <v>4</v>
      </c>
      <c r="L1288">
        <v>1</v>
      </c>
      <c r="M1288" t="s">
        <v>97</v>
      </c>
      <c r="N1288">
        <v>1</v>
      </c>
      <c r="O1288">
        <v>336</v>
      </c>
      <c r="P1288">
        <v>169000</v>
      </c>
    </row>
    <row r="1289" spans="1:16" x14ac:dyDescent="0.35">
      <c r="A1289">
        <v>6</v>
      </c>
      <c r="B1289">
        <v>6</v>
      </c>
      <c r="C1289" t="s">
        <v>104</v>
      </c>
      <c r="D1289" t="s">
        <v>105</v>
      </c>
      <c r="E1289">
        <v>825</v>
      </c>
      <c r="F1289">
        <v>587</v>
      </c>
      <c r="G1289">
        <v>0</v>
      </c>
      <c r="H1289">
        <v>0</v>
      </c>
      <c r="I1289">
        <v>1</v>
      </c>
      <c r="J1289">
        <v>0</v>
      </c>
      <c r="K1289">
        <v>4</v>
      </c>
      <c r="L1289">
        <v>1</v>
      </c>
      <c r="M1289" t="s">
        <v>98</v>
      </c>
      <c r="N1289">
        <v>1</v>
      </c>
      <c r="O1289">
        <v>280</v>
      </c>
      <c r="P1289">
        <v>132500</v>
      </c>
    </row>
    <row r="1290" spans="1:16" x14ac:dyDescent="0.35">
      <c r="A1290">
        <v>6</v>
      </c>
      <c r="B1290">
        <v>5</v>
      </c>
      <c r="C1290" t="s">
        <v>98</v>
      </c>
      <c r="D1290" t="s">
        <v>105</v>
      </c>
      <c r="E1290">
        <v>1328</v>
      </c>
      <c r="F1290">
        <v>0</v>
      </c>
      <c r="G1290">
        <v>1</v>
      </c>
      <c r="H1290">
        <v>0</v>
      </c>
      <c r="I1290">
        <v>1</v>
      </c>
      <c r="J1290">
        <v>1</v>
      </c>
      <c r="K1290">
        <v>3</v>
      </c>
      <c r="L1290">
        <v>1</v>
      </c>
      <c r="M1290" t="s">
        <v>98</v>
      </c>
      <c r="N1290">
        <v>2</v>
      </c>
      <c r="O1290">
        <v>528</v>
      </c>
      <c r="P1290">
        <v>143000</v>
      </c>
    </row>
    <row r="1291" spans="1:16" x14ac:dyDescent="0.35">
      <c r="A1291">
        <v>5</v>
      </c>
      <c r="B1291">
        <v>5</v>
      </c>
      <c r="C1291" t="s">
        <v>147</v>
      </c>
      <c r="D1291" t="s">
        <v>105</v>
      </c>
      <c r="E1291">
        <v>1582</v>
      </c>
      <c r="F1291">
        <v>0</v>
      </c>
      <c r="G1291">
        <v>0</v>
      </c>
      <c r="H1291">
        <v>1</v>
      </c>
      <c r="I1291">
        <v>2</v>
      </c>
      <c r="J1291">
        <v>0</v>
      </c>
      <c r="K1291">
        <v>4</v>
      </c>
      <c r="L1291">
        <v>1</v>
      </c>
      <c r="M1291" t="s">
        <v>98</v>
      </c>
      <c r="N1291">
        <v>2</v>
      </c>
      <c r="O1291">
        <v>390</v>
      </c>
      <c r="P1291">
        <v>190000</v>
      </c>
    </row>
    <row r="1292" spans="1:16" x14ac:dyDescent="0.35">
      <c r="A1292">
        <v>8</v>
      </c>
      <c r="B1292">
        <v>5</v>
      </c>
      <c r="C1292" t="s">
        <v>104</v>
      </c>
      <c r="D1292" t="s">
        <v>105</v>
      </c>
      <c r="E1292">
        <v>1659</v>
      </c>
      <c r="F1292">
        <v>0</v>
      </c>
      <c r="G1292">
        <v>1</v>
      </c>
      <c r="H1292">
        <v>0</v>
      </c>
      <c r="I1292">
        <v>2</v>
      </c>
      <c r="J1292">
        <v>0</v>
      </c>
      <c r="K1292">
        <v>2</v>
      </c>
      <c r="L1292">
        <v>1</v>
      </c>
      <c r="M1292" t="s">
        <v>104</v>
      </c>
      <c r="N1292">
        <v>2</v>
      </c>
      <c r="O1292">
        <v>499</v>
      </c>
      <c r="P1292">
        <v>278000</v>
      </c>
    </row>
    <row r="1293" spans="1:16" x14ac:dyDescent="0.35">
      <c r="A1293">
        <v>8</v>
      </c>
      <c r="B1293">
        <v>5</v>
      </c>
      <c r="C1293" t="s">
        <v>104</v>
      </c>
      <c r="D1293" t="s">
        <v>105</v>
      </c>
      <c r="E1293">
        <v>1120</v>
      </c>
      <c r="F1293">
        <v>850</v>
      </c>
      <c r="G1293">
        <v>0</v>
      </c>
      <c r="H1293">
        <v>0</v>
      </c>
      <c r="I1293">
        <v>2</v>
      </c>
      <c r="J1293">
        <v>1</v>
      </c>
      <c r="K1293">
        <v>3</v>
      </c>
      <c r="L1293">
        <v>1</v>
      </c>
      <c r="M1293" t="s">
        <v>104</v>
      </c>
      <c r="N1293">
        <v>3</v>
      </c>
      <c r="O1293">
        <v>753</v>
      </c>
      <c r="P1293">
        <v>281000</v>
      </c>
    </row>
    <row r="1294" spans="1:16" x14ac:dyDescent="0.35">
      <c r="A1294">
        <v>5</v>
      </c>
      <c r="B1294">
        <v>7</v>
      </c>
      <c r="C1294" t="s">
        <v>98</v>
      </c>
      <c r="D1294" t="s">
        <v>105</v>
      </c>
      <c r="E1294">
        <v>1152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3</v>
      </c>
      <c r="L1294">
        <v>1</v>
      </c>
      <c r="M1294" t="s">
        <v>98</v>
      </c>
      <c r="N1294">
        <v>2</v>
      </c>
      <c r="O1294">
        <v>484</v>
      </c>
      <c r="P1294">
        <v>180500</v>
      </c>
    </row>
    <row r="1295" spans="1:16" x14ac:dyDescent="0.35">
      <c r="A1295">
        <v>5</v>
      </c>
      <c r="B1295">
        <v>7</v>
      </c>
      <c r="C1295" t="s">
        <v>98</v>
      </c>
      <c r="D1295" t="s">
        <v>105</v>
      </c>
      <c r="E1295">
        <v>630</v>
      </c>
      <c r="F1295">
        <v>672</v>
      </c>
      <c r="G1295">
        <v>0</v>
      </c>
      <c r="H1295">
        <v>0</v>
      </c>
      <c r="I1295">
        <v>2</v>
      </c>
      <c r="J1295">
        <v>1</v>
      </c>
      <c r="K1295">
        <v>3</v>
      </c>
      <c r="L1295">
        <v>1</v>
      </c>
      <c r="M1295" t="s">
        <v>98</v>
      </c>
      <c r="N1295">
        <v>1</v>
      </c>
      <c r="O1295">
        <v>264</v>
      </c>
      <c r="P1295">
        <v>119500</v>
      </c>
    </row>
    <row r="1296" spans="1:16" x14ac:dyDescent="0.35">
      <c r="A1296">
        <v>5</v>
      </c>
      <c r="B1296">
        <v>4</v>
      </c>
      <c r="C1296" t="s">
        <v>98</v>
      </c>
      <c r="D1296" t="s">
        <v>177</v>
      </c>
      <c r="E1296">
        <v>1378</v>
      </c>
      <c r="F1296">
        <v>994</v>
      </c>
      <c r="G1296">
        <v>0</v>
      </c>
      <c r="H1296">
        <v>0</v>
      </c>
      <c r="I1296">
        <v>2</v>
      </c>
      <c r="J1296">
        <v>0</v>
      </c>
      <c r="K1296">
        <v>4</v>
      </c>
      <c r="L1296">
        <v>2</v>
      </c>
      <c r="M1296" t="s">
        <v>98</v>
      </c>
      <c r="N1296">
        <v>1</v>
      </c>
      <c r="O1296">
        <v>432</v>
      </c>
      <c r="P1296">
        <v>107500</v>
      </c>
    </row>
    <row r="1297" spans="1:16" x14ac:dyDescent="0.35">
      <c r="A1297">
        <v>7</v>
      </c>
      <c r="B1297">
        <v>5</v>
      </c>
      <c r="C1297" t="s">
        <v>98</v>
      </c>
      <c r="D1297" t="s">
        <v>105</v>
      </c>
      <c r="E1297">
        <v>832</v>
      </c>
      <c r="F1297">
        <v>832</v>
      </c>
      <c r="G1297">
        <v>0</v>
      </c>
      <c r="H1297">
        <v>0</v>
      </c>
      <c r="I1297">
        <v>2</v>
      </c>
      <c r="J1297">
        <v>1</v>
      </c>
      <c r="K1297">
        <v>4</v>
      </c>
      <c r="L1297">
        <v>1</v>
      </c>
      <c r="M1297" t="s">
        <v>98</v>
      </c>
      <c r="N1297">
        <v>2</v>
      </c>
      <c r="O1297">
        <v>528</v>
      </c>
      <c r="P1297">
        <v>162900</v>
      </c>
    </row>
    <row r="1298" spans="1:16" x14ac:dyDescent="0.35">
      <c r="A1298">
        <v>5</v>
      </c>
      <c r="B1298">
        <v>7</v>
      </c>
      <c r="C1298" t="s">
        <v>98</v>
      </c>
      <c r="D1298" t="s">
        <v>105</v>
      </c>
      <c r="E1298">
        <v>864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2</v>
      </c>
      <c r="L1298">
        <v>1</v>
      </c>
      <c r="M1298" t="s">
        <v>98</v>
      </c>
      <c r="N1298">
        <v>2</v>
      </c>
      <c r="O1298">
        <v>572</v>
      </c>
      <c r="P1298">
        <v>115000</v>
      </c>
    </row>
    <row r="1299" spans="1:16" x14ac:dyDescent="0.35">
      <c r="A1299">
        <v>5</v>
      </c>
      <c r="B1299">
        <v>5</v>
      </c>
      <c r="C1299" t="s">
        <v>97</v>
      </c>
      <c r="D1299" t="s">
        <v>105</v>
      </c>
      <c r="E1299">
        <v>1052</v>
      </c>
      <c r="F1299">
        <v>0</v>
      </c>
      <c r="G1299">
        <v>1</v>
      </c>
      <c r="H1299">
        <v>0</v>
      </c>
      <c r="I1299">
        <v>1</v>
      </c>
      <c r="J1299">
        <v>1</v>
      </c>
      <c r="K1299">
        <v>3</v>
      </c>
      <c r="L1299">
        <v>1</v>
      </c>
      <c r="M1299" t="s">
        <v>98</v>
      </c>
      <c r="N1299">
        <v>1</v>
      </c>
      <c r="O1299">
        <v>288</v>
      </c>
      <c r="P1299">
        <v>138500</v>
      </c>
    </row>
    <row r="1300" spans="1:16" x14ac:dyDescent="0.35">
      <c r="A1300">
        <v>5</v>
      </c>
      <c r="B1300">
        <v>6</v>
      </c>
      <c r="C1300" t="s">
        <v>97</v>
      </c>
      <c r="D1300" t="s">
        <v>105</v>
      </c>
      <c r="E1300">
        <v>1128</v>
      </c>
      <c r="F1300">
        <v>0</v>
      </c>
      <c r="G1300">
        <v>1</v>
      </c>
      <c r="H1300">
        <v>0</v>
      </c>
      <c r="I1300">
        <v>2</v>
      </c>
      <c r="J1300">
        <v>0</v>
      </c>
      <c r="K1300">
        <v>3</v>
      </c>
      <c r="L1300">
        <v>1</v>
      </c>
      <c r="M1300" t="s">
        <v>98</v>
      </c>
      <c r="N1300">
        <v>2</v>
      </c>
      <c r="O1300">
        <v>525</v>
      </c>
      <c r="P1300">
        <v>155000</v>
      </c>
    </row>
    <row r="1301" spans="1:16" x14ac:dyDescent="0.35">
      <c r="A1301">
        <v>6</v>
      </c>
      <c r="B1301">
        <v>5</v>
      </c>
      <c r="C1301" t="s">
        <v>97</v>
      </c>
      <c r="D1301" t="s">
        <v>105</v>
      </c>
      <c r="E1301">
        <v>1072</v>
      </c>
      <c r="F1301">
        <v>0</v>
      </c>
      <c r="G1301">
        <v>1</v>
      </c>
      <c r="H1301">
        <v>0</v>
      </c>
      <c r="I1301">
        <v>2</v>
      </c>
      <c r="J1301">
        <v>0</v>
      </c>
      <c r="K1301">
        <v>2</v>
      </c>
      <c r="L1301">
        <v>1</v>
      </c>
      <c r="M1301" t="s">
        <v>98</v>
      </c>
      <c r="N1301">
        <v>2</v>
      </c>
      <c r="O1301">
        <v>525</v>
      </c>
      <c r="P1301">
        <v>140000</v>
      </c>
    </row>
    <row r="1302" spans="1:16" x14ac:dyDescent="0.35">
      <c r="A1302">
        <v>10</v>
      </c>
      <c r="B1302">
        <v>5</v>
      </c>
      <c r="C1302" t="s">
        <v>104</v>
      </c>
      <c r="D1302" t="s">
        <v>105</v>
      </c>
      <c r="E1302">
        <v>4692</v>
      </c>
      <c r="F1302">
        <v>950</v>
      </c>
      <c r="G1302">
        <v>2</v>
      </c>
      <c r="H1302">
        <v>0</v>
      </c>
      <c r="I1302">
        <v>2</v>
      </c>
      <c r="J1302">
        <v>1</v>
      </c>
      <c r="K1302">
        <v>3</v>
      </c>
      <c r="L1302">
        <v>1</v>
      </c>
      <c r="M1302" t="s">
        <v>104</v>
      </c>
      <c r="N1302">
        <v>2</v>
      </c>
      <c r="O1302">
        <v>1418</v>
      </c>
      <c r="P1302">
        <v>160000</v>
      </c>
    </row>
    <row r="1303" spans="1:16" x14ac:dyDescent="0.35">
      <c r="A1303">
        <v>5</v>
      </c>
      <c r="B1303">
        <v>7</v>
      </c>
      <c r="C1303" t="s">
        <v>104</v>
      </c>
      <c r="D1303" t="s">
        <v>105</v>
      </c>
      <c r="E1303">
        <v>1246</v>
      </c>
      <c r="F1303">
        <v>0</v>
      </c>
      <c r="G1303">
        <v>1</v>
      </c>
      <c r="H1303">
        <v>0</v>
      </c>
      <c r="I1303">
        <v>1</v>
      </c>
      <c r="J1303">
        <v>1</v>
      </c>
      <c r="K1303">
        <v>3</v>
      </c>
      <c r="L1303">
        <v>1</v>
      </c>
      <c r="M1303" t="s">
        <v>97</v>
      </c>
      <c r="N1303">
        <v>1</v>
      </c>
      <c r="O1303">
        <v>305</v>
      </c>
      <c r="P1303">
        <v>154000</v>
      </c>
    </row>
    <row r="1304" spans="1:16" x14ac:dyDescent="0.35">
      <c r="A1304">
        <v>7</v>
      </c>
      <c r="B1304">
        <v>5</v>
      </c>
      <c r="C1304" t="s">
        <v>104</v>
      </c>
      <c r="D1304" t="s">
        <v>105</v>
      </c>
      <c r="E1304">
        <v>1005</v>
      </c>
      <c r="F1304">
        <v>978</v>
      </c>
      <c r="G1304">
        <v>0</v>
      </c>
      <c r="H1304">
        <v>0</v>
      </c>
      <c r="I1304">
        <v>2</v>
      </c>
      <c r="J1304">
        <v>1</v>
      </c>
      <c r="K1304">
        <v>3</v>
      </c>
      <c r="L1304">
        <v>1</v>
      </c>
      <c r="M1304" t="s">
        <v>97</v>
      </c>
      <c r="N1304">
        <v>2</v>
      </c>
      <c r="O1304">
        <v>490</v>
      </c>
      <c r="P1304">
        <v>225000</v>
      </c>
    </row>
    <row r="1305" spans="1:16" x14ac:dyDescent="0.35">
      <c r="A1305">
        <v>6</v>
      </c>
      <c r="B1305">
        <v>7</v>
      </c>
      <c r="C1305" t="s">
        <v>147</v>
      </c>
      <c r="D1305" t="s">
        <v>105</v>
      </c>
      <c r="E1305">
        <v>753</v>
      </c>
      <c r="F1305">
        <v>741</v>
      </c>
      <c r="G1305">
        <v>0</v>
      </c>
      <c r="H1305">
        <v>0</v>
      </c>
      <c r="I1305">
        <v>1</v>
      </c>
      <c r="J1305">
        <v>0</v>
      </c>
      <c r="K1305">
        <v>3</v>
      </c>
      <c r="L1305">
        <v>1</v>
      </c>
      <c r="M1305" t="s">
        <v>97</v>
      </c>
      <c r="N1305">
        <v>1</v>
      </c>
      <c r="O1305">
        <v>213</v>
      </c>
      <c r="P1305">
        <v>177500</v>
      </c>
    </row>
    <row r="1306" spans="1:16" x14ac:dyDescent="0.35">
      <c r="A1306">
        <v>8</v>
      </c>
      <c r="B1306">
        <v>5</v>
      </c>
      <c r="C1306" t="s">
        <v>104</v>
      </c>
      <c r="D1306" t="s">
        <v>105</v>
      </c>
      <c r="E1306">
        <v>1203</v>
      </c>
      <c r="F1306">
        <v>1323</v>
      </c>
      <c r="G1306">
        <v>1</v>
      </c>
      <c r="H1306">
        <v>0</v>
      </c>
      <c r="I1306">
        <v>2</v>
      </c>
      <c r="J1306">
        <v>1</v>
      </c>
      <c r="K1306">
        <v>4</v>
      </c>
      <c r="L1306">
        <v>1</v>
      </c>
      <c r="M1306" t="s">
        <v>97</v>
      </c>
      <c r="N1306">
        <v>3</v>
      </c>
      <c r="O1306">
        <v>844</v>
      </c>
      <c r="P1306">
        <v>290000</v>
      </c>
    </row>
    <row r="1307" spans="1:16" x14ac:dyDescent="0.35">
      <c r="A1307">
        <v>7</v>
      </c>
      <c r="B1307">
        <v>5</v>
      </c>
      <c r="C1307" t="s">
        <v>104</v>
      </c>
      <c r="D1307" t="s">
        <v>105</v>
      </c>
      <c r="E1307">
        <v>1616</v>
      </c>
      <c r="F1307">
        <v>0</v>
      </c>
      <c r="G1307">
        <v>0</v>
      </c>
      <c r="H1307">
        <v>0</v>
      </c>
      <c r="I1307">
        <v>2</v>
      </c>
      <c r="J1307">
        <v>0</v>
      </c>
      <c r="K1307">
        <v>3</v>
      </c>
      <c r="L1307">
        <v>1</v>
      </c>
      <c r="M1307" t="s">
        <v>97</v>
      </c>
      <c r="N1307">
        <v>3</v>
      </c>
      <c r="O1307">
        <v>834</v>
      </c>
      <c r="P1307">
        <v>232000</v>
      </c>
    </row>
    <row r="1308" spans="1:16" x14ac:dyDescent="0.35">
      <c r="A1308">
        <v>7</v>
      </c>
      <c r="B1308">
        <v>5</v>
      </c>
      <c r="C1308" t="s">
        <v>104</v>
      </c>
      <c r="D1308" t="s">
        <v>105</v>
      </c>
      <c r="E1308">
        <v>976</v>
      </c>
      <c r="F1308">
        <v>732</v>
      </c>
      <c r="G1308">
        <v>0</v>
      </c>
      <c r="H1308">
        <v>0</v>
      </c>
      <c r="I1308">
        <v>2</v>
      </c>
      <c r="J1308">
        <v>0</v>
      </c>
      <c r="K1308">
        <v>3</v>
      </c>
      <c r="L1308">
        <v>1</v>
      </c>
      <c r="M1308" t="s">
        <v>97</v>
      </c>
      <c r="N1308">
        <v>2</v>
      </c>
      <c r="O1308">
        <v>380</v>
      </c>
      <c r="P1308">
        <v>130000</v>
      </c>
    </row>
    <row r="1309" spans="1:16" x14ac:dyDescent="0.35">
      <c r="A1309">
        <v>9</v>
      </c>
      <c r="B1309">
        <v>5</v>
      </c>
      <c r="C1309" t="s">
        <v>104</v>
      </c>
      <c r="D1309" t="s">
        <v>105</v>
      </c>
      <c r="E1309">
        <v>1652</v>
      </c>
      <c r="F1309">
        <v>0</v>
      </c>
      <c r="G1309">
        <v>1</v>
      </c>
      <c r="H1309">
        <v>0</v>
      </c>
      <c r="I1309">
        <v>2</v>
      </c>
      <c r="J1309">
        <v>0</v>
      </c>
      <c r="K1309">
        <v>2</v>
      </c>
      <c r="L1309">
        <v>1</v>
      </c>
      <c r="M1309" t="s">
        <v>104</v>
      </c>
      <c r="N1309">
        <v>2</v>
      </c>
      <c r="O1309">
        <v>840</v>
      </c>
      <c r="P1309">
        <v>325000</v>
      </c>
    </row>
    <row r="1310" spans="1:16" x14ac:dyDescent="0.35">
      <c r="A1310">
        <v>7</v>
      </c>
      <c r="B1310">
        <v>5</v>
      </c>
      <c r="C1310" t="s">
        <v>104</v>
      </c>
      <c r="D1310" t="s">
        <v>105</v>
      </c>
      <c r="E1310">
        <v>1368</v>
      </c>
      <c r="F1310">
        <v>0</v>
      </c>
      <c r="G1310">
        <v>0</v>
      </c>
      <c r="H1310">
        <v>0</v>
      </c>
      <c r="I1310">
        <v>2</v>
      </c>
      <c r="J1310">
        <v>0</v>
      </c>
      <c r="K1310">
        <v>2</v>
      </c>
      <c r="L1310">
        <v>1</v>
      </c>
      <c r="M1310" t="s">
        <v>97</v>
      </c>
      <c r="N1310">
        <v>2</v>
      </c>
      <c r="O1310">
        <v>474</v>
      </c>
      <c r="P1310">
        <v>202500</v>
      </c>
    </row>
    <row r="1311" spans="1:16" x14ac:dyDescent="0.35">
      <c r="A1311">
        <v>5</v>
      </c>
      <c r="B1311">
        <v>5</v>
      </c>
      <c r="C1311" t="s">
        <v>104</v>
      </c>
      <c r="D1311" t="s">
        <v>105</v>
      </c>
      <c r="E1311">
        <v>990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3</v>
      </c>
      <c r="L1311">
        <v>1</v>
      </c>
      <c r="M1311" t="s">
        <v>98</v>
      </c>
      <c r="N1311">
        <v>2</v>
      </c>
      <c r="O1311">
        <v>480</v>
      </c>
      <c r="P1311">
        <v>138000</v>
      </c>
    </row>
    <row r="1312" spans="1:16" x14ac:dyDescent="0.35">
      <c r="A1312">
        <v>5</v>
      </c>
      <c r="B1312">
        <v>7</v>
      </c>
      <c r="C1312" t="s">
        <v>104</v>
      </c>
      <c r="D1312" t="s">
        <v>105</v>
      </c>
      <c r="E1312">
        <v>1122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2</v>
      </c>
      <c r="L1312">
        <v>1</v>
      </c>
      <c r="M1312" t="s">
        <v>97</v>
      </c>
      <c r="N1312">
        <v>2</v>
      </c>
      <c r="O1312">
        <v>528</v>
      </c>
      <c r="P1312">
        <v>147000</v>
      </c>
    </row>
    <row r="1313" spans="1:16" x14ac:dyDescent="0.35">
      <c r="A1313">
        <v>6</v>
      </c>
      <c r="B1313">
        <v>5</v>
      </c>
      <c r="C1313" t="s">
        <v>97</v>
      </c>
      <c r="D1313" t="s">
        <v>105</v>
      </c>
      <c r="E1313">
        <v>1294</v>
      </c>
      <c r="F1313">
        <v>0</v>
      </c>
      <c r="G1313">
        <v>1</v>
      </c>
      <c r="H1313">
        <v>0</v>
      </c>
      <c r="I1313">
        <v>2</v>
      </c>
      <c r="J1313">
        <v>0</v>
      </c>
      <c r="K1313">
        <v>3</v>
      </c>
      <c r="L1313">
        <v>1</v>
      </c>
      <c r="M1313" t="s">
        <v>97</v>
      </c>
      <c r="N1313">
        <v>2</v>
      </c>
      <c r="O1313">
        <v>496</v>
      </c>
      <c r="P1313">
        <v>179200</v>
      </c>
    </row>
    <row r="1314" spans="1:16" x14ac:dyDescent="0.35">
      <c r="A1314">
        <v>7</v>
      </c>
      <c r="B1314">
        <v>8</v>
      </c>
      <c r="C1314" t="s">
        <v>98</v>
      </c>
      <c r="D1314" t="s">
        <v>105</v>
      </c>
      <c r="E1314">
        <v>1902</v>
      </c>
      <c r="F1314">
        <v>0</v>
      </c>
      <c r="G1314">
        <v>1</v>
      </c>
      <c r="H1314">
        <v>0</v>
      </c>
      <c r="I1314">
        <v>2</v>
      </c>
      <c r="J1314">
        <v>0</v>
      </c>
      <c r="K1314">
        <v>3</v>
      </c>
      <c r="L1314">
        <v>1</v>
      </c>
      <c r="M1314" t="s">
        <v>104</v>
      </c>
      <c r="N1314">
        <v>2</v>
      </c>
      <c r="O1314">
        <v>567</v>
      </c>
      <c r="P1314">
        <v>335000</v>
      </c>
    </row>
    <row r="1315" spans="1:16" x14ac:dyDescent="0.35">
      <c r="A1315">
        <v>7</v>
      </c>
      <c r="B1315">
        <v>5</v>
      </c>
      <c r="C1315" t="s">
        <v>104</v>
      </c>
      <c r="D1315" t="s">
        <v>105</v>
      </c>
      <c r="E1315">
        <v>1274</v>
      </c>
      <c r="F1315">
        <v>0</v>
      </c>
      <c r="G1315">
        <v>1</v>
      </c>
      <c r="H1315">
        <v>0</v>
      </c>
      <c r="I1315">
        <v>2</v>
      </c>
      <c r="J1315">
        <v>0</v>
      </c>
      <c r="K1315">
        <v>3</v>
      </c>
      <c r="L1315">
        <v>1</v>
      </c>
      <c r="M1315" t="s">
        <v>97</v>
      </c>
      <c r="N1315">
        <v>2</v>
      </c>
      <c r="O1315">
        <v>508</v>
      </c>
      <c r="P1315">
        <v>203000</v>
      </c>
    </row>
    <row r="1316" spans="1:16" x14ac:dyDescent="0.35">
      <c r="A1316">
        <v>8</v>
      </c>
      <c r="B1316">
        <v>5</v>
      </c>
      <c r="C1316" t="s">
        <v>104</v>
      </c>
      <c r="D1316" t="s">
        <v>105</v>
      </c>
      <c r="E1316">
        <v>1453</v>
      </c>
      <c r="F1316">
        <v>1357</v>
      </c>
      <c r="G1316">
        <v>0</v>
      </c>
      <c r="H1316">
        <v>0</v>
      </c>
      <c r="I1316">
        <v>2</v>
      </c>
      <c r="J1316">
        <v>1</v>
      </c>
      <c r="K1316">
        <v>4</v>
      </c>
      <c r="L1316">
        <v>1</v>
      </c>
      <c r="M1316" t="s">
        <v>97</v>
      </c>
      <c r="N1316">
        <v>2</v>
      </c>
      <c r="O1316">
        <v>750</v>
      </c>
      <c r="P1316">
        <v>302000</v>
      </c>
    </row>
    <row r="1317" spans="1:16" x14ac:dyDescent="0.35">
      <c r="A1317">
        <v>9</v>
      </c>
      <c r="B1317">
        <v>5</v>
      </c>
      <c r="C1317" t="s">
        <v>104</v>
      </c>
      <c r="D1317" t="s">
        <v>105</v>
      </c>
      <c r="E1317">
        <v>1422</v>
      </c>
      <c r="F1317">
        <v>1177</v>
      </c>
      <c r="G1317">
        <v>0</v>
      </c>
      <c r="H1317">
        <v>0</v>
      </c>
      <c r="I1317">
        <v>2</v>
      </c>
      <c r="J1317">
        <v>1</v>
      </c>
      <c r="K1317">
        <v>4</v>
      </c>
      <c r="L1317">
        <v>1</v>
      </c>
      <c r="M1317" t="s">
        <v>97</v>
      </c>
      <c r="N1317">
        <v>3</v>
      </c>
      <c r="O1317">
        <v>779</v>
      </c>
      <c r="P1317">
        <v>333168</v>
      </c>
    </row>
    <row r="1318" spans="1:16" x14ac:dyDescent="0.35">
      <c r="A1318">
        <v>4</v>
      </c>
      <c r="B1318">
        <v>6</v>
      </c>
      <c r="C1318" t="s">
        <v>104</v>
      </c>
      <c r="D1318" t="s">
        <v>105</v>
      </c>
      <c r="E1318">
        <v>948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3</v>
      </c>
      <c r="L1318">
        <v>1</v>
      </c>
      <c r="M1318" t="s">
        <v>98</v>
      </c>
      <c r="N1318">
        <v>1</v>
      </c>
      <c r="O1318">
        <v>280</v>
      </c>
      <c r="P1318">
        <v>119000</v>
      </c>
    </row>
    <row r="1319" spans="1:16" x14ac:dyDescent="0.35">
      <c r="A1319">
        <v>6</v>
      </c>
      <c r="B1319">
        <v>5</v>
      </c>
      <c r="C1319" t="s">
        <v>98</v>
      </c>
      <c r="D1319" t="s">
        <v>105</v>
      </c>
      <c r="E1319">
        <v>1092</v>
      </c>
      <c r="F1319">
        <v>1020</v>
      </c>
      <c r="G1319">
        <v>0</v>
      </c>
      <c r="H1319">
        <v>0</v>
      </c>
      <c r="I1319">
        <v>2</v>
      </c>
      <c r="J1319">
        <v>1</v>
      </c>
      <c r="K1319">
        <v>4</v>
      </c>
      <c r="L1319">
        <v>1</v>
      </c>
      <c r="M1319" t="s">
        <v>98</v>
      </c>
      <c r="N1319">
        <v>2</v>
      </c>
      <c r="O1319">
        <v>576</v>
      </c>
      <c r="P1319">
        <v>206900</v>
      </c>
    </row>
    <row r="1320" spans="1:16" x14ac:dyDescent="0.35">
      <c r="A1320">
        <v>8</v>
      </c>
      <c r="B1320">
        <v>5</v>
      </c>
      <c r="C1320" t="s">
        <v>104</v>
      </c>
      <c r="D1320" t="s">
        <v>105</v>
      </c>
      <c r="E1320">
        <v>1630</v>
      </c>
      <c r="F1320">
        <v>0</v>
      </c>
      <c r="G1320">
        <v>1</v>
      </c>
      <c r="H1320">
        <v>0</v>
      </c>
      <c r="I1320">
        <v>2</v>
      </c>
      <c r="J1320">
        <v>0</v>
      </c>
      <c r="K1320">
        <v>3</v>
      </c>
      <c r="L1320">
        <v>1</v>
      </c>
      <c r="M1320" t="s">
        <v>104</v>
      </c>
      <c r="N1320">
        <v>3</v>
      </c>
      <c r="O1320">
        <v>860</v>
      </c>
      <c r="P1320">
        <v>295493</v>
      </c>
    </row>
    <row r="1321" spans="1:16" x14ac:dyDescent="0.35">
      <c r="A1321">
        <v>7</v>
      </c>
      <c r="B1321">
        <v>5</v>
      </c>
      <c r="C1321" t="s">
        <v>104</v>
      </c>
      <c r="D1321" t="s">
        <v>105</v>
      </c>
      <c r="E1321">
        <v>1352</v>
      </c>
      <c r="F1321">
        <v>0</v>
      </c>
      <c r="G1321">
        <v>0</v>
      </c>
      <c r="H1321">
        <v>0</v>
      </c>
      <c r="I1321">
        <v>2</v>
      </c>
      <c r="J1321">
        <v>0</v>
      </c>
      <c r="K1321">
        <v>2</v>
      </c>
      <c r="L1321">
        <v>1</v>
      </c>
      <c r="M1321" t="s">
        <v>97</v>
      </c>
      <c r="N1321">
        <v>2</v>
      </c>
      <c r="O1321">
        <v>466</v>
      </c>
      <c r="P1321">
        <v>208900</v>
      </c>
    </row>
    <row r="1322" spans="1:16" x14ac:dyDescent="0.35">
      <c r="A1322">
        <v>8</v>
      </c>
      <c r="B1322">
        <v>5</v>
      </c>
      <c r="C1322" t="s">
        <v>104</v>
      </c>
      <c r="D1322" t="s">
        <v>105</v>
      </c>
      <c r="E1322">
        <v>1787</v>
      </c>
      <c r="F1322">
        <v>0</v>
      </c>
      <c r="G1322">
        <v>0</v>
      </c>
      <c r="H1322">
        <v>0</v>
      </c>
      <c r="I1322">
        <v>2</v>
      </c>
      <c r="J1322">
        <v>0</v>
      </c>
      <c r="K1322">
        <v>3</v>
      </c>
      <c r="L1322">
        <v>1</v>
      </c>
      <c r="M1322" t="s">
        <v>97</v>
      </c>
      <c r="N1322">
        <v>3</v>
      </c>
      <c r="O1322">
        <v>748</v>
      </c>
      <c r="P1322">
        <v>275000</v>
      </c>
    </row>
    <row r="1323" spans="1:16" x14ac:dyDescent="0.35">
      <c r="A1323">
        <v>4</v>
      </c>
      <c r="B1323">
        <v>5</v>
      </c>
      <c r="C1323" t="s">
        <v>104</v>
      </c>
      <c r="D1323" t="s">
        <v>105</v>
      </c>
      <c r="E1323">
        <v>948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3</v>
      </c>
      <c r="L1323">
        <v>1</v>
      </c>
      <c r="M1323" t="s">
        <v>98</v>
      </c>
      <c r="N1323">
        <v>1</v>
      </c>
      <c r="O1323">
        <v>248</v>
      </c>
      <c r="P1323">
        <v>111000</v>
      </c>
    </row>
    <row r="1324" spans="1:16" x14ac:dyDescent="0.35">
      <c r="A1324">
        <v>6</v>
      </c>
      <c r="B1324">
        <v>3</v>
      </c>
      <c r="C1324" t="s">
        <v>97</v>
      </c>
      <c r="D1324" t="s">
        <v>105</v>
      </c>
      <c r="E1324">
        <v>1478</v>
      </c>
      <c r="F1324">
        <v>0</v>
      </c>
      <c r="G1324">
        <v>1</v>
      </c>
      <c r="H1324">
        <v>0</v>
      </c>
      <c r="I1324">
        <v>1</v>
      </c>
      <c r="J1324">
        <v>1</v>
      </c>
      <c r="K1324">
        <v>3</v>
      </c>
      <c r="L1324">
        <v>1</v>
      </c>
      <c r="M1324" t="s">
        <v>98</v>
      </c>
      <c r="N1324">
        <v>2</v>
      </c>
      <c r="O1324">
        <v>442</v>
      </c>
      <c r="P1324">
        <v>156500</v>
      </c>
    </row>
    <row r="1325" spans="1:16" x14ac:dyDescent="0.35">
      <c r="A1325">
        <v>3</v>
      </c>
      <c r="B1325">
        <v>6</v>
      </c>
      <c r="C1325" t="s">
        <v>98</v>
      </c>
      <c r="D1325" t="s">
        <v>177</v>
      </c>
      <c r="E1325">
        <v>720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2</v>
      </c>
      <c r="L1325">
        <v>1</v>
      </c>
      <c r="M1325" t="s">
        <v>98</v>
      </c>
      <c r="N1325">
        <v>1</v>
      </c>
      <c r="O1325">
        <v>287</v>
      </c>
      <c r="P1325">
        <v>72500</v>
      </c>
    </row>
    <row r="1326" spans="1:16" x14ac:dyDescent="0.35">
      <c r="A1326">
        <v>7</v>
      </c>
      <c r="B1326">
        <v>5</v>
      </c>
      <c r="C1326" t="s">
        <v>104</v>
      </c>
      <c r="D1326" t="s">
        <v>105</v>
      </c>
      <c r="E1326">
        <v>1061</v>
      </c>
      <c r="F1326">
        <v>862</v>
      </c>
      <c r="G1326">
        <v>1</v>
      </c>
      <c r="H1326">
        <v>0</v>
      </c>
      <c r="I1326">
        <v>2</v>
      </c>
      <c r="J1326">
        <v>1</v>
      </c>
      <c r="K1326">
        <v>3</v>
      </c>
      <c r="L1326">
        <v>1</v>
      </c>
      <c r="M1326" t="s">
        <v>97</v>
      </c>
      <c r="N1326">
        <v>2</v>
      </c>
      <c r="O1326">
        <v>564</v>
      </c>
      <c r="P1326">
        <v>190000</v>
      </c>
    </row>
    <row r="1327" spans="1:16" x14ac:dyDescent="0.35">
      <c r="A1327">
        <v>4</v>
      </c>
      <c r="B1327">
        <v>7</v>
      </c>
      <c r="C1327" t="s">
        <v>97</v>
      </c>
      <c r="D1327" t="s">
        <v>105</v>
      </c>
      <c r="E1327">
        <v>708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2</v>
      </c>
      <c r="L1327">
        <v>1</v>
      </c>
      <c r="M1327" t="s">
        <v>147</v>
      </c>
      <c r="N1327">
        <v>0</v>
      </c>
      <c r="O1327">
        <v>0</v>
      </c>
      <c r="P1327">
        <v>82500</v>
      </c>
    </row>
    <row r="1328" spans="1:16" x14ac:dyDescent="0.35">
      <c r="A1328">
        <v>8</v>
      </c>
      <c r="B1328">
        <v>5</v>
      </c>
      <c r="C1328" t="s">
        <v>104</v>
      </c>
      <c r="D1328" t="s">
        <v>105</v>
      </c>
      <c r="E1328">
        <v>1795</v>
      </c>
      <c r="F1328">
        <v>0</v>
      </c>
      <c r="G1328">
        <v>0</v>
      </c>
      <c r="H1328">
        <v>0</v>
      </c>
      <c r="I1328">
        <v>2</v>
      </c>
      <c r="J1328">
        <v>0</v>
      </c>
      <c r="K1328">
        <v>2</v>
      </c>
      <c r="L1328">
        <v>1</v>
      </c>
      <c r="M1328" t="s">
        <v>97</v>
      </c>
      <c r="N1328">
        <v>3</v>
      </c>
      <c r="O1328">
        <v>895</v>
      </c>
      <c r="P1328">
        <v>147000</v>
      </c>
    </row>
    <row r="1329" spans="1:16" x14ac:dyDescent="0.35">
      <c r="A1329">
        <v>4</v>
      </c>
      <c r="B1329">
        <v>4</v>
      </c>
      <c r="C1329" t="s">
        <v>147</v>
      </c>
      <c r="D1329" t="s">
        <v>177</v>
      </c>
      <c r="E1329">
        <v>796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2</v>
      </c>
      <c r="L1329">
        <v>1</v>
      </c>
      <c r="M1329" t="s">
        <v>98</v>
      </c>
      <c r="N1329">
        <v>0</v>
      </c>
      <c r="O1329">
        <v>0</v>
      </c>
      <c r="P1329">
        <v>55000</v>
      </c>
    </row>
    <row r="1330" spans="1:16" x14ac:dyDescent="0.35">
      <c r="A1330">
        <v>3</v>
      </c>
      <c r="B1330">
        <v>6</v>
      </c>
      <c r="C1330" t="s">
        <v>104</v>
      </c>
      <c r="D1330" t="s">
        <v>105</v>
      </c>
      <c r="E1330">
        <v>774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3</v>
      </c>
      <c r="L1330">
        <v>1</v>
      </c>
      <c r="M1330" t="s">
        <v>97</v>
      </c>
      <c r="N1330">
        <v>0</v>
      </c>
      <c r="O1330">
        <v>0</v>
      </c>
      <c r="P1330">
        <v>79000</v>
      </c>
    </row>
    <row r="1331" spans="1:16" x14ac:dyDescent="0.35">
      <c r="A1331">
        <v>5</v>
      </c>
      <c r="B1331">
        <v>9</v>
      </c>
      <c r="C1331" t="s">
        <v>104</v>
      </c>
      <c r="D1331" t="s">
        <v>105</v>
      </c>
      <c r="E1331">
        <v>816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3</v>
      </c>
      <c r="L1331">
        <v>1</v>
      </c>
      <c r="M1331" t="s">
        <v>97</v>
      </c>
      <c r="N1331">
        <v>1</v>
      </c>
      <c r="O1331">
        <v>264</v>
      </c>
      <c r="P1331">
        <v>130500</v>
      </c>
    </row>
    <row r="1332" spans="1:16" x14ac:dyDescent="0.35">
      <c r="A1332">
        <v>6</v>
      </c>
      <c r="B1332">
        <v>7</v>
      </c>
      <c r="C1332" t="s">
        <v>104</v>
      </c>
      <c r="D1332" t="s">
        <v>105</v>
      </c>
      <c r="E1332">
        <v>1584</v>
      </c>
      <c r="F1332">
        <v>1208</v>
      </c>
      <c r="G1332">
        <v>0</v>
      </c>
      <c r="H1332">
        <v>0</v>
      </c>
      <c r="I1332">
        <v>2</v>
      </c>
      <c r="J1332">
        <v>0</v>
      </c>
      <c r="K1332">
        <v>5</v>
      </c>
      <c r="L1332">
        <v>1</v>
      </c>
      <c r="M1332" t="s">
        <v>98</v>
      </c>
      <c r="N1332">
        <v>2</v>
      </c>
      <c r="O1332">
        <v>520</v>
      </c>
      <c r="P1332">
        <v>256000</v>
      </c>
    </row>
    <row r="1333" spans="1:16" x14ac:dyDescent="0.35">
      <c r="A1333">
        <v>7</v>
      </c>
      <c r="B1333">
        <v>5</v>
      </c>
      <c r="C1333" t="s">
        <v>97</v>
      </c>
      <c r="D1333" t="s">
        <v>105</v>
      </c>
      <c r="E1333">
        <v>955</v>
      </c>
      <c r="F1333">
        <v>677</v>
      </c>
      <c r="G1333">
        <v>0</v>
      </c>
      <c r="H1333">
        <v>0</v>
      </c>
      <c r="I1333">
        <v>2</v>
      </c>
      <c r="J1333">
        <v>1</v>
      </c>
      <c r="K1333">
        <v>3</v>
      </c>
      <c r="L1333">
        <v>1</v>
      </c>
      <c r="M1333" t="s">
        <v>98</v>
      </c>
      <c r="N1333">
        <v>2</v>
      </c>
      <c r="O1333">
        <v>462</v>
      </c>
      <c r="P1333">
        <v>176500</v>
      </c>
    </row>
    <row r="1334" spans="1:16" x14ac:dyDescent="0.35">
      <c r="A1334">
        <v>8</v>
      </c>
      <c r="B1334">
        <v>5</v>
      </c>
      <c r="C1334" t="s">
        <v>104</v>
      </c>
      <c r="D1334" t="s">
        <v>105</v>
      </c>
      <c r="E1334">
        <v>1588</v>
      </c>
      <c r="F1334">
        <v>0</v>
      </c>
      <c r="G1334">
        <v>0</v>
      </c>
      <c r="H1334">
        <v>0</v>
      </c>
      <c r="I1334">
        <v>2</v>
      </c>
      <c r="J1334">
        <v>0</v>
      </c>
      <c r="K1334">
        <v>3</v>
      </c>
      <c r="L1334">
        <v>1</v>
      </c>
      <c r="M1334" t="s">
        <v>97</v>
      </c>
      <c r="N1334">
        <v>3</v>
      </c>
      <c r="O1334">
        <v>825</v>
      </c>
      <c r="P1334">
        <v>227000</v>
      </c>
    </row>
    <row r="1335" spans="1:16" x14ac:dyDescent="0.35">
      <c r="A1335">
        <v>5</v>
      </c>
      <c r="B1335">
        <v>5</v>
      </c>
      <c r="C1335" t="s">
        <v>97</v>
      </c>
      <c r="D1335" t="s">
        <v>105</v>
      </c>
      <c r="E1335">
        <v>954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3</v>
      </c>
      <c r="L1335">
        <v>1</v>
      </c>
      <c r="M1335" t="s">
        <v>98</v>
      </c>
      <c r="N1335">
        <v>2</v>
      </c>
      <c r="O1335">
        <v>576</v>
      </c>
      <c r="P1335">
        <v>132500</v>
      </c>
    </row>
    <row r="1336" spans="1:16" x14ac:dyDescent="0.35">
      <c r="A1336">
        <v>4</v>
      </c>
      <c r="B1336">
        <v>6</v>
      </c>
      <c r="C1336" t="s">
        <v>104</v>
      </c>
      <c r="D1336" t="s">
        <v>105</v>
      </c>
      <c r="E1336">
        <v>816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2</v>
      </c>
      <c r="L1336">
        <v>1</v>
      </c>
      <c r="M1336" t="s">
        <v>98</v>
      </c>
      <c r="N1336">
        <v>1</v>
      </c>
      <c r="O1336">
        <v>288</v>
      </c>
      <c r="P1336">
        <v>100000</v>
      </c>
    </row>
    <row r="1337" spans="1:16" x14ac:dyDescent="0.35">
      <c r="A1337">
        <v>5</v>
      </c>
      <c r="B1337">
        <v>6</v>
      </c>
      <c r="C1337" t="s">
        <v>104</v>
      </c>
      <c r="D1337" t="s">
        <v>105</v>
      </c>
      <c r="E1337">
        <v>803</v>
      </c>
      <c r="F1337">
        <v>557</v>
      </c>
      <c r="G1337">
        <v>0</v>
      </c>
      <c r="H1337">
        <v>0</v>
      </c>
      <c r="I1337">
        <v>1</v>
      </c>
      <c r="J1337">
        <v>1</v>
      </c>
      <c r="K1337">
        <v>2</v>
      </c>
      <c r="L1337">
        <v>1</v>
      </c>
      <c r="M1337" t="s">
        <v>97</v>
      </c>
      <c r="N1337">
        <v>1</v>
      </c>
      <c r="O1337">
        <v>297</v>
      </c>
      <c r="P1337">
        <v>125500</v>
      </c>
    </row>
    <row r="1338" spans="1:16" x14ac:dyDescent="0.35">
      <c r="A1338">
        <v>5</v>
      </c>
      <c r="B1338">
        <v>6</v>
      </c>
      <c r="C1338" t="s">
        <v>98</v>
      </c>
      <c r="D1338" t="s">
        <v>105</v>
      </c>
      <c r="E1338">
        <v>765</v>
      </c>
      <c r="F1338">
        <v>600</v>
      </c>
      <c r="G1338">
        <v>0</v>
      </c>
      <c r="H1338">
        <v>0</v>
      </c>
      <c r="I1338">
        <v>1</v>
      </c>
      <c r="J1338">
        <v>1</v>
      </c>
      <c r="K1338">
        <v>3</v>
      </c>
      <c r="L1338">
        <v>1</v>
      </c>
      <c r="M1338" t="s">
        <v>98</v>
      </c>
      <c r="N1338">
        <v>2</v>
      </c>
      <c r="O1338">
        <v>440</v>
      </c>
      <c r="P1338">
        <v>125000</v>
      </c>
    </row>
    <row r="1339" spans="1:16" x14ac:dyDescent="0.35">
      <c r="A1339">
        <v>6</v>
      </c>
      <c r="B1339">
        <v>5</v>
      </c>
      <c r="C1339" t="s">
        <v>98</v>
      </c>
      <c r="D1339" t="s">
        <v>105</v>
      </c>
      <c r="E1339">
        <v>1334</v>
      </c>
      <c r="F1339">
        <v>0</v>
      </c>
      <c r="G1339">
        <v>0</v>
      </c>
      <c r="H1339">
        <v>1</v>
      </c>
      <c r="I1339">
        <v>2</v>
      </c>
      <c r="J1339">
        <v>0</v>
      </c>
      <c r="K1339">
        <v>2</v>
      </c>
      <c r="L1339">
        <v>1</v>
      </c>
      <c r="M1339" t="s">
        <v>98</v>
      </c>
      <c r="N1339">
        <v>2</v>
      </c>
      <c r="O1339">
        <v>630</v>
      </c>
      <c r="P1339">
        <v>167900</v>
      </c>
    </row>
    <row r="1340" spans="1:16" x14ac:dyDescent="0.35">
      <c r="A1340">
        <v>5</v>
      </c>
      <c r="B1340">
        <v>5</v>
      </c>
      <c r="C1340" t="s">
        <v>98</v>
      </c>
      <c r="D1340" t="s">
        <v>105</v>
      </c>
      <c r="E1340">
        <v>1656</v>
      </c>
      <c r="F1340">
        <v>0</v>
      </c>
      <c r="G1340">
        <v>0</v>
      </c>
      <c r="H1340">
        <v>0</v>
      </c>
      <c r="I1340">
        <v>2</v>
      </c>
      <c r="J1340">
        <v>0</v>
      </c>
      <c r="K1340">
        <v>4</v>
      </c>
      <c r="L1340">
        <v>2</v>
      </c>
      <c r="M1340" t="s">
        <v>98</v>
      </c>
      <c r="N1340">
        <v>2</v>
      </c>
      <c r="O1340">
        <v>506</v>
      </c>
      <c r="P1340">
        <v>135000</v>
      </c>
    </row>
    <row r="1341" spans="1:16" x14ac:dyDescent="0.35">
      <c r="A1341">
        <v>4</v>
      </c>
      <c r="B1341">
        <v>4</v>
      </c>
      <c r="C1341" t="s">
        <v>147</v>
      </c>
      <c r="D1341" t="s">
        <v>177</v>
      </c>
      <c r="E1341">
        <v>693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2</v>
      </c>
      <c r="L1341">
        <v>1</v>
      </c>
      <c r="M1341" t="s">
        <v>147</v>
      </c>
      <c r="N1341">
        <v>0</v>
      </c>
      <c r="O1341">
        <v>0</v>
      </c>
      <c r="P1341">
        <v>52500</v>
      </c>
    </row>
    <row r="1342" spans="1:16" x14ac:dyDescent="0.35">
      <c r="A1342">
        <v>7</v>
      </c>
      <c r="B1342">
        <v>5</v>
      </c>
      <c r="C1342" t="s">
        <v>104</v>
      </c>
      <c r="D1342" t="s">
        <v>105</v>
      </c>
      <c r="E1342">
        <v>920</v>
      </c>
      <c r="F1342">
        <v>941</v>
      </c>
      <c r="G1342">
        <v>1</v>
      </c>
      <c r="H1342">
        <v>0</v>
      </c>
      <c r="I1342">
        <v>2</v>
      </c>
      <c r="J1342">
        <v>1</v>
      </c>
      <c r="K1342">
        <v>3</v>
      </c>
      <c r="L1342">
        <v>1</v>
      </c>
      <c r="M1342" t="s">
        <v>97</v>
      </c>
      <c r="N1342">
        <v>2</v>
      </c>
      <c r="O1342">
        <v>492</v>
      </c>
      <c r="P1342">
        <v>200000</v>
      </c>
    </row>
    <row r="1343" spans="1:16" x14ac:dyDescent="0.35">
      <c r="A1343">
        <v>5</v>
      </c>
      <c r="B1343">
        <v>7</v>
      </c>
      <c r="C1343" t="s">
        <v>104</v>
      </c>
      <c r="D1343" t="s">
        <v>105</v>
      </c>
      <c r="E1343">
        <v>864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3</v>
      </c>
      <c r="L1343">
        <v>1</v>
      </c>
      <c r="M1343" t="s">
        <v>98</v>
      </c>
      <c r="N1343">
        <v>1</v>
      </c>
      <c r="O1343">
        <v>288</v>
      </c>
      <c r="P1343">
        <v>128500</v>
      </c>
    </row>
    <row r="1344" spans="1:16" x14ac:dyDescent="0.35">
      <c r="A1344">
        <v>4</v>
      </c>
      <c r="B1344">
        <v>5</v>
      </c>
      <c r="C1344" t="s">
        <v>98</v>
      </c>
      <c r="D1344" t="s">
        <v>105</v>
      </c>
      <c r="E1344">
        <v>872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3</v>
      </c>
      <c r="L1344">
        <v>1</v>
      </c>
      <c r="M1344" t="s">
        <v>98</v>
      </c>
      <c r="N1344">
        <v>4</v>
      </c>
      <c r="O1344">
        <v>480</v>
      </c>
      <c r="P1344">
        <v>123000</v>
      </c>
    </row>
    <row r="1345" spans="1:16" x14ac:dyDescent="0.35">
      <c r="A1345">
        <v>6</v>
      </c>
      <c r="B1345">
        <v>5</v>
      </c>
      <c r="C1345" t="s">
        <v>104</v>
      </c>
      <c r="D1345" t="s">
        <v>105</v>
      </c>
      <c r="E1345">
        <v>1114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3</v>
      </c>
      <c r="L1345">
        <v>1</v>
      </c>
      <c r="M1345" t="s">
        <v>97</v>
      </c>
      <c r="N1345">
        <v>2</v>
      </c>
      <c r="O1345">
        <v>576</v>
      </c>
      <c r="P1345">
        <v>155000</v>
      </c>
    </row>
    <row r="1346" spans="1:16" x14ac:dyDescent="0.35">
      <c r="A1346">
        <v>8</v>
      </c>
      <c r="B1346">
        <v>5</v>
      </c>
      <c r="C1346" t="s">
        <v>104</v>
      </c>
      <c r="D1346" t="s">
        <v>105</v>
      </c>
      <c r="E1346">
        <v>1284</v>
      </c>
      <c r="F1346">
        <v>885</v>
      </c>
      <c r="G1346">
        <v>0</v>
      </c>
      <c r="H1346">
        <v>0</v>
      </c>
      <c r="I1346">
        <v>2</v>
      </c>
      <c r="J1346">
        <v>1</v>
      </c>
      <c r="K1346">
        <v>3</v>
      </c>
      <c r="L1346">
        <v>1</v>
      </c>
      <c r="M1346" t="s">
        <v>97</v>
      </c>
      <c r="N1346">
        <v>2</v>
      </c>
      <c r="O1346">
        <v>647</v>
      </c>
      <c r="P1346">
        <v>228500</v>
      </c>
    </row>
    <row r="1347" spans="1:16" x14ac:dyDescent="0.35">
      <c r="A1347">
        <v>6</v>
      </c>
      <c r="B1347">
        <v>6</v>
      </c>
      <c r="C1347" t="s">
        <v>97</v>
      </c>
      <c r="D1347" t="s">
        <v>105</v>
      </c>
      <c r="E1347">
        <v>1172</v>
      </c>
      <c r="F1347">
        <v>741</v>
      </c>
      <c r="G1347">
        <v>0</v>
      </c>
      <c r="H1347">
        <v>0</v>
      </c>
      <c r="I1347">
        <v>1</v>
      </c>
      <c r="J1347">
        <v>1</v>
      </c>
      <c r="K1347">
        <v>3</v>
      </c>
      <c r="L1347">
        <v>1</v>
      </c>
      <c r="M1347" t="s">
        <v>98</v>
      </c>
      <c r="N1347">
        <v>2</v>
      </c>
      <c r="O1347">
        <v>342</v>
      </c>
      <c r="P1347">
        <v>177000</v>
      </c>
    </row>
    <row r="1348" spans="1:16" x14ac:dyDescent="0.35">
      <c r="A1348">
        <v>7</v>
      </c>
      <c r="B1348">
        <v>5</v>
      </c>
      <c r="C1348" t="s">
        <v>104</v>
      </c>
      <c r="D1348" t="s">
        <v>105</v>
      </c>
      <c r="E1348">
        <v>728</v>
      </c>
      <c r="F1348">
        <v>728</v>
      </c>
      <c r="G1348">
        <v>0</v>
      </c>
      <c r="H1348">
        <v>0</v>
      </c>
      <c r="I1348">
        <v>2</v>
      </c>
      <c r="J1348">
        <v>1</v>
      </c>
      <c r="K1348">
        <v>3</v>
      </c>
      <c r="L1348">
        <v>1</v>
      </c>
      <c r="M1348" t="s">
        <v>97</v>
      </c>
      <c r="N1348">
        <v>2</v>
      </c>
      <c r="O1348">
        <v>440</v>
      </c>
      <c r="P1348">
        <v>155835</v>
      </c>
    </row>
    <row r="1349" spans="1:16" x14ac:dyDescent="0.35">
      <c r="A1349">
        <v>4</v>
      </c>
      <c r="B1349">
        <v>4</v>
      </c>
      <c r="C1349" t="s">
        <v>97</v>
      </c>
      <c r="D1349" t="s">
        <v>105</v>
      </c>
      <c r="E1349">
        <v>960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2</v>
      </c>
      <c r="L1349">
        <v>1</v>
      </c>
      <c r="M1349" t="s">
        <v>147</v>
      </c>
      <c r="N1349">
        <v>1</v>
      </c>
      <c r="O1349">
        <v>308</v>
      </c>
      <c r="P1349">
        <v>108500</v>
      </c>
    </row>
    <row r="1350" spans="1:16" x14ac:dyDescent="0.35">
      <c r="A1350">
        <v>7</v>
      </c>
      <c r="B1350">
        <v>7</v>
      </c>
      <c r="C1350" t="s">
        <v>98</v>
      </c>
      <c r="D1350" t="s">
        <v>105</v>
      </c>
      <c r="E1350">
        <v>2156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3</v>
      </c>
      <c r="L1350">
        <v>1</v>
      </c>
      <c r="M1350" t="s">
        <v>98</v>
      </c>
      <c r="N1350">
        <v>2</v>
      </c>
      <c r="O1350">
        <v>508</v>
      </c>
      <c r="P1350">
        <v>262500</v>
      </c>
    </row>
    <row r="1351" spans="1:16" x14ac:dyDescent="0.35">
      <c r="A1351">
        <v>8</v>
      </c>
      <c r="B1351">
        <v>5</v>
      </c>
      <c r="C1351" t="s">
        <v>104</v>
      </c>
      <c r="D1351" t="s">
        <v>105</v>
      </c>
      <c r="E1351">
        <v>1776</v>
      </c>
      <c r="F1351">
        <v>0</v>
      </c>
      <c r="G1351">
        <v>1</v>
      </c>
      <c r="H1351">
        <v>0</v>
      </c>
      <c r="I1351">
        <v>2</v>
      </c>
      <c r="J1351">
        <v>0</v>
      </c>
      <c r="K1351">
        <v>3</v>
      </c>
      <c r="L1351">
        <v>1</v>
      </c>
      <c r="M1351" t="s">
        <v>97</v>
      </c>
      <c r="N1351">
        <v>3</v>
      </c>
      <c r="O1351">
        <v>712</v>
      </c>
      <c r="P1351">
        <v>283463</v>
      </c>
    </row>
    <row r="1352" spans="1:16" x14ac:dyDescent="0.35">
      <c r="A1352">
        <v>7</v>
      </c>
      <c r="B1352">
        <v>5</v>
      </c>
      <c r="C1352" t="s">
        <v>104</v>
      </c>
      <c r="D1352" t="s">
        <v>105</v>
      </c>
      <c r="E1352">
        <v>1494</v>
      </c>
      <c r="F1352">
        <v>0</v>
      </c>
      <c r="G1352">
        <v>1</v>
      </c>
      <c r="H1352">
        <v>0</v>
      </c>
      <c r="I1352">
        <v>2</v>
      </c>
      <c r="J1352">
        <v>0</v>
      </c>
      <c r="K1352">
        <v>3</v>
      </c>
      <c r="L1352">
        <v>1</v>
      </c>
      <c r="M1352" t="s">
        <v>97</v>
      </c>
      <c r="N1352">
        <v>2</v>
      </c>
      <c r="O1352">
        <v>514</v>
      </c>
      <c r="P1352">
        <v>215000</v>
      </c>
    </row>
    <row r="1353" spans="1:16" x14ac:dyDescent="0.35">
      <c r="A1353">
        <v>8</v>
      </c>
      <c r="B1353">
        <v>5</v>
      </c>
      <c r="C1353" t="s">
        <v>147</v>
      </c>
      <c r="D1353" t="s">
        <v>177</v>
      </c>
      <c r="E1353">
        <v>938</v>
      </c>
      <c r="F1353">
        <v>1215</v>
      </c>
      <c r="G1353">
        <v>0</v>
      </c>
      <c r="H1353">
        <v>0</v>
      </c>
      <c r="I1353">
        <v>2</v>
      </c>
      <c r="J1353">
        <v>0</v>
      </c>
      <c r="K1353">
        <v>4</v>
      </c>
      <c r="L1353">
        <v>1</v>
      </c>
      <c r="M1353" t="s">
        <v>98</v>
      </c>
      <c r="N1353">
        <v>0</v>
      </c>
      <c r="O1353">
        <v>0</v>
      </c>
      <c r="P1353">
        <v>122000</v>
      </c>
    </row>
    <row r="1354" spans="1:16" x14ac:dyDescent="0.35">
      <c r="A1354">
        <v>5</v>
      </c>
      <c r="B1354">
        <v>5</v>
      </c>
      <c r="C1354" t="s">
        <v>98</v>
      </c>
      <c r="D1354" t="s">
        <v>105</v>
      </c>
      <c r="E1354">
        <v>1338</v>
      </c>
      <c r="F1354">
        <v>1296</v>
      </c>
      <c r="G1354">
        <v>1</v>
      </c>
      <c r="H1354">
        <v>1</v>
      </c>
      <c r="I1354">
        <v>2</v>
      </c>
      <c r="J1354">
        <v>2</v>
      </c>
      <c r="K1354">
        <v>6</v>
      </c>
      <c r="L1354">
        <v>2</v>
      </c>
      <c r="M1354" t="s">
        <v>98</v>
      </c>
      <c r="N1354">
        <v>4</v>
      </c>
      <c r="O1354">
        <v>968</v>
      </c>
      <c r="P1354">
        <v>200000</v>
      </c>
    </row>
    <row r="1355" spans="1:16" x14ac:dyDescent="0.35">
      <c r="A1355">
        <v>6</v>
      </c>
      <c r="B1355">
        <v>6</v>
      </c>
      <c r="C1355" t="s">
        <v>104</v>
      </c>
      <c r="D1355" t="s">
        <v>105</v>
      </c>
      <c r="E1355">
        <v>858</v>
      </c>
      <c r="F1355">
        <v>858</v>
      </c>
      <c r="G1355">
        <v>0</v>
      </c>
      <c r="H1355">
        <v>0</v>
      </c>
      <c r="I1355">
        <v>1</v>
      </c>
      <c r="J1355">
        <v>1</v>
      </c>
      <c r="K1355">
        <v>4</v>
      </c>
      <c r="L1355">
        <v>1</v>
      </c>
      <c r="M1355" t="s">
        <v>98</v>
      </c>
      <c r="N1355">
        <v>2</v>
      </c>
      <c r="O1355">
        <v>490</v>
      </c>
      <c r="P1355">
        <v>171000</v>
      </c>
    </row>
    <row r="1356" spans="1:16" x14ac:dyDescent="0.35">
      <c r="A1356">
        <v>6</v>
      </c>
      <c r="B1356">
        <v>9</v>
      </c>
      <c r="C1356" t="s">
        <v>98</v>
      </c>
      <c r="D1356" t="s">
        <v>105</v>
      </c>
      <c r="E1356">
        <v>786</v>
      </c>
      <c r="F1356">
        <v>390</v>
      </c>
      <c r="G1356">
        <v>0</v>
      </c>
      <c r="H1356">
        <v>0</v>
      </c>
      <c r="I1356">
        <v>1</v>
      </c>
      <c r="J1356">
        <v>0</v>
      </c>
      <c r="K1356">
        <v>2</v>
      </c>
      <c r="L1356">
        <v>1</v>
      </c>
      <c r="M1356" t="s">
        <v>98</v>
      </c>
      <c r="N1356">
        <v>2</v>
      </c>
      <c r="O1356">
        <v>624</v>
      </c>
      <c r="P1356">
        <v>134900</v>
      </c>
    </row>
    <row r="1357" spans="1:16" x14ac:dyDescent="0.35">
      <c r="A1357">
        <v>8</v>
      </c>
      <c r="B1357">
        <v>5</v>
      </c>
      <c r="C1357" t="s">
        <v>104</v>
      </c>
      <c r="D1357" t="s">
        <v>105</v>
      </c>
      <c r="E1357">
        <v>2053</v>
      </c>
      <c r="F1357">
        <v>1185</v>
      </c>
      <c r="G1357">
        <v>1</v>
      </c>
      <c r="H1357">
        <v>0</v>
      </c>
      <c r="I1357">
        <v>2</v>
      </c>
      <c r="J1357">
        <v>1</v>
      </c>
      <c r="K1357">
        <v>4</v>
      </c>
      <c r="L1357">
        <v>1</v>
      </c>
      <c r="M1357" t="s">
        <v>97</v>
      </c>
      <c r="N1357">
        <v>3</v>
      </c>
      <c r="O1357">
        <v>666</v>
      </c>
      <c r="P1357">
        <v>410000</v>
      </c>
    </row>
    <row r="1358" spans="1:16" x14ac:dyDescent="0.35">
      <c r="A1358">
        <v>7</v>
      </c>
      <c r="B1358">
        <v>5</v>
      </c>
      <c r="C1358" t="s">
        <v>104</v>
      </c>
      <c r="D1358" t="s">
        <v>105</v>
      </c>
      <c r="E1358">
        <v>992</v>
      </c>
      <c r="F1358">
        <v>873</v>
      </c>
      <c r="G1358">
        <v>1</v>
      </c>
      <c r="H1358">
        <v>0</v>
      </c>
      <c r="I1358">
        <v>2</v>
      </c>
      <c r="J1358">
        <v>1</v>
      </c>
      <c r="K1358">
        <v>3</v>
      </c>
      <c r="L1358">
        <v>1</v>
      </c>
      <c r="M1358" t="s">
        <v>97</v>
      </c>
      <c r="N1358">
        <v>3</v>
      </c>
      <c r="O1358">
        <v>839</v>
      </c>
      <c r="P1358">
        <v>235000</v>
      </c>
    </row>
    <row r="1359" spans="1:16" x14ac:dyDescent="0.35">
      <c r="A1359">
        <v>7</v>
      </c>
      <c r="B1359">
        <v>6</v>
      </c>
      <c r="C1359" t="s">
        <v>97</v>
      </c>
      <c r="D1359" t="s">
        <v>105</v>
      </c>
      <c r="E1359">
        <v>1222</v>
      </c>
      <c r="F1359">
        <v>698</v>
      </c>
      <c r="G1359">
        <v>0</v>
      </c>
      <c r="H1359">
        <v>0</v>
      </c>
      <c r="I1359">
        <v>3</v>
      </c>
      <c r="J1359">
        <v>0</v>
      </c>
      <c r="K1359">
        <v>4</v>
      </c>
      <c r="L1359">
        <v>1</v>
      </c>
      <c r="M1359" t="s">
        <v>97</v>
      </c>
      <c r="N1359">
        <v>2</v>
      </c>
      <c r="O1359">
        <v>487</v>
      </c>
      <c r="P1359">
        <v>170000</v>
      </c>
    </row>
    <row r="1360" spans="1:16" x14ac:dyDescent="0.35">
      <c r="A1360">
        <v>5</v>
      </c>
      <c r="B1360">
        <v>5</v>
      </c>
      <c r="C1360" t="s">
        <v>98</v>
      </c>
      <c r="D1360" t="s">
        <v>105</v>
      </c>
      <c r="E1360">
        <v>892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3</v>
      </c>
      <c r="L1360">
        <v>1</v>
      </c>
      <c r="M1360" t="s">
        <v>98</v>
      </c>
      <c r="N1360">
        <v>1</v>
      </c>
      <c r="O1360">
        <v>264</v>
      </c>
      <c r="P1360">
        <v>110000</v>
      </c>
    </row>
    <row r="1361" spans="1:16" x14ac:dyDescent="0.35">
      <c r="A1361">
        <v>5</v>
      </c>
      <c r="B1361">
        <v>6</v>
      </c>
      <c r="C1361" t="s">
        <v>104</v>
      </c>
      <c r="D1361" t="s">
        <v>105</v>
      </c>
      <c r="E1361">
        <v>1078</v>
      </c>
      <c r="F1361">
        <v>0</v>
      </c>
      <c r="G1361">
        <v>1</v>
      </c>
      <c r="H1361">
        <v>0</v>
      </c>
      <c r="I1361">
        <v>1</v>
      </c>
      <c r="J1361">
        <v>1</v>
      </c>
      <c r="K1361">
        <v>3</v>
      </c>
      <c r="L1361">
        <v>1</v>
      </c>
      <c r="M1361" t="s">
        <v>98</v>
      </c>
      <c r="N1361">
        <v>2</v>
      </c>
      <c r="O1361">
        <v>500</v>
      </c>
      <c r="P1361">
        <v>149900</v>
      </c>
    </row>
    <row r="1362" spans="1:16" x14ac:dyDescent="0.35">
      <c r="A1362">
        <v>6</v>
      </c>
      <c r="B1362">
        <v>5</v>
      </c>
      <c r="C1362" t="s">
        <v>104</v>
      </c>
      <c r="D1362" t="s">
        <v>105</v>
      </c>
      <c r="E1362">
        <v>769</v>
      </c>
      <c r="F1362">
        <v>804</v>
      </c>
      <c r="G1362">
        <v>0</v>
      </c>
      <c r="H1362">
        <v>0</v>
      </c>
      <c r="I1362">
        <v>2</v>
      </c>
      <c r="J1362">
        <v>1</v>
      </c>
      <c r="K1362">
        <v>3</v>
      </c>
      <c r="L1362">
        <v>1</v>
      </c>
      <c r="M1362" t="s">
        <v>97</v>
      </c>
      <c r="N1362">
        <v>2</v>
      </c>
      <c r="O1362">
        <v>440</v>
      </c>
      <c r="P1362">
        <v>177500</v>
      </c>
    </row>
    <row r="1363" spans="1:16" x14ac:dyDescent="0.35">
      <c r="A1363">
        <v>9</v>
      </c>
      <c r="B1363">
        <v>5</v>
      </c>
      <c r="C1363" t="s">
        <v>104</v>
      </c>
      <c r="D1363" t="s">
        <v>105</v>
      </c>
      <c r="E1363">
        <v>1980</v>
      </c>
      <c r="F1363">
        <v>0</v>
      </c>
      <c r="G1363">
        <v>1</v>
      </c>
      <c r="H1363">
        <v>0</v>
      </c>
      <c r="I1363">
        <v>2</v>
      </c>
      <c r="J1363">
        <v>0</v>
      </c>
      <c r="K1363">
        <v>3</v>
      </c>
      <c r="L1363">
        <v>1</v>
      </c>
      <c r="M1363" t="s">
        <v>104</v>
      </c>
      <c r="N1363">
        <v>3</v>
      </c>
      <c r="O1363">
        <v>770</v>
      </c>
      <c r="P1363">
        <v>315000</v>
      </c>
    </row>
    <row r="1364" spans="1:16" x14ac:dyDescent="0.35">
      <c r="A1364">
        <v>5</v>
      </c>
      <c r="B1364">
        <v>6</v>
      </c>
      <c r="C1364" t="s">
        <v>104</v>
      </c>
      <c r="D1364" t="s">
        <v>105</v>
      </c>
      <c r="E1364">
        <v>990</v>
      </c>
      <c r="F1364">
        <v>1611</v>
      </c>
      <c r="G1364">
        <v>0</v>
      </c>
      <c r="H1364">
        <v>0</v>
      </c>
      <c r="I1364">
        <v>3</v>
      </c>
      <c r="J1364">
        <v>1</v>
      </c>
      <c r="K1364">
        <v>4</v>
      </c>
      <c r="L1364">
        <v>1</v>
      </c>
      <c r="M1364" t="s">
        <v>98</v>
      </c>
      <c r="N1364">
        <v>2</v>
      </c>
      <c r="O1364">
        <v>621</v>
      </c>
      <c r="P1364">
        <v>189000</v>
      </c>
    </row>
    <row r="1365" spans="1:16" x14ac:dyDescent="0.35">
      <c r="A1365">
        <v>7</v>
      </c>
      <c r="B1365">
        <v>5</v>
      </c>
      <c r="C1365" t="s">
        <v>104</v>
      </c>
      <c r="D1365" t="s">
        <v>105</v>
      </c>
      <c r="E1365">
        <v>1530</v>
      </c>
      <c r="F1365">
        <v>0</v>
      </c>
      <c r="G1365">
        <v>1</v>
      </c>
      <c r="H1365">
        <v>0</v>
      </c>
      <c r="I1365">
        <v>2</v>
      </c>
      <c r="J1365">
        <v>0</v>
      </c>
      <c r="K1365">
        <v>3</v>
      </c>
      <c r="L1365">
        <v>1</v>
      </c>
      <c r="M1365" t="s">
        <v>97</v>
      </c>
      <c r="N1365">
        <v>2</v>
      </c>
      <c r="O1365">
        <v>430</v>
      </c>
      <c r="P1365">
        <v>260000</v>
      </c>
    </row>
    <row r="1366" spans="1:16" x14ac:dyDescent="0.35">
      <c r="A1366">
        <v>4</v>
      </c>
      <c r="B1366">
        <v>4</v>
      </c>
      <c r="C1366" t="s">
        <v>97</v>
      </c>
      <c r="D1366" t="s">
        <v>105</v>
      </c>
      <c r="E1366">
        <v>1281</v>
      </c>
      <c r="F1366">
        <v>457</v>
      </c>
      <c r="G1366">
        <v>0</v>
      </c>
      <c r="H1366">
        <v>0</v>
      </c>
      <c r="I1366">
        <v>2</v>
      </c>
      <c r="J1366">
        <v>0</v>
      </c>
      <c r="K1366">
        <v>4</v>
      </c>
      <c r="L1366">
        <v>1</v>
      </c>
      <c r="M1366" t="s">
        <v>98</v>
      </c>
      <c r="N1366">
        <v>1</v>
      </c>
      <c r="O1366">
        <v>368</v>
      </c>
      <c r="P1366">
        <v>104900</v>
      </c>
    </row>
    <row r="1367" spans="1:16" x14ac:dyDescent="0.35">
      <c r="A1367">
        <v>6</v>
      </c>
      <c r="B1367">
        <v>5</v>
      </c>
      <c r="C1367" t="s">
        <v>104</v>
      </c>
      <c r="D1367" t="s">
        <v>105</v>
      </c>
      <c r="E1367">
        <v>616</v>
      </c>
      <c r="F1367">
        <v>796</v>
      </c>
      <c r="G1367">
        <v>0</v>
      </c>
      <c r="H1367">
        <v>0</v>
      </c>
      <c r="I1367">
        <v>2</v>
      </c>
      <c r="J1367">
        <v>1</v>
      </c>
      <c r="K1367">
        <v>3</v>
      </c>
      <c r="L1367">
        <v>1</v>
      </c>
      <c r="M1367" t="s">
        <v>97</v>
      </c>
      <c r="N1367">
        <v>2</v>
      </c>
      <c r="O1367">
        <v>432</v>
      </c>
      <c r="P1367">
        <v>156932</v>
      </c>
    </row>
    <row r="1368" spans="1:16" x14ac:dyDescent="0.35">
      <c r="A1368">
        <v>7</v>
      </c>
      <c r="B1368">
        <v>5</v>
      </c>
      <c r="C1368" t="s">
        <v>104</v>
      </c>
      <c r="D1368" t="s">
        <v>105</v>
      </c>
      <c r="E1368">
        <v>520</v>
      </c>
      <c r="F1368">
        <v>600</v>
      </c>
      <c r="G1368">
        <v>0</v>
      </c>
      <c r="H1368">
        <v>0</v>
      </c>
      <c r="I1368">
        <v>2</v>
      </c>
      <c r="J1368">
        <v>1</v>
      </c>
      <c r="K1368">
        <v>2</v>
      </c>
      <c r="L1368">
        <v>1</v>
      </c>
      <c r="M1368" t="s">
        <v>97</v>
      </c>
      <c r="N1368">
        <v>2</v>
      </c>
      <c r="O1368">
        <v>480</v>
      </c>
      <c r="P1368">
        <v>144152</v>
      </c>
    </row>
    <row r="1369" spans="1:16" x14ac:dyDescent="0.35">
      <c r="A1369">
        <v>7</v>
      </c>
      <c r="B1369">
        <v>5</v>
      </c>
      <c r="C1369" t="s">
        <v>104</v>
      </c>
      <c r="D1369" t="s">
        <v>105</v>
      </c>
      <c r="E1369">
        <v>814</v>
      </c>
      <c r="F1369">
        <v>860</v>
      </c>
      <c r="G1369">
        <v>1</v>
      </c>
      <c r="H1369">
        <v>0</v>
      </c>
      <c r="I1369">
        <v>2</v>
      </c>
      <c r="J1369">
        <v>1</v>
      </c>
      <c r="K1369">
        <v>3</v>
      </c>
      <c r="L1369">
        <v>1</v>
      </c>
      <c r="M1369" t="s">
        <v>97</v>
      </c>
      <c r="N1369">
        <v>2</v>
      </c>
      <c r="O1369">
        <v>663</v>
      </c>
      <c r="P1369">
        <v>216000</v>
      </c>
    </row>
    <row r="1370" spans="1:16" x14ac:dyDescent="0.35">
      <c r="A1370">
        <v>7</v>
      </c>
      <c r="B1370">
        <v>5</v>
      </c>
      <c r="C1370" t="s">
        <v>104</v>
      </c>
      <c r="D1370" t="s">
        <v>105</v>
      </c>
      <c r="E1370">
        <v>882</v>
      </c>
      <c r="F1370">
        <v>908</v>
      </c>
      <c r="G1370">
        <v>1</v>
      </c>
      <c r="H1370">
        <v>0</v>
      </c>
      <c r="I1370">
        <v>2</v>
      </c>
      <c r="J1370">
        <v>1</v>
      </c>
      <c r="K1370">
        <v>3</v>
      </c>
      <c r="L1370">
        <v>1</v>
      </c>
      <c r="M1370" t="s">
        <v>97</v>
      </c>
      <c r="N1370">
        <v>2</v>
      </c>
      <c r="O1370">
        <v>588</v>
      </c>
      <c r="P1370">
        <v>193000</v>
      </c>
    </row>
    <row r="1371" spans="1:16" x14ac:dyDescent="0.35">
      <c r="A1371">
        <v>5</v>
      </c>
      <c r="B1371">
        <v>6</v>
      </c>
      <c r="C1371" t="s">
        <v>104</v>
      </c>
      <c r="D1371" t="s">
        <v>105</v>
      </c>
      <c r="E1371">
        <v>925</v>
      </c>
      <c r="F1371">
        <v>550</v>
      </c>
      <c r="G1371">
        <v>0</v>
      </c>
      <c r="H1371">
        <v>0</v>
      </c>
      <c r="I1371">
        <v>2</v>
      </c>
      <c r="J1371">
        <v>0</v>
      </c>
      <c r="K1371">
        <v>4</v>
      </c>
      <c r="L1371">
        <v>1</v>
      </c>
      <c r="M1371" t="s">
        <v>98</v>
      </c>
      <c r="N1371">
        <v>1</v>
      </c>
      <c r="O1371">
        <v>336</v>
      </c>
      <c r="P1371">
        <v>127000</v>
      </c>
    </row>
    <row r="1372" spans="1:16" x14ac:dyDescent="0.35">
      <c r="A1372">
        <v>6</v>
      </c>
      <c r="B1372">
        <v>5</v>
      </c>
      <c r="C1372" t="s">
        <v>104</v>
      </c>
      <c r="D1372" t="s">
        <v>105</v>
      </c>
      <c r="E1372">
        <v>848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1</v>
      </c>
      <c r="M1372" t="s">
        <v>97</v>
      </c>
      <c r="N1372">
        <v>2</v>
      </c>
      <c r="O1372">
        <v>420</v>
      </c>
      <c r="P1372">
        <v>144000</v>
      </c>
    </row>
    <row r="1373" spans="1:16" x14ac:dyDescent="0.35">
      <c r="A1373">
        <v>8</v>
      </c>
      <c r="B1373">
        <v>5</v>
      </c>
      <c r="C1373" t="s">
        <v>104</v>
      </c>
      <c r="D1373" t="s">
        <v>105</v>
      </c>
      <c r="E1373">
        <v>1668</v>
      </c>
      <c r="F1373">
        <v>0</v>
      </c>
      <c r="G1373">
        <v>1</v>
      </c>
      <c r="H1373">
        <v>0</v>
      </c>
      <c r="I1373">
        <v>2</v>
      </c>
      <c r="J1373">
        <v>0</v>
      </c>
      <c r="K1373">
        <v>3</v>
      </c>
      <c r="L1373">
        <v>1</v>
      </c>
      <c r="M1373" t="s">
        <v>97</v>
      </c>
      <c r="N1373">
        <v>2</v>
      </c>
      <c r="O1373">
        <v>502</v>
      </c>
      <c r="P1373">
        <v>232000</v>
      </c>
    </row>
    <row r="1374" spans="1:16" x14ac:dyDescent="0.35">
      <c r="A1374">
        <v>4</v>
      </c>
      <c r="B1374">
        <v>6</v>
      </c>
      <c r="C1374" t="s">
        <v>104</v>
      </c>
      <c r="D1374" t="s">
        <v>105</v>
      </c>
      <c r="E1374">
        <v>840</v>
      </c>
      <c r="F1374">
        <v>534</v>
      </c>
      <c r="G1374">
        <v>0</v>
      </c>
      <c r="H1374">
        <v>0</v>
      </c>
      <c r="I1374">
        <v>1</v>
      </c>
      <c r="J1374">
        <v>0</v>
      </c>
      <c r="K1374">
        <v>2</v>
      </c>
      <c r="L1374">
        <v>1</v>
      </c>
      <c r="M1374" t="s">
        <v>98</v>
      </c>
      <c r="N1374">
        <v>1</v>
      </c>
      <c r="O1374">
        <v>338</v>
      </c>
      <c r="P1374">
        <v>105000</v>
      </c>
    </row>
    <row r="1375" spans="1:16" x14ac:dyDescent="0.35">
      <c r="A1375">
        <v>6</v>
      </c>
      <c r="B1375">
        <v>6</v>
      </c>
      <c r="C1375" t="s">
        <v>97</v>
      </c>
      <c r="D1375" t="s">
        <v>105</v>
      </c>
      <c r="E1375">
        <v>1661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3</v>
      </c>
      <c r="L1375">
        <v>1</v>
      </c>
      <c r="M1375" t="s">
        <v>97</v>
      </c>
      <c r="N1375">
        <v>1</v>
      </c>
      <c r="O1375">
        <v>377</v>
      </c>
      <c r="P1375">
        <v>165500</v>
      </c>
    </row>
    <row r="1376" spans="1:16" x14ac:dyDescent="0.35">
      <c r="A1376">
        <v>7</v>
      </c>
      <c r="B1376">
        <v>6</v>
      </c>
      <c r="C1376" t="s">
        <v>104</v>
      </c>
      <c r="D1376" t="s">
        <v>105</v>
      </c>
      <c r="E1376">
        <v>1108</v>
      </c>
      <c r="F1376">
        <v>989</v>
      </c>
      <c r="G1376">
        <v>1</v>
      </c>
      <c r="H1376">
        <v>0</v>
      </c>
      <c r="I1376">
        <v>2</v>
      </c>
      <c r="J1376">
        <v>1</v>
      </c>
      <c r="K1376">
        <v>3</v>
      </c>
      <c r="L1376">
        <v>1</v>
      </c>
      <c r="M1376" t="s">
        <v>97</v>
      </c>
      <c r="N1376">
        <v>2</v>
      </c>
      <c r="O1376">
        <v>583</v>
      </c>
      <c r="P1376">
        <v>274300</v>
      </c>
    </row>
    <row r="1377" spans="1:16" x14ac:dyDescent="0.35">
      <c r="A1377">
        <v>10</v>
      </c>
      <c r="B1377">
        <v>5</v>
      </c>
      <c r="C1377" t="s">
        <v>104</v>
      </c>
      <c r="D1377" t="s">
        <v>105</v>
      </c>
      <c r="E1377">
        <v>2633</v>
      </c>
      <c r="F1377">
        <v>0</v>
      </c>
      <c r="G1377">
        <v>1</v>
      </c>
      <c r="H1377">
        <v>0</v>
      </c>
      <c r="I1377">
        <v>2</v>
      </c>
      <c r="J1377">
        <v>1</v>
      </c>
      <c r="K1377">
        <v>2</v>
      </c>
      <c r="L1377">
        <v>1</v>
      </c>
      <c r="M1377" t="s">
        <v>104</v>
      </c>
      <c r="N1377">
        <v>3</v>
      </c>
      <c r="O1377">
        <v>804</v>
      </c>
      <c r="P1377">
        <v>466500</v>
      </c>
    </row>
    <row r="1378" spans="1:16" x14ac:dyDescent="0.35">
      <c r="A1378">
        <v>7</v>
      </c>
      <c r="B1378">
        <v>5</v>
      </c>
      <c r="C1378" t="s">
        <v>104</v>
      </c>
      <c r="D1378" t="s">
        <v>105</v>
      </c>
      <c r="E1378">
        <v>1026</v>
      </c>
      <c r="F1378">
        <v>932</v>
      </c>
      <c r="G1378">
        <v>0</v>
      </c>
      <c r="H1378">
        <v>0</v>
      </c>
      <c r="I1378">
        <v>2</v>
      </c>
      <c r="J1378">
        <v>1</v>
      </c>
      <c r="K1378">
        <v>3</v>
      </c>
      <c r="L1378">
        <v>1</v>
      </c>
      <c r="M1378" t="s">
        <v>97</v>
      </c>
      <c r="N1378">
        <v>3</v>
      </c>
      <c r="O1378">
        <v>936</v>
      </c>
      <c r="P1378">
        <v>250000</v>
      </c>
    </row>
    <row r="1379" spans="1:16" x14ac:dyDescent="0.35">
      <c r="A1379">
        <v>8</v>
      </c>
      <c r="B1379">
        <v>5</v>
      </c>
      <c r="C1379" t="s">
        <v>104</v>
      </c>
      <c r="D1379" t="s">
        <v>105</v>
      </c>
      <c r="E1379">
        <v>1571</v>
      </c>
      <c r="F1379">
        <v>0</v>
      </c>
      <c r="G1379">
        <v>0</v>
      </c>
      <c r="H1379">
        <v>0</v>
      </c>
      <c r="I1379">
        <v>2</v>
      </c>
      <c r="J1379">
        <v>0</v>
      </c>
      <c r="K1379">
        <v>3</v>
      </c>
      <c r="L1379">
        <v>1</v>
      </c>
      <c r="M1379" t="s">
        <v>97</v>
      </c>
      <c r="N1379">
        <v>3</v>
      </c>
      <c r="O1379">
        <v>722</v>
      </c>
      <c r="P1379">
        <v>239000</v>
      </c>
    </row>
    <row r="1380" spans="1:16" x14ac:dyDescent="0.35">
      <c r="A1380">
        <v>6</v>
      </c>
      <c r="B1380">
        <v>5</v>
      </c>
      <c r="C1380" t="s">
        <v>98</v>
      </c>
      <c r="D1380" t="s">
        <v>177</v>
      </c>
      <c r="E1380">
        <v>790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2</v>
      </c>
      <c r="L1380">
        <v>1</v>
      </c>
      <c r="M1380" t="s">
        <v>98</v>
      </c>
      <c r="N1380">
        <v>1</v>
      </c>
      <c r="O1380">
        <v>160</v>
      </c>
      <c r="P1380">
        <v>91000</v>
      </c>
    </row>
    <row r="1381" spans="1:16" x14ac:dyDescent="0.35">
      <c r="A1381">
        <v>5</v>
      </c>
      <c r="B1381">
        <v>5</v>
      </c>
      <c r="C1381" t="s">
        <v>104</v>
      </c>
      <c r="D1381" t="s">
        <v>105</v>
      </c>
      <c r="E1381">
        <v>984</v>
      </c>
      <c r="F1381">
        <v>620</v>
      </c>
      <c r="G1381">
        <v>0</v>
      </c>
      <c r="H1381">
        <v>0</v>
      </c>
      <c r="I1381">
        <v>2</v>
      </c>
      <c r="J1381">
        <v>0</v>
      </c>
      <c r="K1381">
        <v>3</v>
      </c>
      <c r="L1381">
        <v>1</v>
      </c>
      <c r="M1381" t="s">
        <v>98</v>
      </c>
      <c r="N1381">
        <v>2</v>
      </c>
      <c r="O1381">
        <v>660</v>
      </c>
      <c r="P1381">
        <v>117000</v>
      </c>
    </row>
    <row r="1382" spans="1:16" x14ac:dyDescent="0.35">
      <c r="A1382">
        <v>6</v>
      </c>
      <c r="B1382">
        <v>5</v>
      </c>
      <c r="C1382" t="s">
        <v>98</v>
      </c>
      <c r="D1382" t="s">
        <v>105</v>
      </c>
      <c r="E1382">
        <v>483</v>
      </c>
      <c r="F1382">
        <v>504</v>
      </c>
      <c r="G1382">
        <v>0</v>
      </c>
      <c r="H1382">
        <v>0</v>
      </c>
      <c r="I1382">
        <v>1</v>
      </c>
      <c r="J1382">
        <v>1</v>
      </c>
      <c r="K1382">
        <v>2</v>
      </c>
      <c r="L1382">
        <v>1</v>
      </c>
      <c r="M1382" t="s">
        <v>98</v>
      </c>
      <c r="N1382">
        <v>1</v>
      </c>
      <c r="O1382">
        <v>264</v>
      </c>
      <c r="P1382">
        <v>83000</v>
      </c>
    </row>
    <row r="1383" spans="1:16" x14ac:dyDescent="0.35">
      <c r="A1383">
        <v>5</v>
      </c>
      <c r="B1383">
        <v>5</v>
      </c>
      <c r="C1383" t="s">
        <v>97</v>
      </c>
      <c r="D1383" t="s">
        <v>105</v>
      </c>
      <c r="E1383">
        <v>754</v>
      </c>
      <c r="F1383">
        <v>640</v>
      </c>
      <c r="G1383">
        <v>0</v>
      </c>
      <c r="H1383">
        <v>0</v>
      </c>
      <c r="I1383">
        <v>2</v>
      </c>
      <c r="J1383">
        <v>1</v>
      </c>
      <c r="K1383">
        <v>3</v>
      </c>
      <c r="L1383">
        <v>1</v>
      </c>
      <c r="M1383" t="s">
        <v>97</v>
      </c>
      <c r="N1383">
        <v>2</v>
      </c>
      <c r="O1383">
        <v>400</v>
      </c>
      <c r="P1383">
        <v>167500</v>
      </c>
    </row>
    <row r="1384" spans="1:16" x14ac:dyDescent="0.35">
      <c r="A1384">
        <v>3</v>
      </c>
      <c r="B1384">
        <v>3</v>
      </c>
      <c r="C1384" t="s">
        <v>98</v>
      </c>
      <c r="D1384" t="s">
        <v>177</v>
      </c>
      <c r="E1384">
        <v>864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2</v>
      </c>
      <c r="L1384">
        <v>1</v>
      </c>
      <c r="M1384" t="s">
        <v>98</v>
      </c>
      <c r="N1384">
        <v>1</v>
      </c>
      <c r="O1384">
        <v>200</v>
      </c>
      <c r="P1384">
        <v>58500</v>
      </c>
    </row>
    <row r="1385" spans="1:16" x14ac:dyDescent="0.35">
      <c r="A1385">
        <v>6</v>
      </c>
      <c r="B1385">
        <v>7</v>
      </c>
      <c r="C1385" t="s">
        <v>104</v>
      </c>
      <c r="D1385" t="s">
        <v>105</v>
      </c>
      <c r="E1385">
        <v>2117</v>
      </c>
      <c r="F1385">
        <v>0</v>
      </c>
      <c r="G1385">
        <v>0</v>
      </c>
      <c r="H1385">
        <v>0</v>
      </c>
      <c r="I1385">
        <v>2</v>
      </c>
      <c r="J1385">
        <v>1</v>
      </c>
      <c r="K1385">
        <v>4</v>
      </c>
      <c r="L1385">
        <v>1</v>
      </c>
      <c r="M1385" t="s">
        <v>98</v>
      </c>
      <c r="N1385">
        <v>2</v>
      </c>
      <c r="O1385">
        <v>550</v>
      </c>
      <c r="P1385">
        <v>237500</v>
      </c>
    </row>
    <row r="1386" spans="1:16" x14ac:dyDescent="0.35">
      <c r="A1386">
        <v>7</v>
      </c>
      <c r="B1386">
        <v>7</v>
      </c>
      <c r="C1386" t="s">
        <v>104</v>
      </c>
      <c r="D1386" t="s">
        <v>105</v>
      </c>
      <c r="E1386">
        <v>998</v>
      </c>
      <c r="F1386">
        <v>764</v>
      </c>
      <c r="G1386">
        <v>1</v>
      </c>
      <c r="H1386">
        <v>0</v>
      </c>
      <c r="I1386">
        <v>1</v>
      </c>
      <c r="J1386">
        <v>1</v>
      </c>
      <c r="K1386">
        <v>4</v>
      </c>
      <c r="L1386">
        <v>1</v>
      </c>
      <c r="M1386" t="s">
        <v>97</v>
      </c>
      <c r="N1386">
        <v>2</v>
      </c>
      <c r="O1386">
        <v>576</v>
      </c>
      <c r="P1386">
        <v>157000</v>
      </c>
    </row>
    <row r="1387" spans="1:16" x14ac:dyDescent="0.35">
      <c r="A1387">
        <v>5</v>
      </c>
      <c r="B1387">
        <v>7</v>
      </c>
      <c r="C1387" t="s">
        <v>104</v>
      </c>
      <c r="D1387" t="s">
        <v>105</v>
      </c>
      <c r="E1387">
        <v>1416</v>
      </c>
      <c r="F1387">
        <v>0</v>
      </c>
      <c r="G1387">
        <v>0</v>
      </c>
      <c r="H1387">
        <v>0</v>
      </c>
      <c r="I1387">
        <v>2</v>
      </c>
      <c r="J1387">
        <v>0</v>
      </c>
      <c r="K1387">
        <v>3</v>
      </c>
      <c r="L1387">
        <v>1</v>
      </c>
      <c r="M1387" t="s">
        <v>97</v>
      </c>
      <c r="N1387">
        <v>2</v>
      </c>
      <c r="O1387">
        <v>576</v>
      </c>
      <c r="P1387">
        <v>112000</v>
      </c>
    </row>
    <row r="1388" spans="1:16" x14ac:dyDescent="0.35">
      <c r="A1388">
        <v>6</v>
      </c>
      <c r="B1388">
        <v>5</v>
      </c>
      <c r="C1388" t="s">
        <v>98</v>
      </c>
      <c r="D1388" t="s">
        <v>105</v>
      </c>
      <c r="E1388">
        <v>698</v>
      </c>
      <c r="F1388">
        <v>560</v>
      </c>
      <c r="G1388">
        <v>0</v>
      </c>
      <c r="H1388">
        <v>0</v>
      </c>
      <c r="I1388">
        <v>1</v>
      </c>
      <c r="J1388">
        <v>0</v>
      </c>
      <c r="K1388">
        <v>2</v>
      </c>
      <c r="L1388">
        <v>1</v>
      </c>
      <c r="M1388" t="s">
        <v>98</v>
      </c>
      <c r="N1388">
        <v>1</v>
      </c>
      <c r="O1388">
        <v>280</v>
      </c>
      <c r="P1388">
        <v>105000</v>
      </c>
    </row>
    <row r="1389" spans="1:16" x14ac:dyDescent="0.35">
      <c r="A1389">
        <v>4</v>
      </c>
      <c r="B1389">
        <v>8</v>
      </c>
      <c r="C1389" t="s">
        <v>97</v>
      </c>
      <c r="D1389" t="s">
        <v>105</v>
      </c>
      <c r="E1389">
        <v>796</v>
      </c>
      <c r="F1389">
        <v>358</v>
      </c>
      <c r="G1389">
        <v>1</v>
      </c>
      <c r="H1389">
        <v>0</v>
      </c>
      <c r="I1389">
        <v>1</v>
      </c>
      <c r="J1389">
        <v>0</v>
      </c>
      <c r="K1389">
        <v>3</v>
      </c>
      <c r="L1389">
        <v>1</v>
      </c>
      <c r="M1389" t="s">
        <v>97</v>
      </c>
      <c r="N1389">
        <v>1</v>
      </c>
      <c r="O1389">
        <v>240</v>
      </c>
      <c r="P1389">
        <v>125500</v>
      </c>
    </row>
    <row r="1390" spans="1:16" x14ac:dyDescent="0.35">
      <c r="A1390">
        <v>7</v>
      </c>
      <c r="B1390">
        <v>5</v>
      </c>
      <c r="C1390" t="s">
        <v>98</v>
      </c>
      <c r="D1390" t="s">
        <v>105</v>
      </c>
      <c r="E1390">
        <v>1392</v>
      </c>
      <c r="F1390">
        <v>1392</v>
      </c>
      <c r="G1390">
        <v>1</v>
      </c>
      <c r="H1390">
        <v>0</v>
      </c>
      <c r="I1390">
        <v>3</v>
      </c>
      <c r="J1390">
        <v>1</v>
      </c>
      <c r="K1390">
        <v>5</v>
      </c>
      <c r="L1390">
        <v>1</v>
      </c>
      <c r="M1390" t="s">
        <v>97</v>
      </c>
      <c r="N1390">
        <v>2</v>
      </c>
      <c r="O1390">
        <v>564</v>
      </c>
      <c r="P1390">
        <v>250000</v>
      </c>
    </row>
    <row r="1391" spans="1:16" x14ac:dyDescent="0.35">
      <c r="A1391">
        <v>6</v>
      </c>
      <c r="B1391">
        <v>7</v>
      </c>
      <c r="C1391" t="s">
        <v>98</v>
      </c>
      <c r="D1391" t="s">
        <v>177</v>
      </c>
      <c r="E1391">
        <v>1664</v>
      </c>
      <c r="F1391">
        <v>862</v>
      </c>
      <c r="G1391">
        <v>0</v>
      </c>
      <c r="H1391">
        <v>0</v>
      </c>
      <c r="I1391">
        <v>2</v>
      </c>
      <c r="J1391">
        <v>0</v>
      </c>
      <c r="K1391">
        <v>5</v>
      </c>
      <c r="L1391">
        <v>1</v>
      </c>
      <c r="M1391" t="s">
        <v>97</v>
      </c>
      <c r="N1391">
        <v>1</v>
      </c>
      <c r="O1391">
        <v>216</v>
      </c>
      <c r="P1391">
        <v>136000</v>
      </c>
    </row>
    <row r="1392" spans="1:16" x14ac:dyDescent="0.35">
      <c r="A1392">
        <v>9</v>
      </c>
      <c r="B1392">
        <v>5</v>
      </c>
      <c r="C1392" t="s">
        <v>104</v>
      </c>
      <c r="D1392" t="s">
        <v>105</v>
      </c>
      <c r="E1392">
        <v>1746</v>
      </c>
      <c r="F1392">
        <v>0</v>
      </c>
      <c r="G1392">
        <v>1</v>
      </c>
      <c r="H1392">
        <v>0</v>
      </c>
      <c r="I1392">
        <v>2</v>
      </c>
      <c r="J1392">
        <v>0</v>
      </c>
      <c r="K1392">
        <v>3</v>
      </c>
      <c r="L1392">
        <v>1</v>
      </c>
      <c r="M1392" t="s">
        <v>104</v>
      </c>
      <c r="N1392">
        <v>3</v>
      </c>
      <c r="O1392">
        <v>758</v>
      </c>
      <c r="P1392">
        <v>377500</v>
      </c>
    </row>
    <row r="1393" spans="1:16" x14ac:dyDescent="0.35">
      <c r="A1393">
        <v>6</v>
      </c>
      <c r="B1393">
        <v>6</v>
      </c>
      <c r="C1393" t="s">
        <v>104</v>
      </c>
      <c r="D1393" t="s">
        <v>105</v>
      </c>
      <c r="E1393">
        <v>869</v>
      </c>
      <c r="F1393">
        <v>349</v>
      </c>
      <c r="G1393">
        <v>0</v>
      </c>
      <c r="H1393">
        <v>1</v>
      </c>
      <c r="I1393">
        <v>1</v>
      </c>
      <c r="J1393">
        <v>0</v>
      </c>
      <c r="K1393">
        <v>3</v>
      </c>
      <c r="L1393">
        <v>1</v>
      </c>
      <c r="M1393" t="s">
        <v>98</v>
      </c>
      <c r="N1393">
        <v>2</v>
      </c>
      <c r="O1393">
        <v>440</v>
      </c>
      <c r="P1393">
        <v>131000</v>
      </c>
    </row>
    <row r="1394" spans="1:16" x14ac:dyDescent="0.35">
      <c r="A1394">
        <v>7</v>
      </c>
      <c r="B1394">
        <v>5</v>
      </c>
      <c r="C1394" t="s">
        <v>104</v>
      </c>
      <c r="D1394" t="s">
        <v>105</v>
      </c>
      <c r="E1394">
        <v>1525</v>
      </c>
      <c r="F1394">
        <v>0</v>
      </c>
      <c r="G1394">
        <v>1</v>
      </c>
      <c r="H1394">
        <v>0</v>
      </c>
      <c r="I1394">
        <v>2</v>
      </c>
      <c r="J1394">
        <v>0</v>
      </c>
      <c r="K1394">
        <v>3</v>
      </c>
      <c r="L1394">
        <v>1</v>
      </c>
      <c r="M1394" t="s">
        <v>97</v>
      </c>
      <c r="N1394">
        <v>2</v>
      </c>
      <c r="O1394">
        <v>541</v>
      </c>
      <c r="P1394">
        <v>235000</v>
      </c>
    </row>
    <row r="1395" spans="1:16" x14ac:dyDescent="0.35">
      <c r="A1395">
        <v>5</v>
      </c>
      <c r="B1395">
        <v>5</v>
      </c>
      <c r="C1395" t="s">
        <v>98</v>
      </c>
      <c r="D1395" t="s">
        <v>105</v>
      </c>
      <c r="E1395">
        <v>1584</v>
      </c>
      <c r="F1395">
        <v>0</v>
      </c>
      <c r="G1395">
        <v>0</v>
      </c>
      <c r="H1395">
        <v>0</v>
      </c>
      <c r="I1395">
        <v>2</v>
      </c>
      <c r="J1395">
        <v>0</v>
      </c>
      <c r="K1395">
        <v>4</v>
      </c>
      <c r="L1395">
        <v>2</v>
      </c>
      <c r="M1395" t="s">
        <v>98</v>
      </c>
      <c r="N1395">
        <v>3</v>
      </c>
      <c r="O1395">
        <v>792</v>
      </c>
      <c r="P1395">
        <v>124000</v>
      </c>
    </row>
    <row r="1396" spans="1:16" x14ac:dyDescent="0.35">
      <c r="A1396">
        <v>5</v>
      </c>
      <c r="B1396">
        <v>5</v>
      </c>
      <c r="C1396" t="s">
        <v>98</v>
      </c>
      <c r="D1396" t="s">
        <v>105</v>
      </c>
      <c r="E1396">
        <v>900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3</v>
      </c>
      <c r="L1396">
        <v>1</v>
      </c>
      <c r="M1396" t="s">
        <v>98</v>
      </c>
      <c r="N1396">
        <v>1</v>
      </c>
      <c r="O1396">
        <v>288</v>
      </c>
      <c r="P1396">
        <v>123000</v>
      </c>
    </row>
    <row r="1397" spans="1:16" x14ac:dyDescent="0.35">
      <c r="A1397">
        <v>6</v>
      </c>
      <c r="B1397">
        <v>7</v>
      </c>
      <c r="C1397" t="s">
        <v>104</v>
      </c>
      <c r="D1397" t="s">
        <v>177</v>
      </c>
      <c r="E1397">
        <v>1221</v>
      </c>
      <c r="F1397">
        <v>691</v>
      </c>
      <c r="G1397">
        <v>0</v>
      </c>
      <c r="H1397">
        <v>0</v>
      </c>
      <c r="I1397">
        <v>2</v>
      </c>
      <c r="J1397">
        <v>0</v>
      </c>
      <c r="K1397">
        <v>3</v>
      </c>
      <c r="L1397">
        <v>2</v>
      </c>
      <c r="M1397" t="s">
        <v>98</v>
      </c>
      <c r="N1397">
        <v>2</v>
      </c>
      <c r="O1397">
        <v>672</v>
      </c>
      <c r="P1397">
        <v>163000</v>
      </c>
    </row>
    <row r="1398" spans="1:16" x14ac:dyDescent="0.35">
      <c r="A1398">
        <v>7</v>
      </c>
      <c r="B1398">
        <v>5</v>
      </c>
      <c r="C1398" t="s">
        <v>104</v>
      </c>
      <c r="D1398" t="s">
        <v>105</v>
      </c>
      <c r="E1398">
        <v>1500</v>
      </c>
      <c r="F1398">
        <v>0</v>
      </c>
      <c r="G1398">
        <v>1</v>
      </c>
      <c r="H1398">
        <v>0</v>
      </c>
      <c r="I1398">
        <v>2</v>
      </c>
      <c r="J1398">
        <v>0</v>
      </c>
      <c r="K1398">
        <v>2</v>
      </c>
      <c r="L1398">
        <v>1</v>
      </c>
      <c r="M1398" t="s">
        <v>97</v>
      </c>
      <c r="N1398">
        <v>3</v>
      </c>
      <c r="O1398">
        <v>648</v>
      </c>
      <c r="P1398">
        <v>246578</v>
      </c>
    </row>
    <row r="1399" spans="1:16" x14ac:dyDescent="0.35">
      <c r="A1399">
        <v>8</v>
      </c>
      <c r="B1399">
        <v>5</v>
      </c>
      <c r="C1399" t="s">
        <v>104</v>
      </c>
      <c r="D1399" t="s">
        <v>105</v>
      </c>
      <c r="E1399">
        <v>1133</v>
      </c>
      <c r="F1399">
        <v>1349</v>
      </c>
      <c r="G1399">
        <v>0</v>
      </c>
      <c r="H1399">
        <v>0</v>
      </c>
      <c r="I1399">
        <v>2</v>
      </c>
      <c r="J1399">
        <v>1</v>
      </c>
      <c r="K1399">
        <v>4</v>
      </c>
      <c r="L1399">
        <v>1</v>
      </c>
      <c r="M1399" t="s">
        <v>97</v>
      </c>
      <c r="N1399">
        <v>3</v>
      </c>
      <c r="O1399">
        <v>642</v>
      </c>
      <c r="P1399">
        <v>281213</v>
      </c>
    </row>
    <row r="1400" spans="1:16" x14ac:dyDescent="0.35">
      <c r="A1400">
        <v>5</v>
      </c>
      <c r="B1400">
        <v>5</v>
      </c>
      <c r="C1400" t="s">
        <v>98</v>
      </c>
      <c r="D1400" t="s">
        <v>105</v>
      </c>
      <c r="E1400">
        <v>1687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3</v>
      </c>
      <c r="L1400">
        <v>1</v>
      </c>
      <c r="M1400" t="s">
        <v>98</v>
      </c>
      <c r="N1400">
        <v>2</v>
      </c>
      <c r="O1400">
        <v>572</v>
      </c>
      <c r="P1400">
        <v>160000</v>
      </c>
    </row>
    <row r="1401" spans="1:16" x14ac:dyDescent="0.35">
      <c r="A1401">
        <v>5</v>
      </c>
      <c r="B1401">
        <v>8</v>
      </c>
      <c r="C1401" t="s">
        <v>104</v>
      </c>
      <c r="D1401" t="s">
        <v>105</v>
      </c>
      <c r="E1401">
        <v>939</v>
      </c>
      <c r="F1401">
        <v>574</v>
      </c>
      <c r="G1401">
        <v>0</v>
      </c>
      <c r="H1401">
        <v>0</v>
      </c>
      <c r="I1401">
        <v>1</v>
      </c>
      <c r="J1401">
        <v>1</v>
      </c>
      <c r="K1401">
        <v>4</v>
      </c>
      <c r="L1401">
        <v>1</v>
      </c>
      <c r="M1401" t="s">
        <v>98</v>
      </c>
      <c r="N1401">
        <v>1</v>
      </c>
      <c r="O1401">
        <v>180</v>
      </c>
      <c r="P1401">
        <v>137500</v>
      </c>
    </row>
    <row r="1402" spans="1:16" x14ac:dyDescent="0.35">
      <c r="A1402">
        <v>5</v>
      </c>
      <c r="B1402">
        <v>4</v>
      </c>
      <c r="C1402" t="s">
        <v>97</v>
      </c>
      <c r="D1402" t="s">
        <v>105</v>
      </c>
      <c r="E1402">
        <v>1136</v>
      </c>
      <c r="F1402">
        <v>768</v>
      </c>
      <c r="G1402">
        <v>1</v>
      </c>
      <c r="H1402">
        <v>0</v>
      </c>
      <c r="I1402">
        <v>1</v>
      </c>
      <c r="J1402">
        <v>1</v>
      </c>
      <c r="K1402">
        <v>3</v>
      </c>
      <c r="L1402">
        <v>1</v>
      </c>
      <c r="M1402" t="s">
        <v>98</v>
      </c>
      <c r="N1402">
        <v>1</v>
      </c>
      <c r="O1402">
        <v>240</v>
      </c>
      <c r="P1402">
        <v>138000</v>
      </c>
    </row>
    <row r="1403" spans="1:16" x14ac:dyDescent="0.35">
      <c r="A1403">
        <v>6</v>
      </c>
      <c r="B1403">
        <v>6</v>
      </c>
      <c r="C1403" t="s">
        <v>104</v>
      </c>
      <c r="D1403" t="s">
        <v>105</v>
      </c>
      <c r="E1403">
        <v>1160</v>
      </c>
      <c r="F1403">
        <v>448</v>
      </c>
      <c r="G1403">
        <v>0</v>
      </c>
      <c r="H1403">
        <v>0</v>
      </c>
      <c r="I1403">
        <v>2</v>
      </c>
      <c r="J1403">
        <v>1</v>
      </c>
      <c r="K1403">
        <v>3</v>
      </c>
      <c r="L1403">
        <v>1</v>
      </c>
      <c r="M1403" t="s">
        <v>97</v>
      </c>
      <c r="N1403">
        <v>1</v>
      </c>
      <c r="O1403">
        <v>216</v>
      </c>
      <c r="P1403">
        <v>137450</v>
      </c>
    </row>
    <row r="1404" spans="1:16" x14ac:dyDescent="0.35">
      <c r="A1404">
        <v>6</v>
      </c>
      <c r="B1404">
        <v>7</v>
      </c>
      <c r="C1404" t="s">
        <v>98</v>
      </c>
      <c r="D1404" t="s">
        <v>105</v>
      </c>
      <c r="E1404">
        <v>950</v>
      </c>
      <c r="F1404">
        <v>208</v>
      </c>
      <c r="G1404">
        <v>0</v>
      </c>
      <c r="H1404">
        <v>0</v>
      </c>
      <c r="I1404">
        <v>1</v>
      </c>
      <c r="J1404">
        <v>0</v>
      </c>
      <c r="K1404">
        <v>3</v>
      </c>
      <c r="L1404">
        <v>1</v>
      </c>
      <c r="M1404" t="s">
        <v>98</v>
      </c>
      <c r="N1404">
        <v>1</v>
      </c>
      <c r="O1404">
        <v>208</v>
      </c>
      <c r="P1404">
        <v>120000</v>
      </c>
    </row>
    <row r="1405" spans="1:16" x14ac:dyDescent="0.35">
      <c r="A1405">
        <v>6</v>
      </c>
      <c r="B1405">
        <v>5</v>
      </c>
      <c r="C1405" t="s">
        <v>104</v>
      </c>
      <c r="D1405" t="s">
        <v>105</v>
      </c>
      <c r="E1405">
        <v>864</v>
      </c>
      <c r="F1405">
        <v>729</v>
      </c>
      <c r="G1405">
        <v>1</v>
      </c>
      <c r="H1405">
        <v>0</v>
      </c>
      <c r="I1405">
        <v>2</v>
      </c>
      <c r="J1405">
        <v>1</v>
      </c>
      <c r="K1405">
        <v>3</v>
      </c>
      <c r="L1405">
        <v>1</v>
      </c>
      <c r="M1405" t="s">
        <v>98</v>
      </c>
      <c r="N1405">
        <v>2</v>
      </c>
      <c r="O1405">
        <v>398</v>
      </c>
      <c r="P1405">
        <v>193000</v>
      </c>
    </row>
    <row r="1406" spans="1:16" x14ac:dyDescent="0.35">
      <c r="A1406">
        <v>7</v>
      </c>
      <c r="B1406">
        <v>5</v>
      </c>
      <c r="C1406" t="s">
        <v>104</v>
      </c>
      <c r="D1406" t="s">
        <v>105</v>
      </c>
      <c r="E1406">
        <v>1294</v>
      </c>
      <c r="F1406">
        <v>0</v>
      </c>
      <c r="G1406">
        <v>0</v>
      </c>
      <c r="H1406">
        <v>0</v>
      </c>
      <c r="I1406">
        <v>2</v>
      </c>
      <c r="J1406">
        <v>0</v>
      </c>
      <c r="K1406">
        <v>2</v>
      </c>
      <c r="L1406">
        <v>1</v>
      </c>
      <c r="M1406" t="s">
        <v>97</v>
      </c>
      <c r="N1406">
        <v>2</v>
      </c>
      <c r="O1406">
        <v>662</v>
      </c>
      <c r="P1406">
        <v>193879</v>
      </c>
    </row>
    <row r="1407" spans="1:16" x14ac:dyDescent="0.35">
      <c r="A1407">
        <v>8</v>
      </c>
      <c r="B1407">
        <v>5</v>
      </c>
      <c r="C1407" t="s">
        <v>104</v>
      </c>
      <c r="D1407" t="s">
        <v>105</v>
      </c>
      <c r="E1407">
        <v>1464</v>
      </c>
      <c r="F1407">
        <v>0</v>
      </c>
      <c r="G1407">
        <v>1</v>
      </c>
      <c r="H1407">
        <v>0</v>
      </c>
      <c r="I1407">
        <v>2</v>
      </c>
      <c r="J1407">
        <v>0</v>
      </c>
      <c r="K1407">
        <v>3</v>
      </c>
      <c r="L1407">
        <v>1</v>
      </c>
      <c r="M1407" t="s">
        <v>97</v>
      </c>
      <c r="N1407">
        <v>3</v>
      </c>
      <c r="O1407">
        <v>754</v>
      </c>
      <c r="P1407">
        <v>282922</v>
      </c>
    </row>
    <row r="1408" spans="1:16" x14ac:dyDescent="0.35">
      <c r="A1408">
        <v>3</v>
      </c>
      <c r="B1408">
        <v>4</v>
      </c>
      <c r="C1408" t="s">
        <v>98</v>
      </c>
      <c r="D1408" t="s">
        <v>105</v>
      </c>
      <c r="E1408">
        <v>694</v>
      </c>
      <c r="F1408">
        <v>520</v>
      </c>
      <c r="G1408">
        <v>0</v>
      </c>
      <c r="H1408">
        <v>0</v>
      </c>
      <c r="I1408">
        <v>1</v>
      </c>
      <c r="J1408">
        <v>0</v>
      </c>
      <c r="K1408">
        <v>3</v>
      </c>
      <c r="L1408">
        <v>1</v>
      </c>
      <c r="M1408" t="s">
        <v>98</v>
      </c>
      <c r="N1408">
        <v>3</v>
      </c>
      <c r="O1408">
        <v>936</v>
      </c>
      <c r="P1408">
        <v>105000</v>
      </c>
    </row>
    <row r="1409" spans="1:16" x14ac:dyDescent="0.35">
      <c r="A1409">
        <v>8</v>
      </c>
      <c r="B1409">
        <v>5</v>
      </c>
      <c r="C1409" t="s">
        <v>104</v>
      </c>
      <c r="D1409" t="s">
        <v>105</v>
      </c>
      <c r="E1409">
        <v>1646</v>
      </c>
      <c r="F1409">
        <v>0</v>
      </c>
      <c r="G1409">
        <v>1</v>
      </c>
      <c r="H1409">
        <v>1</v>
      </c>
      <c r="I1409">
        <v>2</v>
      </c>
      <c r="J1409">
        <v>0</v>
      </c>
      <c r="K1409">
        <v>2</v>
      </c>
      <c r="L1409">
        <v>1</v>
      </c>
      <c r="M1409" t="s">
        <v>97</v>
      </c>
      <c r="N1409">
        <v>2</v>
      </c>
      <c r="O1409">
        <v>482</v>
      </c>
      <c r="P1409">
        <v>275000</v>
      </c>
    </row>
    <row r="1410" spans="1:16" x14ac:dyDescent="0.35">
      <c r="A1410">
        <v>5</v>
      </c>
      <c r="B1410">
        <v>7</v>
      </c>
      <c r="C1410" t="s">
        <v>98</v>
      </c>
      <c r="D1410" t="s">
        <v>105</v>
      </c>
      <c r="E1410">
        <v>768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2</v>
      </c>
      <c r="L1410">
        <v>1</v>
      </c>
      <c r="M1410" t="s">
        <v>98</v>
      </c>
      <c r="N1410">
        <v>2</v>
      </c>
      <c r="O1410">
        <v>396</v>
      </c>
      <c r="P1410">
        <v>133000</v>
      </c>
    </row>
    <row r="1411" spans="1:16" x14ac:dyDescent="0.35">
      <c r="A1411">
        <v>5</v>
      </c>
      <c r="B1411">
        <v>5</v>
      </c>
      <c r="C1411" t="s">
        <v>104</v>
      </c>
      <c r="D1411" t="s">
        <v>105</v>
      </c>
      <c r="E1411">
        <v>833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3</v>
      </c>
      <c r="L1411">
        <v>1</v>
      </c>
      <c r="M1411" t="s">
        <v>98</v>
      </c>
      <c r="N1411">
        <v>0</v>
      </c>
      <c r="O1411">
        <v>0</v>
      </c>
      <c r="P1411">
        <v>112000</v>
      </c>
    </row>
    <row r="1412" spans="1:16" x14ac:dyDescent="0.35">
      <c r="A1412">
        <v>4</v>
      </c>
      <c r="B1412">
        <v>7</v>
      </c>
      <c r="C1412" t="s">
        <v>97</v>
      </c>
      <c r="D1412" t="s">
        <v>105</v>
      </c>
      <c r="E1412">
        <v>741</v>
      </c>
      <c r="F1412">
        <v>622</v>
      </c>
      <c r="G1412">
        <v>0</v>
      </c>
      <c r="H1412">
        <v>0</v>
      </c>
      <c r="I1412">
        <v>1</v>
      </c>
      <c r="J1412">
        <v>0</v>
      </c>
      <c r="K1412">
        <v>3</v>
      </c>
      <c r="L1412">
        <v>1</v>
      </c>
      <c r="M1412" t="s">
        <v>98</v>
      </c>
      <c r="N1412">
        <v>2</v>
      </c>
      <c r="O1412">
        <v>528</v>
      </c>
      <c r="P1412">
        <v>125500</v>
      </c>
    </row>
    <row r="1413" spans="1:16" x14ac:dyDescent="0.35">
      <c r="A1413">
        <v>7</v>
      </c>
      <c r="B1413">
        <v>6</v>
      </c>
      <c r="C1413" t="s">
        <v>97</v>
      </c>
      <c r="D1413" t="s">
        <v>105</v>
      </c>
      <c r="E1413">
        <v>1236</v>
      </c>
      <c r="F1413">
        <v>857</v>
      </c>
      <c r="G1413">
        <v>0</v>
      </c>
      <c r="H1413">
        <v>0</v>
      </c>
      <c r="I1413">
        <v>2</v>
      </c>
      <c r="J1413">
        <v>1</v>
      </c>
      <c r="K1413">
        <v>3</v>
      </c>
      <c r="L1413">
        <v>1</v>
      </c>
      <c r="M1413" t="s">
        <v>98</v>
      </c>
      <c r="N1413">
        <v>2</v>
      </c>
      <c r="O1413">
        <v>542</v>
      </c>
      <c r="P1413">
        <v>215000</v>
      </c>
    </row>
    <row r="1414" spans="1:16" x14ac:dyDescent="0.35">
      <c r="A1414">
        <v>7</v>
      </c>
      <c r="B1414">
        <v>5</v>
      </c>
      <c r="C1414" t="s">
        <v>104</v>
      </c>
      <c r="D1414" t="s">
        <v>105</v>
      </c>
      <c r="E1414">
        <v>944</v>
      </c>
      <c r="F1414">
        <v>896</v>
      </c>
      <c r="G1414">
        <v>1</v>
      </c>
      <c r="H1414">
        <v>0</v>
      </c>
      <c r="I1414">
        <v>2</v>
      </c>
      <c r="J1414">
        <v>1</v>
      </c>
      <c r="K1414">
        <v>3</v>
      </c>
      <c r="L1414">
        <v>1</v>
      </c>
      <c r="M1414" t="s">
        <v>97</v>
      </c>
      <c r="N1414">
        <v>2</v>
      </c>
      <c r="O1414">
        <v>622</v>
      </c>
      <c r="P1414">
        <v>230000</v>
      </c>
    </row>
    <row r="1415" spans="1:16" x14ac:dyDescent="0.35">
      <c r="A1415">
        <v>6</v>
      </c>
      <c r="B1415">
        <v>8</v>
      </c>
      <c r="C1415" t="s">
        <v>104</v>
      </c>
      <c r="D1415" t="s">
        <v>105</v>
      </c>
      <c r="E1415">
        <v>1112</v>
      </c>
      <c r="F1415">
        <v>556</v>
      </c>
      <c r="G1415">
        <v>0</v>
      </c>
      <c r="H1415">
        <v>0</v>
      </c>
      <c r="I1415">
        <v>1</v>
      </c>
      <c r="J1415">
        <v>1</v>
      </c>
      <c r="K1415">
        <v>3</v>
      </c>
      <c r="L1415">
        <v>1</v>
      </c>
      <c r="M1415" t="s">
        <v>98</v>
      </c>
      <c r="N1415">
        <v>1</v>
      </c>
      <c r="O1415">
        <v>271</v>
      </c>
      <c r="P1415">
        <v>140000</v>
      </c>
    </row>
    <row r="1416" spans="1:16" x14ac:dyDescent="0.35">
      <c r="A1416">
        <v>4</v>
      </c>
      <c r="B1416">
        <v>5</v>
      </c>
      <c r="C1416" t="s">
        <v>147</v>
      </c>
      <c r="D1416" t="s">
        <v>177</v>
      </c>
      <c r="E1416">
        <v>1040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2</v>
      </c>
      <c r="L1416">
        <v>2</v>
      </c>
      <c r="M1416" t="s">
        <v>98</v>
      </c>
      <c r="N1416">
        <v>2</v>
      </c>
      <c r="O1416">
        <v>420</v>
      </c>
      <c r="P1416">
        <v>90000</v>
      </c>
    </row>
    <row r="1417" spans="1:16" x14ac:dyDescent="0.35">
      <c r="A1417">
        <v>8</v>
      </c>
      <c r="B1417">
        <v>5</v>
      </c>
      <c r="C1417" t="s">
        <v>104</v>
      </c>
      <c r="D1417" t="s">
        <v>105</v>
      </c>
      <c r="E1417">
        <v>1844</v>
      </c>
      <c r="F1417">
        <v>0</v>
      </c>
      <c r="G1417">
        <v>1</v>
      </c>
      <c r="H1417">
        <v>0</v>
      </c>
      <c r="I1417">
        <v>2</v>
      </c>
      <c r="J1417">
        <v>0</v>
      </c>
      <c r="K1417">
        <v>2</v>
      </c>
      <c r="L1417">
        <v>1</v>
      </c>
      <c r="M1417" t="s">
        <v>97</v>
      </c>
      <c r="N1417">
        <v>2</v>
      </c>
      <c r="O1417">
        <v>620</v>
      </c>
      <c r="P1417">
        <v>257000</v>
      </c>
    </row>
    <row r="1418" spans="1:16" x14ac:dyDescent="0.35">
      <c r="A1418">
        <v>6</v>
      </c>
      <c r="B1418">
        <v>7</v>
      </c>
      <c r="C1418" t="s">
        <v>97</v>
      </c>
      <c r="D1418" t="s">
        <v>105</v>
      </c>
      <c r="E1418">
        <v>1053</v>
      </c>
      <c r="F1418">
        <v>795</v>
      </c>
      <c r="G1418">
        <v>0</v>
      </c>
      <c r="H1418">
        <v>0</v>
      </c>
      <c r="I1418">
        <v>1</v>
      </c>
      <c r="J1418">
        <v>1</v>
      </c>
      <c r="K1418">
        <v>4</v>
      </c>
      <c r="L1418">
        <v>1</v>
      </c>
      <c r="M1418" t="s">
        <v>97</v>
      </c>
      <c r="N1418">
        <v>2</v>
      </c>
      <c r="O1418">
        <v>370</v>
      </c>
      <c r="P1418">
        <v>207000</v>
      </c>
    </row>
    <row r="1419" spans="1:16" x14ac:dyDescent="0.35">
      <c r="A1419">
        <v>7</v>
      </c>
      <c r="B1419">
        <v>5</v>
      </c>
      <c r="C1419" t="s">
        <v>104</v>
      </c>
      <c r="D1419" t="s">
        <v>105</v>
      </c>
      <c r="E1419">
        <v>1569</v>
      </c>
      <c r="F1419">
        <v>0</v>
      </c>
      <c r="G1419">
        <v>0</v>
      </c>
      <c r="H1419">
        <v>1</v>
      </c>
      <c r="I1419">
        <v>2</v>
      </c>
      <c r="J1419">
        <v>0</v>
      </c>
      <c r="K1419">
        <v>1</v>
      </c>
      <c r="L1419">
        <v>1</v>
      </c>
      <c r="M1419" t="s">
        <v>97</v>
      </c>
      <c r="N1419">
        <v>3</v>
      </c>
      <c r="O1419">
        <v>660</v>
      </c>
      <c r="P1419">
        <v>175900</v>
      </c>
    </row>
    <row r="1420" spans="1:16" x14ac:dyDescent="0.35">
      <c r="A1420">
        <v>4</v>
      </c>
      <c r="B1420">
        <v>6</v>
      </c>
      <c r="C1420" t="s">
        <v>97</v>
      </c>
      <c r="D1420" t="s">
        <v>105</v>
      </c>
      <c r="E1420">
        <v>1246</v>
      </c>
      <c r="F1420">
        <v>1044</v>
      </c>
      <c r="G1420">
        <v>0</v>
      </c>
      <c r="H1420">
        <v>0</v>
      </c>
      <c r="I1420">
        <v>2</v>
      </c>
      <c r="J1420">
        <v>0</v>
      </c>
      <c r="K1420">
        <v>4</v>
      </c>
      <c r="L1420">
        <v>2</v>
      </c>
      <c r="M1420" t="s">
        <v>98</v>
      </c>
      <c r="N1420">
        <v>2</v>
      </c>
      <c r="O1420">
        <v>560</v>
      </c>
      <c r="P1420">
        <v>122500</v>
      </c>
    </row>
    <row r="1421" spans="1:16" x14ac:dyDescent="0.35">
      <c r="A1421">
        <v>8</v>
      </c>
      <c r="B1421">
        <v>5</v>
      </c>
      <c r="C1421" t="s">
        <v>104</v>
      </c>
      <c r="D1421" t="s">
        <v>105</v>
      </c>
      <c r="E1421">
        <v>1310</v>
      </c>
      <c r="F1421">
        <v>1140</v>
      </c>
      <c r="G1421">
        <v>1</v>
      </c>
      <c r="H1421">
        <v>0</v>
      </c>
      <c r="I1421">
        <v>2</v>
      </c>
      <c r="J1421">
        <v>1</v>
      </c>
      <c r="K1421">
        <v>3</v>
      </c>
      <c r="L1421">
        <v>1</v>
      </c>
      <c r="M1421" t="s">
        <v>97</v>
      </c>
      <c r="N1421">
        <v>3</v>
      </c>
      <c r="O1421">
        <v>1069</v>
      </c>
      <c r="P1421">
        <v>340000</v>
      </c>
    </row>
    <row r="1422" spans="1:16" x14ac:dyDescent="0.35">
      <c r="A1422">
        <v>5</v>
      </c>
      <c r="B1422">
        <v>5</v>
      </c>
      <c r="C1422" t="s">
        <v>98</v>
      </c>
      <c r="D1422" t="s">
        <v>105</v>
      </c>
      <c r="E1422">
        <v>1144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3</v>
      </c>
      <c r="L1422">
        <v>1</v>
      </c>
      <c r="M1422" t="s">
        <v>98</v>
      </c>
      <c r="N1422">
        <v>1</v>
      </c>
      <c r="O1422">
        <v>336</v>
      </c>
      <c r="P1422">
        <v>124000</v>
      </c>
    </row>
    <row r="1423" spans="1:16" x14ac:dyDescent="0.35">
      <c r="A1423">
        <v>6</v>
      </c>
      <c r="B1423">
        <v>5</v>
      </c>
      <c r="C1423" t="s">
        <v>97</v>
      </c>
      <c r="D1423" t="s">
        <v>105</v>
      </c>
      <c r="E1423">
        <v>1844</v>
      </c>
      <c r="F1423">
        <v>0</v>
      </c>
      <c r="G1423">
        <v>1</v>
      </c>
      <c r="H1423">
        <v>0</v>
      </c>
      <c r="I1423">
        <v>2</v>
      </c>
      <c r="J1423">
        <v>0</v>
      </c>
      <c r="K1423">
        <v>3</v>
      </c>
      <c r="L1423">
        <v>1</v>
      </c>
      <c r="M1423" t="s">
        <v>97</v>
      </c>
      <c r="N1423">
        <v>2</v>
      </c>
      <c r="O1423">
        <v>540</v>
      </c>
      <c r="P1423">
        <v>223000</v>
      </c>
    </row>
    <row r="1424" spans="1:16" x14ac:dyDescent="0.35">
      <c r="A1424">
        <v>6</v>
      </c>
      <c r="B1424">
        <v>6</v>
      </c>
      <c r="C1424" t="s">
        <v>97</v>
      </c>
      <c r="D1424" t="s">
        <v>105</v>
      </c>
      <c r="E1424">
        <v>708</v>
      </c>
      <c r="F1424">
        <v>708</v>
      </c>
      <c r="G1424">
        <v>0</v>
      </c>
      <c r="H1424">
        <v>0</v>
      </c>
      <c r="I1424">
        <v>2</v>
      </c>
      <c r="J1424">
        <v>1</v>
      </c>
      <c r="K1424">
        <v>3</v>
      </c>
      <c r="L1424">
        <v>1</v>
      </c>
      <c r="M1424" t="s">
        <v>98</v>
      </c>
      <c r="N1424">
        <v>2</v>
      </c>
      <c r="O1424">
        <v>776</v>
      </c>
      <c r="P1424">
        <v>179900</v>
      </c>
    </row>
    <row r="1425" spans="1:16" x14ac:dyDescent="0.35">
      <c r="A1425">
        <v>6</v>
      </c>
      <c r="B1425">
        <v>5</v>
      </c>
      <c r="C1425" t="s">
        <v>98</v>
      </c>
      <c r="D1425" t="s">
        <v>105</v>
      </c>
      <c r="E1425">
        <v>1069</v>
      </c>
      <c r="F1425">
        <v>0</v>
      </c>
      <c r="G1425">
        <v>0</v>
      </c>
      <c r="H1425">
        <v>0</v>
      </c>
      <c r="I1425">
        <v>2</v>
      </c>
      <c r="J1425">
        <v>0</v>
      </c>
      <c r="K1425">
        <v>2</v>
      </c>
      <c r="L1425">
        <v>1</v>
      </c>
      <c r="M1425" t="s">
        <v>98</v>
      </c>
      <c r="N1425">
        <v>2</v>
      </c>
      <c r="O1425">
        <v>440</v>
      </c>
      <c r="P1425">
        <v>127500</v>
      </c>
    </row>
    <row r="1426" spans="1:16" x14ac:dyDescent="0.35">
      <c r="A1426">
        <v>6</v>
      </c>
      <c r="B1426">
        <v>5</v>
      </c>
      <c r="C1426" t="s">
        <v>104</v>
      </c>
      <c r="D1426" t="s">
        <v>105</v>
      </c>
      <c r="E1426">
        <v>848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1</v>
      </c>
      <c r="M1426" t="s">
        <v>97</v>
      </c>
      <c r="N1426">
        <v>2</v>
      </c>
      <c r="O1426">
        <v>420</v>
      </c>
      <c r="P1426">
        <v>136500</v>
      </c>
    </row>
    <row r="1427" spans="1:16" x14ac:dyDescent="0.35">
      <c r="A1427">
        <v>6</v>
      </c>
      <c r="B1427">
        <v>7</v>
      </c>
      <c r="C1427" t="s">
        <v>98</v>
      </c>
      <c r="D1427" t="s">
        <v>105</v>
      </c>
      <c r="E1427">
        <v>1575</v>
      </c>
      <c r="F1427">
        <v>626</v>
      </c>
      <c r="G1427">
        <v>0</v>
      </c>
      <c r="H1427">
        <v>0</v>
      </c>
      <c r="I1427">
        <v>2</v>
      </c>
      <c r="J1427">
        <v>0</v>
      </c>
      <c r="K1427">
        <v>4</v>
      </c>
      <c r="L1427">
        <v>1</v>
      </c>
      <c r="M1427" t="s">
        <v>97</v>
      </c>
      <c r="N1427">
        <v>2</v>
      </c>
      <c r="O1427">
        <v>432</v>
      </c>
      <c r="P1427">
        <v>274970</v>
      </c>
    </row>
    <row r="1428" spans="1:16" x14ac:dyDescent="0.35">
      <c r="A1428">
        <v>5</v>
      </c>
      <c r="B1428">
        <v>5</v>
      </c>
      <c r="C1428" t="s">
        <v>98</v>
      </c>
      <c r="D1428" t="s">
        <v>105</v>
      </c>
      <c r="E1428">
        <v>1344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2</v>
      </c>
      <c r="L1428">
        <v>1</v>
      </c>
      <c r="M1428" t="s">
        <v>98</v>
      </c>
      <c r="N1428">
        <v>1</v>
      </c>
      <c r="O1428">
        <v>484</v>
      </c>
      <c r="P1428">
        <v>144000</v>
      </c>
    </row>
    <row r="1429" spans="1:16" x14ac:dyDescent="0.35">
      <c r="A1429">
        <v>6</v>
      </c>
      <c r="B1429">
        <v>6</v>
      </c>
      <c r="C1429" t="s">
        <v>104</v>
      </c>
      <c r="D1429" t="s">
        <v>105</v>
      </c>
      <c r="E1429">
        <v>1252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3</v>
      </c>
      <c r="L1429">
        <v>1</v>
      </c>
      <c r="M1429" t="s">
        <v>97</v>
      </c>
      <c r="N1429">
        <v>2</v>
      </c>
      <c r="O1429">
        <v>528</v>
      </c>
      <c r="P1429">
        <v>142000</v>
      </c>
    </row>
    <row r="1430" spans="1:16" x14ac:dyDescent="0.35">
      <c r="A1430">
        <v>7</v>
      </c>
      <c r="B1430">
        <v>5</v>
      </c>
      <c r="C1430" t="s">
        <v>104</v>
      </c>
      <c r="D1430" t="s">
        <v>105</v>
      </c>
      <c r="E1430">
        <v>1223</v>
      </c>
      <c r="F1430">
        <v>904</v>
      </c>
      <c r="G1430">
        <v>1</v>
      </c>
      <c r="H1430">
        <v>0</v>
      </c>
      <c r="I1430">
        <v>2</v>
      </c>
      <c r="J1430">
        <v>1</v>
      </c>
      <c r="K1430">
        <v>3</v>
      </c>
      <c r="L1430">
        <v>1</v>
      </c>
      <c r="M1430" t="s">
        <v>97</v>
      </c>
      <c r="N1430">
        <v>2</v>
      </c>
      <c r="O1430">
        <v>525</v>
      </c>
      <c r="P1430">
        <v>271000</v>
      </c>
    </row>
    <row r="1431" spans="1:16" x14ac:dyDescent="0.35">
      <c r="A1431">
        <v>5</v>
      </c>
      <c r="B1431">
        <v>6</v>
      </c>
      <c r="C1431" t="s">
        <v>98</v>
      </c>
      <c r="D1431" t="s">
        <v>105</v>
      </c>
      <c r="E1431">
        <v>1048</v>
      </c>
      <c r="F1431">
        <v>510</v>
      </c>
      <c r="G1431">
        <v>1</v>
      </c>
      <c r="H1431">
        <v>0</v>
      </c>
      <c r="I1431">
        <v>1</v>
      </c>
      <c r="J1431">
        <v>1</v>
      </c>
      <c r="K1431">
        <v>3</v>
      </c>
      <c r="L1431">
        <v>1</v>
      </c>
      <c r="M1431" t="s">
        <v>98</v>
      </c>
      <c r="N1431">
        <v>1</v>
      </c>
      <c r="O1431">
        <v>288</v>
      </c>
      <c r="P1431">
        <v>140000</v>
      </c>
    </row>
    <row r="1432" spans="1:16" x14ac:dyDescent="0.35">
      <c r="A1432">
        <v>5</v>
      </c>
      <c r="B1432">
        <v>7</v>
      </c>
      <c r="C1432" t="s">
        <v>98</v>
      </c>
      <c r="D1432" t="s">
        <v>105</v>
      </c>
      <c r="E1432">
        <v>804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2</v>
      </c>
      <c r="L1432">
        <v>1</v>
      </c>
      <c r="M1432" t="s">
        <v>97</v>
      </c>
      <c r="N1432">
        <v>1</v>
      </c>
      <c r="O1432">
        <v>240</v>
      </c>
      <c r="P1432">
        <v>119000</v>
      </c>
    </row>
    <row r="1433" spans="1:16" x14ac:dyDescent="0.35">
      <c r="A1433">
        <v>6</v>
      </c>
      <c r="B1433">
        <v>7</v>
      </c>
      <c r="C1433" t="s">
        <v>104</v>
      </c>
      <c r="D1433" t="s">
        <v>105</v>
      </c>
      <c r="E1433">
        <v>1440</v>
      </c>
      <c r="F1433">
        <v>0</v>
      </c>
      <c r="G1433">
        <v>0</v>
      </c>
      <c r="H1433">
        <v>0</v>
      </c>
      <c r="I1433">
        <v>2</v>
      </c>
      <c r="J1433">
        <v>0</v>
      </c>
      <c r="K1433">
        <v>3</v>
      </c>
      <c r="L1433">
        <v>1</v>
      </c>
      <c r="M1433" t="s">
        <v>97</v>
      </c>
      <c r="N1433">
        <v>2</v>
      </c>
      <c r="O1433">
        <v>467</v>
      </c>
      <c r="P1433">
        <v>182900</v>
      </c>
    </row>
    <row r="1434" spans="1:16" x14ac:dyDescent="0.35">
      <c r="A1434">
        <v>5</v>
      </c>
      <c r="B1434">
        <v>5</v>
      </c>
      <c r="C1434" t="s">
        <v>104</v>
      </c>
      <c r="D1434" t="s">
        <v>105</v>
      </c>
      <c r="E1434">
        <v>734</v>
      </c>
      <c r="F1434">
        <v>1104</v>
      </c>
      <c r="G1434">
        <v>0</v>
      </c>
      <c r="H1434">
        <v>0</v>
      </c>
      <c r="I1434">
        <v>2</v>
      </c>
      <c r="J1434">
        <v>1</v>
      </c>
      <c r="K1434">
        <v>4</v>
      </c>
      <c r="L1434">
        <v>1</v>
      </c>
      <c r="M1434" t="s">
        <v>98</v>
      </c>
      <c r="N1434">
        <v>2</v>
      </c>
      <c r="O1434">
        <v>372</v>
      </c>
      <c r="P1434">
        <v>192140</v>
      </c>
    </row>
    <row r="1435" spans="1:16" x14ac:dyDescent="0.35">
      <c r="A1435">
        <v>6</v>
      </c>
      <c r="B1435">
        <v>6</v>
      </c>
      <c r="C1435" t="s">
        <v>98</v>
      </c>
      <c r="D1435" t="s">
        <v>105</v>
      </c>
      <c r="E1435">
        <v>958</v>
      </c>
      <c r="F1435">
        <v>0</v>
      </c>
      <c r="G1435">
        <v>0</v>
      </c>
      <c r="H1435">
        <v>0</v>
      </c>
      <c r="I1435">
        <v>2</v>
      </c>
      <c r="J1435">
        <v>0</v>
      </c>
      <c r="K1435">
        <v>2</v>
      </c>
      <c r="L1435">
        <v>1</v>
      </c>
      <c r="M1435" t="s">
        <v>98</v>
      </c>
      <c r="N1435">
        <v>2</v>
      </c>
      <c r="O1435">
        <v>440</v>
      </c>
      <c r="P1435">
        <v>143750</v>
      </c>
    </row>
    <row r="1436" spans="1:16" x14ac:dyDescent="0.35">
      <c r="A1436">
        <v>4</v>
      </c>
      <c r="B1436">
        <v>6</v>
      </c>
      <c r="C1436" t="s">
        <v>98</v>
      </c>
      <c r="D1436" t="s">
        <v>105</v>
      </c>
      <c r="E1436">
        <v>968</v>
      </c>
      <c r="F1436">
        <v>0</v>
      </c>
      <c r="G1436">
        <v>0</v>
      </c>
      <c r="H1436">
        <v>0</v>
      </c>
      <c r="I1436">
        <v>2</v>
      </c>
      <c r="J1436">
        <v>0</v>
      </c>
      <c r="K1436">
        <v>4</v>
      </c>
      <c r="L1436">
        <v>1</v>
      </c>
      <c r="M1436" t="s">
        <v>98</v>
      </c>
      <c r="N1436">
        <v>1</v>
      </c>
      <c r="O1436">
        <v>216</v>
      </c>
      <c r="P1436">
        <v>64500</v>
      </c>
    </row>
    <row r="1437" spans="1:16" x14ac:dyDescent="0.35">
      <c r="A1437">
        <v>6</v>
      </c>
      <c r="B1437">
        <v>5</v>
      </c>
      <c r="C1437" t="s">
        <v>104</v>
      </c>
      <c r="D1437" t="s">
        <v>105</v>
      </c>
      <c r="E1437">
        <v>962</v>
      </c>
      <c r="F1437">
        <v>830</v>
      </c>
      <c r="G1437">
        <v>1</v>
      </c>
      <c r="H1437">
        <v>0</v>
      </c>
      <c r="I1437">
        <v>2</v>
      </c>
      <c r="J1437">
        <v>1</v>
      </c>
      <c r="K1437">
        <v>3</v>
      </c>
      <c r="L1437">
        <v>1</v>
      </c>
      <c r="M1437" t="s">
        <v>98</v>
      </c>
      <c r="N1437">
        <v>2</v>
      </c>
      <c r="O1437">
        <v>451</v>
      </c>
      <c r="P1437">
        <v>186500</v>
      </c>
    </row>
    <row r="1438" spans="1:16" x14ac:dyDescent="0.35">
      <c r="A1438">
        <v>5</v>
      </c>
      <c r="B1438">
        <v>5</v>
      </c>
      <c r="C1438" t="s">
        <v>147</v>
      </c>
      <c r="D1438" t="s">
        <v>105</v>
      </c>
      <c r="E1438">
        <v>1126</v>
      </c>
      <c r="F1438">
        <v>0</v>
      </c>
      <c r="G1438">
        <v>1</v>
      </c>
      <c r="H1438">
        <v>0</v>
      </c>
      <c r="I1438">
        <v>2</v>
      </c>
      <c r="J1438">
        <v>0</v>
      </c>
      <c r="K1438">
        <v>3</v>
      </c>
      <c r="L1438">
        <v>1</v>
      </c>
      <c r="M1438" t="s">
        <v>98</v>
      </c>
      <c r="N1438">
        <v>2</v>
      </c>
      <c r="O1438">
        <v>484</v>
      </c>
      <c r="P1438">
        <v>160000</v>
      </c>
    </row>
    <row r="1439" spans="1:16" x14ac:dyDescent="0.35">
      <c r="A1439">
        <v>6</v>
      </c>
      <c r="B1439">
        <v>9</v>
      </c>
      <c r="C1439" t="s">
        <v>98</v>
      </c>
      <c r="D1439" t="s">
        <v>105</v>
      </c>
      <c r="E1439">
        <v>1537</v>
      </c>
      <c r="F1439">
        <v>0</v>
      </c>
      <c r="G1439">
        <v>1</v>
      </c>
      <c r="H1439">
        <v>0</v>
      </c>
      <c r="I1439">
        <v>1</v>
      </c>
      <c r="J1439">
        <v>1</v>
      </c>
      <c r="K1439">
        <v>3</v>
      </c>
      <c r="L1439">
        <v>1</v>
      </c>
      <c r="M1439" t="s">
        <v>97</v>
      </c>
      <c r="N1439">
        <v>2</v>
      </c>
      <c r="O1439">
        <v>462</v>
      </c>
      <c r="P1439">
        <v>174000</v>
      </c>
    </row>
    <row r="1440" spans="1:16" x14ac:dyDescent="0.35">
      <c r="A1440">
        <v>4</v>
      </c>
      <c r="B1440">
        <v>6</v>
      </c>
      <c r="C1440" t="s">
        <v>98</v>
      </c>
      <c r="D1440" t="s">
        <v>105</v>
      </c>
      <c r="E1440">
        <v>864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3</v>
      </c>
      <c r="L1440">
        <v>1</v>
      </c>
      <c r="M1440" t="s">
        <v>98</v>
      </c>
      <c r="N1440">
        <v>2</v>
      </c>
      <c r="O1440">
        <v>528</v>
      </c>
      <c r="P1440">
        <v>120500</v>
      </c>
    </row>
    <row r="1441" spans="1:16" x14ac:dyDescent="0.35">
      <c r="A1441">
        <v>8</v>
      </c>
      <c r="B1441">
        <v>5</v>
      </c>
      <c r="C1441" t="s">
        <v>104</v>
      </c>
      <c r="D1441" t="s">
        <v>105</v>
      </c>
      <c r="E1441">
        <v>1932</v>
      </c>
      <c r="F1441">
        <v>0</v>
      </c>
      <c r="G1441">
        <v>1</v>
      </c>
      <c r="H1441">
        <v>0</v>
      </c>
      <c r="I1441">
        <v>2</v>
      </c>
      <c r="J1441">
        <v>0</v>
      </c>
      <c r="K1441">
        <v>2</v>
      </c>
      <c r="L1441">
        <v>1</v>
      </c>
      <c r="M1441" t="s">
        <v>104</v>
      </c>
      <c r="N1441">
        <v>3</v>
      </c>
      <c r="O1441">
        <v>774</v>
      </c>
      <c r="P1441">
        <v>394617</v>
      </c>
    </row>
    <row r="1442" spans="1:16" x14ac:dyDescent="0.35">
      <c r="A1442">
        <v>6</v>
      </c>
      <c r="B1442">
        <v>7</v>
      </c>
      <c r="C1442" t="s">
        <v>98</v>
      </c>
      <c r="D1442" t="s">
        <v>105</v>
      </c>
      <c r="E1442">
        <v>1236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2</v>
      </c>
      <c r="L1442">
        <v>1</v>
      </c>
      <c r="M1442" t="s">
        <v>98</v>
      </c>
      <c r="N1442">
        <v>2</v>
      </c>
      <c r="O1442">
        <v>923</v>
      </c>
      <c r="P1442">
        <v>149700</v>
      </c>
    </row>
    <row r="1443" spans="1:16" x14ac:dyDescent="0.35">
      <c r="A1443">
        <v>7</v>
      </c>
      <c r="B1443">
        <v>6</v>
      </c>
      <c r="C1443" t="s">
        <v>98</v>
      </c>
      <c r="D1443" t="s">
        <v>105</v>
      </c>
      <c r="E1443">
        <v>1040</v>
      </c>
      <c r="F1443">
        <v>685</v>
      </c>
      <c r="G1443">
        <v>0</v>
      </c>
      <c r="H1443">
        <v>0</v>
      </c>
      <c r="I1443">
        <v>2</v>
      </c>
      <c r="J1443">
        <v>1</v>
      </c>
      <c r="K1443">
        <v>3</v>
      </c>
      <c r="L1443">
        <v>1</v>
      </c>
      <c r="M1443" t="s">
        <v>98</v>
      </c>
      <c r="N1443">
        <v>2</v>
      </c>
      <c r="O1443">
        <v>550</v>
      </c>
      <c r="P1443">
        <v>197000</v>
      </c>
    </row>
    <row r="1444" spans="1:16" x14ac:dyDescent="0.35">
      <c r="A1444">
        <v>6</v>
      </c>
      <c r="B1444">
        <v>7</v>
      </c>
      <c r="C1444" t="s">
        <v>147</v>
      </c>
      <c r="D1444" t="s">
        <v>105</v>
      </c>
      <c r="E1444">
        <v>1423</v>
      </c>
      <c r="F1444">
        <v>748</v>
      </c>
      <c r="G1444">
        <v>0</v>
      </c>
      <c r="H1444">
        <v>0</v>
      </c>
      <c r="I1444">
        <v>2</v>
      </c>
      <c r="J1444">
        <v>0</v>
      </c>
      <c r="K1444">
        <v>3</v>
      </c>
      <c r="L1444">
        <v>1</v>
      </c>
      <c r="M1444" t="s">
        <v>98</v>
      </c>
      <c r="N1444">
        <v>2</v>
      </c>
      <c r="O1444">
        <v>672</v>
      </c>
      <c r="P1444">
        <v>191000</v>
      </c>
    </row>
    <row r="1445" spans="1:16" x14ac:dyDescent="0.35">
      <c r="A1445">
        <v>6</v>
      </c>
      <c r="B1445">
        <v>5</v>
      </c>
      <c r="C1445" t="s">
        <v>104</v>
      </c>
      <c r="D1445" t="s">
        <v>105</v>
      </c>
      <c r="E1445">
        <v>848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1</v>
      </c>
      <c r="M1445" t="s">
        <v>97</v>
      </c>
      <c r="N1445">
        <v>2</v>
      </c>
      <c r="O1445">
        <v>420</v>
      </c>
      <c r="P1445">
        <v>149300</v>
      </c>
    </row>
    <row r="1446" spans="1:16" x14ac:dyDescent="0.35">
      <c r="A1446">
        <v>10</v>
      </c>
      <c r="B1446">
        <v>5</v>
      </c>
      <c r="C1446" t="s">
        <v>104</v>
      </c>
      <c r="D1446" t="s">
        <v>105</v>
      </c>
      <c r="E1446">
        <v>1026</v>
      </c>
      <c r="F1446">
        <v>981</v>
      </c>
      <c r="G1446">
        <v>1</v>
      </c>
      <c r="H1446">
        <v>0</v>
      </c>
      <c r="I1446">
        <v>2</v>
      </c>
      <c r="J1446">
        <v>1</v>
      </c>
      <c r="K1446">
        <v>3</v>
      </c>
      <c r="L1446">
        <v>1</v>
      </c>
      <c r="M1446" t="s">
        <v>104</v>
      </c>
      <c r="N1446">
        <v>3</v>
      </c>
      <c r="O1446">
        <v>812</v>
      </c>
      <c r="P1446">
        <v>310000</v>
      </c>
    </row>
    <row r="1447" spans="1:16" x14ac:dyDescent="0.35">
      <c r="A1447">
        <v>6</v>
      </c>
      <c r="B1447">
        <v>6</v>
      </c>
      <c r="C1447" t="s">
        <v>147</v>
      </c>
      <c r="D1447" t="s">
        <v>177</v>
      </c>
      <c r="E1447">
        <v>952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2</v>
      </c>
      <c r="L1447">
        <v>1</v>
      </c>
      <c r="M1447" t="s">
        <v>147</v>
      </c>
      <c r="N1447">
        <v>1</v>
      </c>
      <c r="O1447">
        <v>192</v>
      </c>
      <c r="P1447">
        <v>121000</v>
      </c>
    </row>
    <row r="1448" spans="1:16" x14ac:dyDescent="0.35">
      <c r="A1448">
        <v>7</v>
      </c>
      <c r="B1448">
        <v>5</v>
      </c>
      <c r="C1448" t="s">
        <v>104</v>
      </c>
      <c r="D1448" t="s">
        <v>105</v>
      </c>
      <c r="E1448">
        <v>1422</v>
      </c>
      <c r="F1448">
        <v>0</v>
      </c>
      <c r="G1448">
        <v>0</v>
      </c>
      <c r="H1448">
        <v>0</v>
      </c>
      <c r="I1448">
        <v>2</v>
      </c>
      <c r="J1448">
        <v>0</v>
      </c>
      <c r="K1448">
        <v>3</v>
      </c>
      <c r="L1448">
        <v>1</v>
      </c>
      <c r="M1448" t="s">
        <v>97</v>
      </c>
      <c r="N1448">
        <v>2</v>
      </c>
      <c r="O1448">
        <v>626</v>
      </c>
      <c r="P1448">
        <v>179600</v>
      </c>
    </row>
    <row r="1449" spans="1:16" x14ac:dyDescent="0.35">
      <c r="A1449">
        <v>6</v>
      </c>
      <c r="B1449">
        <v>5</v>
      </c>
      <c r="C1449" t="s">
        <v>97</v>
      </c>
      <c r="D1449" t="s">
        <v>105</v>
      </c>
      <c r="E1449">
        <v>913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3</v>
      </c>
      <c r="L1449">
        <v>1</v>
      </c>
      <c r="M1449" t="s">
        <v>98</v>
      </c>
      <c r="N1449">
        <v>1</v>
      </c>
      <c r="O1449">
        <v>240</v>
      </c>
      <c r="P1449">
        <v>129000</v>
      </c>
    </row>
    <row r="1450" spans="1:16" x14ac:dyDescent="0.35">
      <c r="A1450">
        <v>5</v>
      </c>
      <c r="B1450">
        <v>7</v>
      </c>
      <c r="C1450" t="s">
        <v>98</v>
      </c>
      <c r="D1450" t="s">
        <v>105</v>
      </c>
      <c r="E1450">
        <v>1188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3</v>
      </c>
      <c r="L1450">
        <v>1</v>
      </c>
      <c r="M1450" t="s">
        <v>98</v>
      </c>
      <c r="N1450">
        <v>1</v>
      </c>
      <c r="O1450">
        <v>312</v>
      </c>
      <c r="P1450">
        <v>157900</v>
      </c>
    </row>
    <row r="1451" spans="1:16" x14ac:dyDescent="0.35">
      <c r="A1451">
        <v>8</v>
      </c>
      <c r="B1451">
        <v>5</v>
      </c>
      <c r="C1451" t="s">
        <v>104</v>
      </c>
      <c r="D1451" t="s">
        <v>105</v>
      </c>
      <c r="E1451">
        <v>1220</v>
      </c>
      <c r="F1451">
        <v>870</v>
      </c>
      <c r="G1451">
        <v>1</v>
      </c>
      <c r="H1451">
        <v>0</v>
      </c>
      <c r="I1451">
        <v>2</v>
      </c>
      <c r="J1451">
        <v>1</v>
      </c>
      <c r="K1451">
        <v>3</v>
      </c>
      <c r="L1451">
        <v>1</v>
      </c>
      <c r="M1451" t="s">
        <v>97</v>
      </c>
      <c r="N1451">
        <v>2</v>
      </c>
      <c r="O1451">
        <v>556</v>
      </c>
      <c r="P1451">
        <v>240000</v>
      </c>
    </row>
    <row r="1452" spans="1:16" x14ac:dyDescent="0.35">
      <c r="A1452">
        <v>4</v>
      </c>
      <c r="B1452">
        <v>7</v>
      </c>
      <c r="C1452" t="s">
        <v>97</v>
      </c>
      <c r="D1452" t="s">
        <v>177</v>
      </c>
      <c r="E1452">
        <v>796</v>
      </c>
      <c r="F1452">
        <v>550</v>
      </c>
      <c r="G1452">
        <v>0</v>
      </c>
      <c r="H1452">
        <v>0</v>
      </c>
      <c r="I1452">
        <v>1</v>
      </c>
      <c r="J1452">
        <v>1</v>
      </c>
      <c r="K1452">
        <v>2</v>
      </c>
      <c r="L1452">
        <v>1</v>
      </c>
      <c r="M1452" t="s">
        <v>98</v>
      </c>
      <c r="N1452">
        <v>1</v>
      </c>
      <c r="O1452">
        <v>384</v>
      </c>
      <c r="P1452">
        <v>112000</v>
      </c>
    </row>
    <row r="1453" spans="1:16" x14ac:dyDescent="0.35">
      <c r="A1453">
        <v>5</v>
      </c>
      <c r="B1453">
        <v>7</v>
      </c>
      <c r="C1453" t="s">
        <v>104</v>
      </c>
      <c r="D1453" t="s">
        <v>105</v>
      </c>
      <c r="E1453">
        <v>630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1</v>
      </c>
      <c r="M1453" t="s">
        <v>104</v>
      </c>
      <c r="N1453">
        <v>0</v>
      </c>
      <c r="O1453">
        <v>0</v>
      </c>
      <c r="P1453">
        <v>92000</v>
      </c>
    </row>
    <row r="1454" spans="1:16" x14ac:dyDescent="0.35">
      <c r="A1454">
        <v>5</v>
      </c>
      <c r="B1454">
        <v>5</v>
      </c>
      <c r="C1454" t="s">
        <v>98</v>
      </c>
      <c r="D1454" t="s">
        <v>105</v>
      </c>
      <c r="E1454">
        <v>896</v>
      </c>
      <c r="F1454">
        <v>896</v>
      </c>
      <c r="G1454">
        <v>0</v>
      </c>
      <c r="H1454">
        <v>0</v>
      </c>
      <c r="I1454">
        <v>2</v>
      </c>
      <c r="J1454">
        <v>2</v>
      </c>
      <c r="K1454">
        <v>4</v>
      </c>
      <c r="L1454">
        <v>2</v>
      </c>
      <c r="M1454" t="s">
        <v>98</v>
      </c>
      <c r="N1454">
        <v>0</v>
      </c>
      <c r="O1454">
        <v>0</v>
      </c>
      <c r="P1454">
        <v>136000</v>
      </c>
    </row>
    <row r="1455" spans="1:16" x14ac:dyDescent="0.35">
      <c r="A1455">
        <v>8</v>
      </c>
      <c r="B1455">
        <v>5</v>
      </c>
      <c r="C1455" t="s">
        <v>104</v>
      </c>
      <c r="D1455" t="s">
        <v>105</v>
      </c>
      <c r="E1455">
        <v>1578</v>
      </c>
      <c r="F1455">
        <v>0</v>
      </c>
      <c r="G1455">
        <v>0</v>
      </c>
      <c r="H1455">
        <v>0</v>
      </c>
      <c r="I1455">
        <v>2</v>
      </c>
      <c r="J1455">
        <v>0</v>
      </c>
      <c r="K1455">
        <v>3</v>
      </c>
      <c r="L1455">
        <v>1</v>
      </c>
      <c r="M1455" t="s">
        <v>104</v>
      </c>
      <c r="N1455">
        <v>3</v>
      </c>
      <c r="O1455">
        <v>840</v>
      </c>
      <c r="P1455">
        <v>287090</v>
      </c>
    </row>
    <row r="1456" spans="1:16" x14ac:dyDescent="0.35">
      <c r="A1456">
        <v>5</v>
      </c>
      <c r="B1456">
        <v>5</v>
      </c>
      <c r="C1456" t="s">
        <v>97</v>
      </c>
      <c r="D1456" t="s">
        <v>105</v>
      </c>
      <c r="E1456">
        <v>1072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2</v>
      </c>
      <c r="L1456">
        <v>1</v>
      </c>
      <c r="M1456" t="s">
        <v>98</v>
      </c>
      <c r="N1456">
        <v>2</v>
      </c>
      <c r="O1456">
        <v>525</v>
      </c>
      <c r="P1456">
        <v>145000</v>
      </c>
    </row>
    <row r="1457" spans="1:16" x14ac:dyDescent="0.35">
      <c r="A1457">
        <v>5</v>
      </c>
      <c r="B1457">
        <v>5</v>
      </c>
      <c r="C1457" t="s">
        <v>104</v>
      </c>
      <c r="D1457" t="s">
        <v>105</v>
      </c>
      <c r="E1457">
        <v>1140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3</v>
      </c>
      <c r="L1457">
        <v>1</v>
      </c>
      <c r="M1457" t="s">
        <v>98</v>
      </c>
      <c r="N1457">
        <v>0</v>
      </c>
      <c r="O1457">
        <v>0</v>
      </c>
      <c r="P1457">
        <v>84500</v>
      </c>
    </row>
    <row r="1458" spans="1:16" x14ac:dyDescent="0.35">
      <c r="A1458">
        <v>7</v>
      </c>
      <c r="B1458">
        <v>5</v>
      </c>
      <c r="C1458" t="s">
        <v>104</v>
      </c>
      <c r="D1458" t="s">
        <v>105</v>
      </c>
      <c r="E1458">
        <v>1221</v>
      </c>
      <c r="F1458">
        <v>0</v>
      </c>
      <c r="G1458">
        <v>1</v>
      </c>
      <c r="H1458">
        <v>0</v>
      </c>
      <c r="I1458">
        <v>2</v>
      </c>
      <c r="J1458">
        <v>0</v>
      </c>
      <c r="K1458">
        <v>2</v>
      </c>
      <c r="L1458">
        <v>1</v>
      </c>
      <c r="M1458" t="s">
        <v>97</v>
      </c>
      <c r="N1458">
        <v>2</v>
      </c>
      <c r="O1458">
        <v>400</v>
      </c>
      <c r="P1458">
        <v>185000</v>
      </c>
    </row>
    <row r="1459" spans="1:16" x14ac:dyDescent="0.35">
      <c r="A1459">
        <v>6</v>
      </c>
      <c r="B1459">
        <v>5</v>
      </c>
      <c r="C1459" t="s">
        <v>104</v>
      </c>
      <c r="D1459" t="s">
        <v>105</v>
      </c>
      <c r="E1459">
        <v>953</v>
      </c>
      <c r="F1459">
        <v>694</v>
      </c>
      <c r="G1459">
        <v>0</v>
      </c>
      <c r="H1459">
        <v>0</v>
      </c>
      <c r="I1459">
        <v>2</v>
      </c>
      <c r="J1459">
        <v>1</v>
      </c>
      <c r="K1459">
        <v>3</v>
      </c>
      <c r="L1459">
        <v>1</v>
      </c>
      <c r="M1459" t="s">
        <v>98</v>
      </c>
      <c r="N1459">
        <v>2</v>
      </c>
      <c r="O1459">
        <v>460</v>
      </c>
      <c r="P1459">
        <v>175000</v>
      </c>
    </row>
    <row r="1460" spans="1:16" x14ac:dyDescent="0.35">
      <c r="A1460">
        <v>6</v>
      </c>
      <c r="B1460">
        <v>6</v>
      </c>
      <c r="C1460" t="s">
        <v>98</v>
      </c>
      <c r="D1460" t="s">
        <v>105</v>
      </c>
      <c r="E1460">
        <v>2073</v>
      </c>
      <c r="F1460">
        <v>0</v>
      </c>
      <c r="G1460">
        <v>1</v>
      </c>
      <c r="H1460">
        <v>0</v>
      </c>
      <c r="I1460">
        <v>2</v>
      </c>
      <c r="J1460">
        <v>0</v>
      </c>
      <c r="K1460">
        <v>3</v>
      </c>
      <c r="L1460">
        <v>1</v>
      </c>
      <c r="M1460" t="s">
        <v>98</v>
      </c>
      <c r="N1460">
        <v>2</v>
      </c>
      <c r="O1460">
        <v>500</v>
      </c>
      <c r="P1460">
        <v>210000</v>
      </c>
    </row>
    <row r="1461" spans="1:16" x14ac:dyDescent="0.35">
      <c r="A1461">
        <v>7</v>
      </c>
      <c r="B1461">
        <v>9</v>
      </c>
      <c r="C1461" t="s">
        <v>104</v>
      </c>
      <c r="D1461" t="s">
        <v>105</v>
      </c>
      <c r="E1461">
        <v>1188</v>
      </c>
      <c r="F1461">
        <v>1152</v>
      </c>
      <c r="G1461">
        <v>0</v>
      </c>
      <c r="H1461">
        <v>0</v>
      </c>
      <c r="I1461">
        <v>2</v>
      </c>
      <c r="J1461">
        <v>0</v>
      </c>
      <c r="K1461">
        <v>4</v>
      </c>
      <c r="L1461">
        <v>1</v>
      </c>
      <c r="M1461" t="s">
        <v>97</v>
      </c>
      <c r="N1461">
        <v>1</v>
      </c>
      <c r="O1461">
        <v>252</v>
      </c>
      <c r="P1461">
        <v>266500</v>
      </c>
    </row>
    <row r="1462" spans="1:16" x14ac:dyDescent="0.35">
      <c r="A1462">
        <v>5</v>
      </c>
      <c r="B1462">
        <v>6</v>
      </c>
      <c r="C1462" t="s">
        <v>97</v>
      </c>
      <c r="D1462" t="s">
        <v>105</v>
      </c>
      <c r="E1462">
        <v>1078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2</v>
      </c>
      <c r="L1462">
        <v>1</v>
      </c>
      <c r="M1462" t="s">
        <v>97</v>
      </c>
      <c r="N1462">
        <v>1</v>
      </c>
      <c r="O1462">
        <v>240</v>
      </c>
      <c r="P1462">
        <v>142125</v>
      </c>
    </row>
    <row r="1463" spans="1:16" x14ac:dyDescent="0.35">
      <c r="A1463">
        <v>5</v>
      </c>
      <c r="B1463">
        <v>6</v>
      </c>
      <c r="C1463" t="s">
        <v>97</v>
      </c>
      <c r="D1463" t="s">
        <v>105</v>
      </c>
      <c r="E1463">
        <v>1256</v>
      </c>
      <c r="F1463">
        <v>0</v>
      </c>
      <c r="G1463">
        <v>1</v>
      </c>
      <c r="H1463">
        <v>0</v>
      </c>
      <c r="I1463">
        <v>1</v>
      </c>
      <c r="J1463">
        <v>1</v>
      </c>
      <c r="K1463">
        <v>3</v>
      </c>
      <c r="L1463">
        <v>1</v>
      </c>
      <c r="M1463" t="s">
        <v>98</v>
      </c>
      <c r="N1463">
        <v>1</v>
      </c>
      <c r="O1463">
        <v>276</v>
      </c>
      <c r="P1463">
        <v>147500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462"/>
  <sheetViews>
    <sheetView topLeftCell="A21" workbookViewId="0">
      <selection activeCell="P25" sqref="P25"/>
    </sheetView>
  </sheetViews>
  <sheetFormatPr defaultRowHeight="14.5" x14ac:dyDescent="0.35"/>
  <cols>
    <col min="6" max="6" width="22.1796875" customWidth="1"/>
    <col min="7" max="7" width="14.453125" style="13" customWidth="1"/>
  </cols>
  <sheetData>
    <row r="1" spans="1:7" x14ac:dyDescent="0.35">
      <c r="D1" s="8" t="s">
        <v>291</v>
      </c>
      <c r="E1" s="8"/>
      <c r="F1" s="8"/>
    </row>
    <row r="2" spans="1:7" x14ac:dyDescent="0.35">
      <c r="A2" s="8" t="s">
        <v>80</v>
      </c>
    </row>
    <row r="3" spans="1:7" x14ac:dyDescent="0.35">
      <c r="A3">
        <v>208500</v>
      </c>
    </row>
    <row r="4" spans="1:7" ht="15" thickBot="1" x14ac:dyDescent="0.4">
      <c r="A4">
        <v>181500</v>
      </c>
    </row>
    <row r="5" spans="1:7" x14ac:dyDescent="0.35">
      <c r="A5">
        <v>223500</v>
      </c>
      <c r="F5" s="7" t="s">
        <v>274</v>
      </c>
      <c r="G5" s="14"/>
    </row>
    <row r="6" spans="1:7" x14ac:dyDescent="0.35">
      <c r="A6">
        <v>140000</v>
      </c>
      <c r="F6" s="4"/>
      <c r="G6" s="15"/>
    </row>
    <row r="7" spans="1:7" x14ac:dyDescent="0.35">
      <c r="A7">
        <v>250000</v>
      </c>
      <c r="F7" s="4" t="s">
        <v>260</v>
      </c>
      <c r="G7" s="15">
        <v>180921.19589041095</v>
      </c>
    </row>
    <row r="8" spans="1:7" x14ac:dyDescent="0.35">
      <c r="A8">
        <v>143000</v>
      </c>
      <c r="F8" s="4" t="s">
        <v>261</v>
      </c>
      <c r="G8" s="15">
        <v>2079.1053239672437</v>
      </c>
    </row>
    <row r="9" spans="1:7" x14ac:dyDescent="0.35">
      <c r="A9">
        <v>307000</v>
      </c>
      <c r="F9" s="4" t="s">
        <v>262</v>
      </c>
      <c r="G9" s="15">
        <v>163000</v>
      </c>
    </row>
    <row r="10" spans="1:7" x14ac:dyDescent="0.35">
      <c r="A10">
        <v>200000</v>
      </c>
      <c r="F10" s="4" t="s">
        <v>263</v>
      </c>
      <c r="G10" s="15">
        <v>140000</v>
      </c>
    </row>
    <row r="11" spans="1:7" x14ac:dyDescent="0.35">
      <c r="A11">
        <v>129900</v>
      </c>
      <c r="F11" s="4" t="s">
        <v>264</v>
      </c>
      <c r="G11" s="15">
        <v>79442.50288288662</v>
      </c>
    </row>
    <row r="12" spans="1:7" x14ac:dyDescent="0.35">
      <c r="A12">
        <v>118000</v>
      </c>
      <c r="F12" s="4" t="s">
        <v>265</v>
      </c>
      <c r="G12" s="15">
        <v>6311111264.2974482</v>
      </c>
    </row>
    <row r="13" spans="1:7" x14ac:dyDescent="0.35">
      <c r="A13">
        <v>129500</v>
      </c>
      <c r="F13" s="4" t="s">
        <v>266</v>
      </c>
      <c r="G13" s="15">
        <v>6.5362818600645234</v>
      </c>
    </row>
    <row r="14" spans="1:7" x14ac:dyDescent="0.35">
      <c r="A14">
        <v>345000</v>
      </c>
      <c r="F14" s="4" t="s">
        <v>267</v>
      </c>
      <c r="G14" s="15">
        <v>1.8828757597682115</v>
      </c>
    </row>
    <row r="15" spans="1:7" x14ac:dyDescent="0.35">
      <c r="A15">
        <v>144000</v>
      </c>
      <c r="F15" s="4" t="s">
        <v>268</v>
      </c>
      <c r="G15" s="15">
        <v>720100</v>
      </c>
    </row>
    <row r="16" spans="1:7" x14ac:dyDescent="0.35">
      <c r="A16">
        <v>279500</v>
      </c>
      <c r="F16" s="4" t="s">
        <v>269</v>
      </c>
      <c r="G16" s="15">
        <v>34900</v>
      </c>
    </row>
    <row r="17" spans="1:7" x14ac:dyDescent="0.35">
      <c r="A17">
        <v>157000</v>
      </c>
      <c r="F17" s="4" t="s">
        <v>270</v>
      </c>
      <c r="G17" s="15">
        <v>755000</v>
      </c>
    </row>
    <row r="18" spans="1:7" x14ac:dyDescent="0.35">
      <c r="A18">
        <v>132000</v>
      </c>
      <c r="F18" s="4" t="s">
        <v>271</v>
      </c>
      <c r="G18" s="15">
        <v>264144946</v>
      </c>
    </row>
    <row r="19" spans="1:7" x14ac:dyDescent="0.35">
      <c r="A19">
        <v>149000</v>
      </c>
      <c r="F19" s="4" t="s">
        <v>272</v>
      </c>
      <c r="G19" s="15">
        <v>1460</v>
      </c>
    </row>
    <row r="20" spans="1:7" ht="15" thickBot="1" x14ac:dyDescent="0.4">
      <c r="A20">
        <v>90000</v>
      </c>
      <c r="F20" s="5" t="s">
        <v>273</v>
      </c>
      <c r="G20" s="16">
        <v>4078.3548493258913</v>
      </c>
    </row>
    <row r="21" spans="1:7" x14ac:dyDescent="0.35">
      <c r="A21">
        <v>159000</v>
      </c>
    </row>
    <row r="22" spans="1:7" x14ac:dyDescent="0.35">
      <c r="A22">
        <v>139000</v>
      </c>
    </row>
    <row r="23" spans="1:7" x14ac:dyDescent="0.35">
      <c r="A23">
        <v>325300</v>
      </c>
    </row>
    <row r="24" spans="1:7" x14ac:dyDescent="0.35">
      <c r="A24">
        <v>139400</v>
      </c>
    </row>
    <row r="25" spans="1:7" x14ac:dyDescent="0.35">
      <c r="A25">
        <v>230000</v>
      </c>
    </row>
    <row r="26" spans="1:7" x14ac:dyDescent="0.35">
      <c r="A26">
        <v>129900</v>
      </c>
    </row>
    <row r="27" spans="1:7" x14ac:dyDescent="0.35">
      <c r="A27">
        <v>154000</v>
      </c>
    </row>
    <row r="28" spans="1:7" x14ac:dyDescent="0.35">
      <c r="A28">
        <v>256300</v>
      </c>
    </row>
    <row r="29" spans="1:7" x14ac:dyDescent="0.35">
      <c r="A29">
        <v>134800</v>
      </c>
    </row>
    <row r="30" spans="1:7" x14ac:dyDescent="0.35">
      <c r="A30">
        <v>306000</v>
      </c>
    </row>
    <row r="31" spans="1:7" x14ac:dyDescent="0.35">
      <c r="A31">
        <v>207500</v>
      </c>
    </row>
    <row r="32" spans="1:7" x14ac:dyDescent="0.35">
      <c r="A32">
        <v>68500</v>
      </c>
    </row>
    <row r="33" spans="1:1" x14ac:dyDescent="0.35">
      <c r="A33">
        <v>40000</v>
      </c>
    </row>
    <row r="34" spans="1:1" x14ac:dyDescent="0.35">
      <c r="A34">
        <v>149350</v>
      </c>
    </row>
    <row r="35" spans="1:1" x14ac:dyDescent="0.35">
      <c r="A35">
        <v>179900</v>
      </c>
    </row>
    <row r="36" spans="1:1" x14ac:dyDescent="0.35">
      <c r="A36">
        <v>165500</v>
      </c>
    </row>
    <row r="37" spans="1:1" x14ac:dyDescent="0.35">
      <c r="A37">
        <v>277500</v>
      </c>
    </row>
    <row r="38" spans="1:1" x14ac:dyDescent="0.35">
      <c r="A38">
        <v>309000</v>
      </c>
    </row>
    <row r="39" spans="1:1" x14ac:dyDescent="0.35">
      <c r="A39">
        <v>145000</v>
      </c>
    </row>
    <row r="40" spans="1:1" x14ac:dyDescent="0.35">
      <c r="A40">
        <v>153000</v>
      </c>
    </row>
    <row r="41" spans="1:1" x14ac:dyDescent="0.35">
      <c r="A41">
        <v>109000</v>
      </c>
    </row>
    <row r="42" spans="1:1" x14ac:dyDescent="0.35">
      <c r="A42">
        <v>82000</v>
      </c>
    </row>
    <row r="43" spans="1:1" x14ac:dyDescent="0.35">
      <c r="A43">
        <v>160000</v>
      </c>
    </row>
    <row r="44" spans="1:1" x14ac:dyDescent="0.35">
      <c r="A44">
        <v>170000</v>
      </c>
    </row>
    <row r="45" spans="1:1" x14ac:dyDescent="0.35">
      <c r="A45">
        <v>144000</v>
      </c>
    </row>
    <row r="46" spans="1:1" x14ac:dyDescent="0.35">
      <c r="A46">
        <v>130250</v>
      </c>
    </row>
    <row r="47" spans="1:1" x14ac:dyDescent="0.35">
      <c r="A47">
        <v>141000</v>
      </c>
    </row>
    <row r="48" spans="1:1" x14ac:dyDescent="0.35">
      <c r="A48">
        <v>319900</v>
      </c>
    </row>
    <row r="49" spans="1:1" x14ac:dyDescent="0.35">
      <c r="A49">
        <v>239686</v>
      </c>
    </row>
    <row r="50" spans="1:1" x14ac:dyDescent="0.35">
      <c r="A50">
        <v>249700</v>
      </c>
    </row>
    <row r="51" spans="1:1" x14ac:dyDescent="0.35">
      <c r="A51">
        <v>113000</v>
      </c>
    </row>
    <row r="52" spans="1:1" x14ac:dyDescent="0.35">
      <c r="A52">
        <v>127000</v>
      </c>
    </row>
    <row r="53" spans="1:1" x14ac:dyDescent="0.35">
      <c r="A53">
        <v>177000</v>
      </c>
    </row>
    <row r="54" spans="1:1" x14ac:dyDescent="0.35">
      <c r="A54">
        <v>114500</v>
      </c>
    </row>
    <row r="55" spans="1:1" x14ac:dyDescent="0.35">
      <c r="A55">
        <v>110000</v>
      </c>
    </row>
    <row r="56" spans="1:1" x14ac:dyDescent="0.35">
      <c r="A56">
        <v>385000</v>
      </c>
    </row>
    <row r="57" spans="1:1" x14ac:dyDescent="0.35">
      <c r="A57">
        <v>130000</v>
      </c>
    </row>
    <row r="58" spans="1:1" x14ac:dyDescent="0.35">
      <c r="A58">
        <v>180500</v>
      </c>
    </row>
    <row r="59" spans="1:1" x14ac:dyDescent="0.35">
      <c r="A59">
        <v>172500</v>
      </c>
    </row>
    <row r="60" spans="1:1" x14ac:dyDescent="0.35">
      <c r="A60">
        <v>196500</v>
      </c>
    </row>
    <row r="61" spans="1:1" x14ac:dyDescent="0.35">
      <c r="A61">
        <v>438780</v>
      </c>
    </row>
    <row r="62" spans="1:1" x14ac:dyDescent="0.35">
      <c r="A62">
        <v>124900</v>
      </c>
    </row>
    <row r="63" spans="1:1" x14ac:dyDescent="0.35">
      <c r="A63">
        <v>158000</v>
      </c>
    </row>
    <row r="64" spans="1:1" x14ac:dyDescent="0.35">
      <c r="A64">
        <v>101000</v>
      </c>
    </row>
    <row r="65" spans="1:1" x14ac:dyDescent="0.35">
      <c r="A65">
        <v>202500</v>
      </c>
    </row>
    <row r="66" spans="1:1" x14ac:dyDescent="0.35">
      <c r="A66">
        <v>140000</v>
      </c>
    </row>
    <row r="67" spans="1:1" x14ac:dyDescent="0.35">
      <c r="A67">
        <v>219500</v>
      </c>
    </row>
    <row r="68" spans="1:1" x14ac:dyDescent="0.35">
      <c r="A68">
        <v>317000</v>
      </c>
    </row>
    <row r="69" spans="1:1" x14ac:dyDescent="0.35">
      <c r="A69">
        <v>180000</v>
      </c>
    </row>
    <row r="70" spans="1:1" x14ac:dyDescent="0.35">
      <c r="A70">
        <v>226000</v>
      </c>
    </row>
    <row r="71" spans="1:1" x14ac:dyDescent="0.35">
      <c r="A71">
        <v>80000</v>
      </c>
    </row>
    <row r="72" spans="1:1" x14ac:dyDescent="0.35">
      <c r="A72">
        <v>225000</v>
      </c>
    </row>
    <row r="73" spans="1:1" x14ac:dyDescent="0.35">
      <c r="A73">
        <v>244000</v>
      </c>
    </row>
    <row r="74" spans="1:1" x14ac:dyDescent="0.35">
      <c r="A74">
        <v>129500</v>
      </c>
    </row>
    <row r="75" spans="1:1" x14ac:dyDescent="0.35">
      <c r="A75">
        <v>185000</v>
      </c>
    </row>
    <row r="76" spans="1:1" x14ac:dyDescent="0.35">
      <c r="A76">
        <v>144900</v>
      </c>
    </row>
    <row r="77" spans="1:1" x14ac:dyDescent="0.35">
      <c r="A77">
        <v>107400</v>
      </c>
    </row>
    <row r="78" spans="1:1" x14ac:dyDescent="0.35">
      <c r="A78">
        <v>91000</v>
      </c>
    </row>
    <row r="79" spans="1:1" x14ac:dyDescent="0.35">
      <c r="A79">
        <v>135750</v>
      </c>
    </row>
    <row r="80" spans="1:1" x14ac:dyDescent="0.35">
      <c r="A80">
        <v>127000</v>
      </c>
    </row>
    <row r="81" spans="1:1" x14ac:dyDescent="0.35">
      <c r="A81">
        <v>136500</v>
      </c>
    </row>
    <row r="82" spans="1:1" x14ac:dyDescent="0.35">
      <c r="A82">
        <v>110000</v>
      </c>
    </row>
    <row r="83" spans="1:1" x14ac:dyDescent="0.35">
      <c r="A83">
        <v>193500</v>
      </c>
    </row>
    <row r="84" spans="1:1" x14ac:dyDescent="0.35">
      <c r="A84">
        <v>153500</v>
      </c>
    </row>
    <row r="85" spans="1:1" x14ac:dyDescent="0.35">
      <c r="A85">
        <v>245000</v>
      </c>
    </row>
    <row r="86" spans="1:1" x14ac:dyDescent="0.35">
      <c r="A86">
        <v>126500</v>
      </c>
    </row>
    <row r="87" spans="1:1" x14ac:dyDescent="0.35">
      <c r="A87">
        <v>168500</v>
      </c>
    </row>
    <row r="88" spans="1:1" x14ac:dyDescent="0.35">
      <c r="A88">
        <v>260000</v>
      </c>
    </row>
    <row r="89" spans="1:1" x14ac:dyDescent="0.35">
      <c r="A89">
        <v>174000</v>
      </c>
    </row>
    <row r="90" spans="1:1" x14ac:dyDescent="0.35">
      <c r="A90">
        <v>164500</v>
      </c>
    </row>
    <row r="91" spans="1:1" x14ac:dyDescent="0.35">
      <c r="A91">
        <v>85000</v>
      </c>
    </row>
    <row r="92" spans="1:1" x14ac:dyDescent="0.35">
      <c r="A92">
        <v>123600</v>
      </c>
    </row>
    <row r="93" spans="1:1" x14ac:dyDescent="0.35">
      <c r="A93">
        <v>109900</v>
      </c>
    </row>
    <row r="94" spans="1:1" x14ac:dyDescent="0.35">
      <c r="A94">
        <v>98600</v>
      </c>
    </row>
    <row r="95" spans="1:1" x14ac:dyDescent="0.35">
      <c r="A95">
        <v>163500</v>
      </c>
    </row>
    <row r="96" spans="1:1" x14ac:dyDescent="0.35">
      <c r="A96">
        <v>133900</v>
      </c>
    </row>
    <row r="97" spans="1:1" x14ac:dyDescent="0.35">
      <c r="A97">
        <v>204750</v>
      </c>
    </row>
    <row r="98" spans="1:1" x14ac:dyDescent="0.35">
      <c r="A98">
        <v>185000</v>
      </c>
    </row>
    <row r="99" spans="1:1" x14ac:dyDescent="0.35">
      <c r="A99">
        <v>214000</v>
      </c>
    </row>
    <row r="100" spans="1:1" x14ac:dyDescent="0.35">
      <c r="A100">
        <v>94750</v>
      </c>
    </row>
    <row r="101" spans="1:1" x14ac:dyDescent="0.35">
      <c r="A101">
        <v>83000</v>
      </c>
    </row>
    <row r="102" spans="1:1" x14ac:dyDescent="0.35">
      <c r="A102">
        <v>128950</v>
      </c>
    </row>
    <row r="103" spans="1:1" x14ac:dyDescent="0.35">
      <c r="A103">
        <v>205000</v>
      </c>
    </row>
    <row r="104" spans="1:1" x14ac:dyDescent="0.35">
      <c r="A104">
        <v>178000</v>
      </c>
    </row>
    <row r="105" spans="1:1" x14ac:dyDescent="0.35">
      <c r="A105">
        <v>118964</v>
      </c>
    </row>
    <row r="106" spans="1:1" x14ac:dyDescent="0.35">
      <c r="A106">
        <v>198900</v>
      </c>
    </row>
    <row r="107" spans="1:1" x14ac:dyDescent="0.35">
      <c r="A107">
        <v>169500</v>
      </c>
    </row>
    <row r="108" spans="1:1" x14ac:dyDescent="0.35">
      <c r="A108">
        <v>250000</v>
      </c>
    </row>
    <row r="109" spans="1:1" x14ac:dyDescent="0.35">
      <c r="A109">
        <v>100000</v>
      </c>
    </row>
    <row r="110" spans="1:1" x14ac:dyDescent="0.35">
      <c r="A110">
        <v>115000</v>
      </c>
    </row>
    <row r="111" spans="1:1" x14ac:dyDescent="0.35">
      <c r="A111">
        <v>115000</v>
      </c>
    </row>
    <row r="112" spans="1:1" x14ac:dyDescent="0.35">
      <c r="A112">
        <v>190000</v>
      </c>
    </row>
    <row r="113" spans="1:1" x14ac:dyDescent="0.35">
      <c r="A113">
        <v>136900</v>
      </c>
    </row>
    <row r="114" spans="1:1" x14ac:dyDescent="0.35">
      <c r="A114">
        <v>180000</v>
      </c>
    </row>
    <row r="115" spans="1:1" x14ac:dyDescent="0.35">
      <c r="A115">
        <v>383970</v>
      </c>
    </row>
    <row r="116" spans="1:1" x14ac:dyDescent="0.35">
      <c r="A116">
        <v>217000</v>
      </c>
    </row>
    <row r="117" spans="1:1" x14ac:dyDescent="0.35">
      <c r="A117">
        <v>259500</v>
      </c>
    </row>
    <row r="118" spans="1:1" x14ac:dyDescent="0.35">
      <c r="A118">
        <v>176000</v>
      </c>
    </row>
    <row r="119" spans="1:1" x14ac:dyDescent="0.35">
      <c r="A119">
        <v>139000</v>
      </c>
    </row>
    <row r="120" spans="1:1" x14ac:dyDescent="0.35">
      <c r="A120">
        <v>155000</v>
      </c>
    </row>
    <row r="121" spans="1:1" x14ac:dyDescent="0.35">
      <c r="A121">
        <v>320000</v>
      </c>
    </row>
    <row r="122" spans="1:1" x14ac:dyDescent="0.35">
      <c r="A122">
        <v>163990</v>
      </c>
    </row>
    <row r="123" spans="1:1" x14ac:dyDescent="0.35">
      <c r="A123">
        <v>180000</v>
      </c>
    </row>
    <row r="124" spans="1:1" x14ac:dyDescent="0.35">
      <c r="A124">
        <v>100000</v>
      </c>
    </row>
    <row r="125" spans="1:1" x14ac:dyDescent="0.35">
      <c r="A125">
        <v>136000</v>
      </c>
    </row>
    <row r="126" spans="1:1" x14ac:dyDescent="0.35">
      <c r="A126">
        <v>153900</v>
      </c>
    </row>
    <row r="127" spans="1:1" x14ac:dyDescent="0.35">
      <c r="A127">
        <v>181000</v>
      </c>
    </row>
    <row r="128" spans="1:1" x14ac:dyDescent="0.35">
      <c r="A128">
        <v>84500</v>
      </c>
    </row>
    <row r="129" spans="1:1" x14ac:dyDescent="0.35">
      <c r="A129">
        <v>128000</v>
      </c>
    </row>
    <row r="130" spans="1:1" x14ac:dyDescent="0.35">
      <c r="A130">
        <v>87000</v>
      </c>
    </row>
    <row r="131" spans="1:1" x14ac:dyDescent="0.35">
      <c r="A131">
        <v>155000</v>
      </c>
    </row>
    <row r="132" spans="1:1" x14ac:dyDescent="0.35">
      <c r="A132">
        <v>150000</v>
      </c>
    </row>
    <row r="133" spans="1:1" x14ac:dyDescent="0.35">
      <c r="A133">
        <v>226000</v>
      </c>
    </row>
    <row r="134" spans="1:1" x14ac:dyDescent="0.35">
      <c r="A134">
        <v>244000</v>
      </c>
    </row>
    <row r="135" spans="1:1" x14ac:dyDescent="0.35">
      <c r="A135">
        <v>150750</v>
      </c>
    </row>
    <row r="136" spans="1:1" x14ac:dyDescent="0.35">
      <c r="A136">
        <v>220000</v>
      </c>
    </row>
    <row r="137" spans="1:1" x14ac:dyDescent="0.35">
      <c r="A137">
        <v>180000</v>
      </c>
    </row>
    <row r="138" spans="1:1" x14ac:dyDescent="0.35">
      <c r="A138">
        <v>174000</v>
      </c>
    </row>
    <row r="139" spans="1:1" x14ac:dyDescent="0.35">
      <c r="A139">
        <v>143000</v>
      </c>
    </row>
    <row r="140" spans="1:1" x14ac:dyDescent="0.35">
      <c r="A140">
        <v>171000</v>
      </c>
    </row>
    <row r="141" spans="1:1" x14ac:dyDescent="0.35">
      <c r="A141">
        <v>230000</v>
      </c>
    </row>
    <row r="142" spans="1:1" x14ac:dyDescent="0.35">
      <c r="A142">
        <v>231500</v>
      </c>
    </row>
    <row r="143" spans="1:1" x14ac:dyDescent="0.35">
      <c r="A143">
        <v>115000</v>
      </c>
    </row>
    <row r="144" spans="1:1" x14ac:dyDescent="0.35">
      <c r="A144">
        <v>260000</v>
      </c>
    </row>
    <row r="145" spans="1:1" x14ac:dyDescent="0.35">
      <c r="A145">
        <v>166000</v>
      </c>
    </row>
    <row r="146" spans="1:1" x14ac:dyDescent="0.35">
      <c r="A146">
        <v>204000</v>
      </c>
    </row>
    <row r="147" spans="1:1" x14ac:dyDescent="0.35">
      <c r="A147">
        <v>125000</v>
      </c>
    </row>
    <row r="148" spans="1:1" x14ac:dyDescent="0.35">
      <c r="A148">
        <v>130000</v>
      </c>
    </row>
    <row r="149" spans="1:1" x14ac:dyDescent="0.35">
      <c r="A149">
        <v>105000</v>
      </c>
    </row>
    <row r="150" spans="1:1" x14ac:dyDescent="0.35">
      <c r="A150">
        <v>222500</v>
      </c>
    </row>
    <row r="151" spans="1:1" x14ac:dyDescent="0.35">
      <c r="A151">
        <v>141000</v>
      </c>
    </row>
    <row r="152" spans="1:1" x14ac:dyDescent="0.35">
      <c r="A152">
        <v>115000</v>
      </c>
    </row>
    <row r="153" spans="1:1" x14ac:dyDescent="0.35">
      <c r="A153">
        <v>122000</v>
      </c>
    </row>
    <row r="154" spans="1:1" x14ac:dyDescent="0.35">
      <c r="A154">
        <v>372402</v>
      </c>
    </row>
    <row r="155" spans="1:1" x14ac:dyDescent="0.35">
      <c r="A155">
        <v>190000</v>
      </c>
    </row>
    <row r="156" spans="1:1" x14ac:dyDescent="0.35">
      <c r="A156">
        <v>235000</v>
      </c>
    </row>
    <row r="157" spans="1:1" x14ac:dyDescent="0.35">
      <c r="A157">
        <v>125000</v>
      </c>
    </row>
    <row r="158" spans="1:1" x14ac:dyDescent="0.35">
      <c r="A158">
        <v>79000</v>
      </c>
    </row>
    <row r="159" spans="1:1" x14ac:dyDescent="0.35">
      <c r="A159">
        <v>109500</v>
      </c>
    </row>
    <row r="160" spans="1:1" x14ac:dyDescent="0.35">
      <c r="A160">
        <v>269500</v>
      </c>
    </row>
    <row r="161" spans="1:1" x14ac:dyDescent="0.35">
      <c r="A161">
        <v>254900</v>
      </c>
    </row>
    <row r="162" spans="1:1" x14ac:dyDescent="0.35">
      <c r="A162">
        <v>320000</v>
      </c>
    </row>
    <row r="163" spans="1:1" x14ac:dyDescent="0.35">
      <c r="A163">
        <v>162500</v>
      </c>
    </row>
    <row r="164" spans="1:1" x14ac:dyDescent="0.35">
      <c r="A164">
        <v>412500</v>
      </c>
    </row>
    <row r="165" spans="1:1" x14ac:dyDescent="0.35">
      <c r="A165">
        <v>220000</v>
      </c>
    </row>
    <row r="166" spans="1:1" x14ac:dyDescent="0.35">
      <c r="A166">
        <v>103200</v>
      </c>
    </row>
    <row r="167" spans="1:1" x14ac:dyDescent="0.35">
      <c r="A167">
        <v>152000</v>
      </c>
    </row>
    <row r="168" spans="1:1" x14ac:dyDescent="0.35">
      <c r="A168">
        <v>127500</v>
      </c>
    </row>
    <row r="169" spans="1:1" x14ac:dyDescent="0.35">
      <c r="A169">
        <v>190000</v>
      </c>
    </row>
    <row r="170" spans="1:1" x14ac:dyDescent="0.35">
      <c r="A170">
        <v>325624</v>
      </c>
    </row>
    <row r="171" spans="1:1" x14ac:dyDescent="0.35">
      <c r="A171">
        <v>183500</v>
      </c>
    </row>
    <row r="172" spans="1:1" x14ac:dyDescent="0.35">
      <c r="A172">
        <v>228000</v>
      </c>
    </row>
    <row r="173" spans="1:1" x14ac:dyDescent="0.35">
      <c r="A173">
        <v>128500</v>
      </c>
    </row>
    <row r="174" spans="1:1" x14ac:dyDescent="0.35">
      <c r="A174">
        <v>215000</v>
      </c>
    </row>
    <row r="175" spans="1:1" x14ac:dyDescent="0.35">
      <c r="A175">
        <v>239000</v>
      </c>
    </row>
    <row r="176" spans="1:1" x14ac:dyDescent="0.35">
      <c r="A176">
        <v>163000</v>
      </c>
    </row>
    <row r="177" spans="1:1" x14ac:dyDescent="0.35">
      <c r="A177">
        <v>184000</v>
      </c>
    </row>
    <row r="178" spans="1:1" x14ac:dyDescent="0.35">
      <c r="A178">
        <v>243000</v>
      </c>
    </row>
    <row r="179" spans="1:1" x14ac:dyDescent="0.35">
      <c r="A179">
        <v>211000</v>
      </c>
    </row>
    <row r="180" spans="1:1" x14ac:dyDescent="0.35">
      <c r="A180">
        <v>172500</v>
      </c>
    </row>
    <row r="181" spans="1:1" x14ac:dyDescent="0.35">
      <c r="A181">
        <v>501837</v>
      </c>
    </row>
    <row r="182" spans="1:1" x14ac:dyDescent="0.35">
      <c r="A182">
        <v>100000</v>
      </c>
    </row>
    <row r="183" spans="1:1" x14ac:dyDescent="0.35">
      <c r="A183">
        <v>177000</v>
      </c>
    </row>
    <row r="184" spans="1:1" x14ac:dyDescent="0.35">
      <c r="A184">
        <v>200100</v>
      </c>
    </row>
    <row r="185" spans="1:1" x14ac:dyDescent="0.35">
      <c r="A185">
        <v>120000</v>
      </c>
    </row>
    <row r="186" spans="1:1" x14ac:dyDescent="0.35">
      <c r="A186">
        <v>200000</v>
      </c>
    </row>
    <row r="187" spans="1:1" x14ac:dyDescent="0.35">
      <c r="A187">
        <v>127000</v>
      </c>
    </row>
    <row r="188" spans="1:1" x14ac:dyDescent="0.35">
      <c r="A188">
        <v>475000</v>
      </c>
    </row>
    <row r="189" spans="1:1" x14ac:dyDescent="0.35">
      <c r="A189">
        <v>173000</v>
      </c>
    </row>
    <row r="190" spans="1:1" x14ac:dyDescent="0.35">
      <c r="A190">
        <v>135000</v>
      </c>
    </row>
    <row r="191" spans="1:1" x14ac:dyDescent="0.35">
      <c r="A191">
        <v>153337</v>
      </c>
    </row>
    <row r="192" spans="1:1" x14ac:dyDescent="0.35">
      <c r="A192">
        <v>286000</v>
      </c>
    </row>
    <row r="193" spans="1:1" x14ac:dyDescent="0.35">
      <c r="A193">
        <v>315000</v>
      </c>
    </row>
    <row r="194" spans="1:1" x14ac:dyDescent="0.35">
      <c r="A194">
        <v>184000</v>
      </c>
    </row>
    <row r="195" spans="1:1" x14ac:dyDescent="0.35">
      <c r="A195">
        <v>192000</v>
      </c>
    </row>
    <row r="196" spans="1:1" x14ac:dyDescent="0.35">
      <c r="A196">
        <v>130000</v>
      </c>
    </row>
    <row r="197" spans="1:1" x14ac:dyDescent="0.35">
      <c r="A197">
        <v>127000</v>
      </c>
    </row>
    <row r="198" spans="1:1" x14ac:dyDescent="0.35">
      <c r="A198">
        <v>148500</v>
      </c>
    </row>
    <row r="199" spans="1:1" x14ac:dyDescent="0.35">
      <c r="A199">
        <v>311872</v>
      </c>
    </row>
    <row r="200" spans="1:1" x14ac:dyDescent="0.35">
      <c r="A200">
        <v>235000</v>
      </c>
    </row>
    <row r="201" spans="1:1" x14ac:dyDescent="0.35">
      <c r="A201">
        <v>104000</v>
      </c>
    </row>
    <row r="202" spans="1:1" x14ac:dyDescent="0.35">
      <c r="A202">
        <v>274900</v>
      </c>
    </row>
    <row r="203" spans="1:1" x14ac:dyDescent="0.35">
      <c r="A203">
        <v>140000</v>
      </c>
    </row>
    <row r="204" spans="1:1" x14ac:dyDescent="0.35">
      <c r="A204">
        <v>171500</v>
      </c>
    </row>
    <row r="205" spans="1:1" x14ac:dyDescent="0.35">
      <c r="A205">
        <v>112000</v>
      </c>
    </row>
    <row r="206" spans="1:1" x14ac:dyDescent="0.35">
      <c r="A206">
        <v>149000</v>
      </c>
    </row>
    <row r="207" spans="1:1" x14ac:dyDescent="0.35">
      <c r="A207">
        <v>110000</v>
      </c>
    </row>
    <row r="208" spans="1:1" x14ac:dyDescent="0.35">
      <c r="A208">
        <v>180500</v>
      </c>
    </row>
    <row r="209" spans="1:1" x14ac:dyDescent="0.35">
      <c r="A209">
        <v>143900</v>
      </c>
    </row>
    <row r="210" spans="1:1" x14ac:dyDescent="0.35">
      <c r="A210">
        <v>141000</v>
      </c>
    </row>
    <row r="211" spans="1:1" x14ac:dyDescent="0.35">
      <c r="A211">
        <v>277000</v>
      </c>
    </row>
    <row r="212" spans="1:1" x14ac:dyDescent="0.35">
      <c r="A212">
        <v>145000</v>
      </c>
    </row>
    <row r="213" spans="1:1" x14ac:dyDescent="0.35">
      <c r="A213">
        <v>98000</v>
      </c>
    </row>
    <row r="214" spans="1:1" x14ac:dyDescent="0.35">
      <c r="A214">
        <v>186000</v>
      </c>
    </row>
    <row r="215" spans="1:1" x14ac:dyDescent="0.35">
      <c r="A215">
        <v>252678</v>
      </c>
    </row>
    <row r="216" spans="1:1" x14ac:dyDescent="0.35">
      <c r="A216">
        <v>156000</v>
      </c>
    </row>
    <row r="217" spans="1:1" x14ac:dyDescent="0.35">
      <c r="A217">
        <v>161750</v>
      </c>
    </row>
    <row r="218" spans="1:1" x14ac:dyDescent="0.35">
      <c r="A218">
        <v>134450</v>
      </c>
    </row>
    <row r="219" spans="1:1" x14ac:dyDescent="0.35">
      <c r="A219">
        <v>210000</v>
      </c>
    </row>
    <row r="220" spans="1:1" x14ac:dyDescent="0.35">
      <c r="A220">
        <v>107000</v>
      </c>
    </row>
    <row r="221" spans="1:1" x14ac:dyDescent="0.35">
      <c r="A221">
        <v>311500</v>
      </c>
    </row>
    <row r="222" spans="1:1" x14ac:dyDescent="0.35">
      <c r="A222">
        <v>167240</v>
      </c>
    </row>
    <row r="223" spans="1:1" x14ac:dyDescent="0.35">
      <c r="A223">
        <v>204900</v>
      </c>
    </row>
    <row r="224" spans="1:1" x14ac:dyDescent="0.35">
      <c r="A224">
        <v>200000</v>
      </c>
    </row>
    <row r="225" spans="1:1" x14ac:dyDescent="0.35">
      <c r="A225">
        <v>179900</v>
      </c>
    </row>
    <row r="226" spans="1:1" x14ac:dyDescent="0.35">
      <c r="A226">
        <v>97000</v>
      </c>
    </row>
    <row r="227" spans="1:1" x14ac:dyDescent="0.35">
      <c r="A227">
        <v>386250</v>
      </c>
    </row>
    <row r="228" spans="1:1" x14ac:dyDescent="0.35">
      <c r="A228">
        <v>112000</v>
      </c>
    </row>
    <row r="229" spans="1:1" x14ac:dyDescent="0.35">
      <c r="A229">
        <v>290000</v>
      </c>
    </row>
    <row r="230" spans="1:1" x14ac:dyDescent="0.35">
      <c r="A230">
        <v>106000</v>
      </c>
    </row>
    <row r="231" spans="1:1" x14ac:dyDescent="0.35">
      <c r="A231">
        <v>125000</v>
      </c>
    </row>
    <row r="232" spans="1:1" x14ac:dyDescent="0.35">
      <c r="A232">
        <v>192500</v>
      </c>
    </row>
    <row r="233" spans="1:1" x14ac:dyDescent="0.35">
      <c r="A233">
        <v>148000</v>
      </c>
    </row>
    <row r="234" spans="1:1" x14ac:dyDescent="0.35">
      <c r="A234">
        <v>403000</v>
      </c>
    </row>
    <row r="235" spans="1:1" x14ac:dyDescent="0.35">
      <c r="A235">
        <v>94500</v>
      </c>
    </row>
    <row r="236" spans="1:1" x14ac:dyDescent="0.35">
      <c r="A236">
        <v>128200</v>
      </c>
    </row>
    <row r="237" spans="1:1" x14ac:dyDescent="0.35">
      <c r="A237">
        <v>216500</v>
      </c>
    </row>
    <row r="238" spans="1:1" x14ac:dyDescent="0.35">
      <c r="A238">
        <v>89500</v>
      </c>
    </row>
    <row r="239" spans="1:1" x14ac:dyDescent="0.35">
      <c r="A239">
        <v>185500</v>
      </c>
    </row>
    <row r="240" spans="1:1" x14ac:dyDescent="0.35">
      <c r="A240">
        <v>194500</v>
      </c>
    </row>
    <row r="241" spans="1:1" x14ac:dyDescent="0.35">
      <c r="A241">
        <v>318000</v>
      </c>
    </row>
    <row r="242" spans="1:1" x14ac:dyDescent="0.35">
      <c r="A242">
        <v>113000</v>
      </c>
    </row>
    <row r="243" spans="1:1" x14ac:dyDescent="0.35">
      <c r="A243">
        <v>262500</v>
      </c>
    </row>
    <row r="244" spans="1:1" x14ac:dyDescent="0.35">
      <c r="A244">
        <v>110500</v>
      </c>
    </row>
    <row r="245" spans="1:1" x14ac:dyDescent="0.35">
      <c r="A245">
        <v>79000</v>
      </c>
    </row>
    <row r="246" spans="1:1" x14ac:dyDescent="0.35">
      <c r="A246">
        <v>120000</v>
      </c>
    </row>
    <row r="247" spans="1:1" x14ac:dyDescent="0.35">
      <c r="A247">
        <v>205000</v>
      </c>
    </row>
    <row r="248" spans="1:1" x14ac:dyDescent="0.35">
      <c r="A248">
        <v>241500</v>
      </c>
    </row>
    <row r="249" spans="1:1" x14ac:dyDescent="0.35">
      <c r="A249">
        <v>137000</v>
      </c>
    </row>
    <row r="250" spans="1:1" x14ac:dyDescent="0.35">
      <c r="A250">
        <v>140000</v>
      </c>
    </row>
    <row r="251" spans="1:1" x14ac:dyDescent="0.35">
      <c r="A251">
        <v>180000</v>
      </c>
    </row>
    <row r="252" spans="1:1" x14ac:dyDescent="0.35">
      <c r="A252">
        <v>277000</v>
      </c>
    </row>
    <row r="253" spans="1:1" x14ac:dyDescent="0.35">
      <c r="A253">
        <v>76500</v>
      </c>
    </row>
    <row r="254" spans="1:1" x14ac:dyDescent="0.35">
      <c r="A254">
        <v>235000</v>
      </c>
    </row>
    <row r="255" spans="1:1" x14ac:dyDescent="0.35">
      <c r="A255">
        <v>173000</v>
      </c>
    </row>
    <row r="256" spans="1:1" x14ac:dyDescent="0.35">
      <c r="A256">
        <v>158000</v>
      </c>
    </row>
    <row r="257" spans="1:1" x14ac:dyDescent="0.35">
      <c r="A257">
        <v>145000</v>
      </c>
    </row>
    <row r="258" spans="1:1" x14ac:dyDescent="0.35">
      <c r="A258">
        <v>230000</v>
      </c>
    </row>
    <row r="259" spans="1:1" x14ac:dyDescent="0.35">
      <c r="A259">
        <v>207500</v>
      </c>
    </row>
    <row r="260" spans="1:1" x14ac:dyDescent="0.35">
      <c r="A260">
        <v>220000</v>
      </c>
    </row>
    <row r="261" spans="1:1" x14ac:dyDescent="0.35">
      <c r="A261">
        <v>231500</v>
      </c>
    </row>
    <row r="262" spans="1:1" x14ac:dyDescent="0.35">
      <c r="A262">
        <v>97000</v>
      </c>
    </row>
    <row r="263" spans="1:1" x14ac:dyDescent="0.35">
      <c r="A263">
        <v>176000</v>
      </c>
    </row>
    <row r="264" spans="1:1" x14ac:dyDescent="0.35">
      <c r="A264">
        <v>276000</v>
      </c>
    </row>
    <row r="265" spans="1:1" x14ac:dyDescent="0.35">
      <c r="A265">
        <v>151000</v>
      </c>
    </row>
    <row r="266" spans="1:1" x14ac:dyDescent="0.35">
      <c r="A266">
        <v>130000</v>
      </c>
    </row>
    <row r="267" spans="1:1" x14ac:dyDescent="0.35">
      <c r="A267">
        <v>73000</v>
      </c>
    </row>
    <row r="268" spans="1:1" x14ac:dyDescent="0.35">
      <c r="A268">
        <v>175500</v>
      </c>
    </row>
    <row r="269" spans="1:1" x14ac:dyDescent="0.35">
      <c r="A269">
        <v>185000</v>
      </c>
    </row>
    <row r="270" spans="1:1" x14ac:dyDescent="0.35">
      <c r="A270">
        <v>179500</v>
      </c>
    </row>
    <row r="271" spans="1:1" x14ac:dyDescent="0.35">
      <c r="A271">
        <v>120500</v>
      </c>
    </row>
    <row r="272" spans="1:1" x14ac:dyDescent="0.35">
      <c r="A272">
        <v>148000</v>
      </c>
    </row>
    <row r="273" spans="1:1" x14ac:dyDescent="0.35">
      <c r="A273">
        <v>266000</v>
      </c>
    </row>
    <row r="274" spans="1:1" x14ac:dyDescent="0.35">
      <c r="A274">
        <v>241500</v>
      </c>
    </row>
    <row r="275" spans="1:1" x14ac:dyDescent="0.35">
      <c r="A275">
        <v>290000</v>
      </c>
    </row>
    <row r="276" spans="1:1" x14ac:dyDescent="0.35">
      <c r="A276">
        <v>139000</v>
      </c>
    </row>
    <row r="277" spans="1:1" x14ac:dyDescent="0.35">
      <c r="A277">
        <v>124500</v>
      </c>
    </row>
    <row r="278" spans="1:1" x14ac:dyDescent="0.35">
      <c r="A278">
        <v>205000</v>
      </c>
    </row>
    <row r="279" spans="1:1" x14ac:dyDescent="0.35">
      <c r="A279">
        <v>201000</v>
      </c>
    </row>
    <row r="280" spans="1:1" x14ac:dyDescent="0.35">
      <c r="A280">
        <v>141000</v>
      </c>
    </row>
    <row r="281" spans="1:1" x14ac:dyDescent="0.35">
      <c r="A281">
        <v>415298</v>
      </c>
    </row>
    <row r="282" spans="1:1" x14ac:dyDescent="0.35">
      <c r="A282">
        <v>192000</v>
      </c>
    </row>
    <row r="283" spans="1:1" x14ac:dyDescent="0.35">
      <c r="A283">
        <v>228500</v>
      </c>
    </row>
    <row r="284" spans="1:1" x14ac:dyDescent="0.35">
      <c r="A284">
        <v>185000</v>
      </c>
    </row>
    <row r="285" spans="1:1" x14ac:dyDescent="0.35">
      <c r="A285">
        <v>207500</v>
      </c>
    </row>
    <row r="286" spans="1:1" x14ac:dyDescent="0.35">
      <c r="A286">
        <v>244600</v>
      </c>
    </row>
    <row r="287" spans="1:1" x14ac:dyDescent="0.35">
      <c r="A287">
        <v>179200</v>
      </c>
    </row>
    <row r="288" spans="1:1" x14ac:dyDescent="0.35">
      <c r="A288">
        <v>164700</v>
      </c>
    </row>
    <row r="289" spans="1:1" x14ac:dyDescent="0.35">
      <c r="A289">
        <v>159000</v>
      </c>
    </row>
    <row r="290" spans="1:1" x14ac:dyDescent="0.35">
      <c r="A290">
        <v>88000</v>
      </c>
    </row>
    <row r="291" spans="1:1" x14ac:dyDescent="0.35">
      <c r="A291">
        <v>122000</v>
      </c>
    </row>
    <row r="292" spans="1:1" x14ac:dyDescent="0.35">
      <c r="A292">
        <v>153575</v>
      </c>
    </row>
    <row r="293" spans="1:1" x14ac:dyDescent="0.35">
      <c r="A293">
        <v>233230</v>
      </c>
    </row>
    <row r="294" spans="1:1" x14ac:dyDescent="0.35">
      <c r="A294">
        <v>135900</v>
      </c>
    </row>
    <row r="295" spans="1:1" x14ac:dyDescent="0.35">
      <c r="A295">
        <v>131000</v>
      </c>
    </row>
    <row r="296" spans="1:1" x14ac:dyDescent="0.35">
      <c r="A296">
        <v>235000</v>
      </c>
    </row>
    <row r="297" spans="1:1" x14ac:dyDescent="0.35">
      <c r="A297">
        <v>167000</v>
      </c>
    </row>
    <row r="298" spans="1:1" x14ac:dyDescent="0.35">
      <c r="A298">
        <v>142500</v>
      </c>
    </row>
    <row r="299" spans="1:1" x14ac:dyDescent="0.35">
      <c r="A299">
        <v>152000</v>
      </c>
    </row>
    <row r="300" spans="1:1" x14ac:dyDescent="0.35">
      <c r="A300">
        <v>239000</v>
      </c>
    </row>
    <row r="301" spans="1:1" x14ac:dyDescent="0.35">
      <c r="A301">
        <v>175000</v>
      </c>
    </row>
    <row r="302" spans="1:1" x14ac:dyDescent="0.35">
      <c r="A302">
        <v>158500</v>
      </c>
    </row>
    <row r="303" spans="1:1" x14ac:dyDescent="0.35">
      <c r="A303">
        <v>157000</v>
      </c>
    </row>
    <row r="304" spans="1:1" x14ac:dyDescent="0.35">
      <c r="A304">
        <v>267000</v>
      </c>
    </row>
    <row r="305" spans="1:1" x14ac:dyDescent="0.35">
      <c r="A305">
        <v>205000</v>
      </c>
    </row>
    <row r="306" spans="1:1" x14ac:dyDescent="0.35">
      <c r="A306">
        <v>149900</v>
      </c>
    </row>
    <row r="307" spans="1:1" x14ac:dyDescent="0.35">
      <c r="A307">
        <v>295000</v>
      </c>
    </row>
    <row r="308" spans="1:1" x14ac:dyDescent="0.35">
      <c r="A308">
        <v>305900</v>
      </c>
    </row>
    <row r="309" spans="1:1" x14ac:dyDescent="0.35">
      <c r="A309">
        <v>225000</v>
      </c>
    </row>
    <row r="310" spans="1:1" x14ac:dyDescent="0.35">
      <c r="A310">
        <v>89500</v>
      </c>
    </row>
    <row r="311" spans="1:1" x14ac:dyDescent="0.35">
      <c r="A311">
        <v>82500</v>
      </c>
    </row>
    <row r="312" spans="1:1" x14ac:dyDescent="0.35">
      <c r="A312">
        <v>360000</v>
      </c>
    </row>
    <row r="313" spans="1:1" x14ac:dyDescent="0.35">
      <c r="A313">
        <v>165600</v>
      </c>
    </row>
    <row r="314" spans="1:1" x14ac:dyDescent="0.35">
      <c r="A314">
        <v>132000</v>
      </c>
    </row>
    <row r="315" spans="1:1" x14ac:dyDescent="0.35">
      <c r="A315">
        <v>119900</v>
      </c>
    </row>
    <row r="316" spans="1:1" x14ac:dyDescent="0.35">
      <c r="A316">
        <v>375000</v>
      </c>
    </row>
    <row r="317" spans="1:1" x14ac:dyDescent="0.35">
      <c r="A317">
        <v>178000</v>
      </c>
    </row>
    <row r="318" spans="1:1" x14ac:dyDescent="0.35">
      <c r="A318">
        <v>188500</v>
      </c>
    </row>
    <row r="319" spans="1:1" x14ac:dyDescent="0.35">
      <c r="A319">
        <v>260000</v>
      </c>
    </row>
    <row r="320" spans="1:1" x14ac:dyDescent="0.35">
      <c r="A320">
        <v>270000</v>
      </c>
    </row>
    <row r="321" spans="1:1" x14ac:dyDescent="0.35">
      <c r="A321">
        <v>260000</v>
      </c>
    </row>
    <row r="322" spans="1:1" x14ac:dyDescent="0.35">
      <c r="A322">
        <v>187500</v>
      </c>
    </row>
    <row r="323" spans="1:1" x14ac:dyDescent="0.35">
      <c r="A323">
        <v>342643</v>
      </c>
    </row>
    <row r="324" spans="1:1" x14ac:dyDescent="0.35">
      <c r="A324">
        <v>354000</v>
      </c>
    </row>
    <row r="325" spans="1:1" x14ac:dyDescent="0.35">
      <c r="A325">
        <v>301000</v>
      </c>
    </row>
    <row r="326" spans="1:1" x14ac:dyDescent="0.35">
      <c r="A326">
        <v>126175</v>
      </c>
    </row>
    <row r="327" spans="1:1" x14ac:dyDescent="0.35">
      <c r="A327">
        <v>242000</v>
      </c>
    </row>
    <row r="328" spans="1:1" x14ac:dyDescent="0.35">
      <c r="A328">
        <v>87000</v>
      </c>
    </row>
    <row r="329" spans="1:1" x14ac:dyDescent="0.35">
      <c r="A329">
        <v>324000</v>
      </c>
    </row>
    <row r="330" spans="1:1" x14ac:dyDescent="0.35">
      <c r="A330">
        <v>145250</v>
      </c>
    </row>
    <row r="331" spans="1:1" x14ac:dyDescent="0.35">
      <c r="A331">
        <v>214500</v>
      </c>
    </row>
    <row r="332" spans="1:1" x14ac:dyDescent="0.35">
      <c r="A332">
        <v>78000</v>
      </c>
    </row>
    <row r="333" spans="1:1" x14ac:dyDescent="0.35">
      <c r="A333">
        <v>119000</v>
      </c>
    </row>
    <row r="334" spans="1:1" x14ac:dyDescent="0.35">
      <c r="A334">
        <v>139000</v>
      </c>
    </row>
    <row r="335" spans="1:1" x14ac:dyDescent="0.35">
      <c r="A335">
        <v>284000</v>
      </c>
    </row>
    <row r="336" spans="1:1" x14ac:dyDescent="0.35">
      <c r="A336">
        <v>207000</v>
      </c>
    </row>
    <row r="337" spans="1:1" x14ac:dyDescent="0.35">
      <c r="A337">
        <v>192000</v>
      </c>
    </row>
    <row r="338" spans="1:1" x14ac:dyDescent="0.35">
      <c r="A338">
        <v>228950</v>
      </c>
    </row>
    <row r="339" spans="1:1" x14ac:dyDescent="0.35">
      <c r="A339">
        <v>377426</v>
      </c>
    </row>
    <row r="340" spans="1:1" x14ac:dyDescent="0.35">
      <c r="A340">
        <v>214000</v>
      </c>
    </row>
    <row r="341" spans="1:1" x14ac:dyDescent="0.35">
      <c r="A341">
        <v>202500</v>
      </c>
    </row>
    <row r="342" spans="1:1" x14ac:dyDescent="0.35">
      <c r="A342">
        <v>155000</v>
      </c>
    </row>
    <row r="343" spans="1:1" x14ac:dyDescent="0.35">
      <c r="A343">
        <v>202900</v>
      </c>
    </row>
    <row r="344" spans="1:1" x14ac:dyDescent="0.35">
      <c r="A344">
        <v>82000</v>
      </c>
    </row>
    <row r="345" spans="1:1" x14ac:dyDescent="0.35">
      <c r="A345">
        <v>87500</v>
      </c>
    </row>
    <row r="346" spans="1:1" x14ac:dyDescent="0.35">
      <c r="A346">
        <v>266000</v>
      </c>
    </row>
    <row r="347" spans="1:1" x14ac:dyDescent="0.35">
      <c r="A347">
        <v>85000</v>
      </c>
    </row>
    <row r="348" spans="1:1" x14ac:dyDescent="0.35">
      <c r="A348">
        <v>140200</v>
      </c>
    </row>
    <row r="349" spans="1:1" x14ac:dyDescent="0.35">
      <c r="A349">
        <v>151500</v>
      </c>
    </row>
    <row r="350" spans="1:1" x14ac:dyDescent="0.35">
      <c r="A350">
        <v>157500</v>
      </c>
    </row>
    <row r="351" spans="1:1" x14ac:dyDescent="0.35">
      <c r="A351">
        <v>154000</v>
      </c>
    </row>
    <row r="352" spans="1:1" x14ac:dyDescent="0.35">
      <c r="A352">
        <v>437154</v>
      </c>
    </row>
    <row r="353" spans="1:1" x14ac:dyDescent="0.35">
      <c r="A353">
        <v>318061</v>
      </c>
    </row>
    <row r="354" spans="1:1" x14ac:dyDescent="0.35">
      <c r="A354">
        <v>190000</v>
      </c>
    </row>
    <row r="355" spans="1:1" x14ac:dyDescent="0.35">
      <c r="A355">
        <v>95000</v>
      </c>
    </row>
    <row r="356" spans="1:1" x14ac:dyDescent="0.35">
      <c r="A356">
        <v>105900</v>
      </c>
    </row>
    <row r="357" spans="1:1" x14ac:dyDescent="0.35">
      <c r="A357">
        <v>140000</v>
      </c>
    </row>
    <row r="358" spans="1:1" x14ac:dyDescent="0.35">
      <c r="A358">
        <v>177500</v>
      </c>
    </row>
    <row r="359" spans="1:1" x14ac:dyDescent="0.35">
      <c r="A359">
        <v>173000</v>
      </c>
    </row>
    <row r="360" spans="1:1" x14ac:dyDescent="0.35">
      <c r="A360">
        <v>134000</v>
      </c>
    </row>
    <row r="361" spans="1:1" x14ac:dyDescent="0.35">
      <c r="A361">
        <v>130000</v>
      </c>
    </row>
    <row r="362" spans="1:1" x14ac:dyDescent="0.35">
      <c r="A362">
        <v>280000</v>
      </c>
    </row>
    <row r="363" spans="1:1" x14ac:dyDescent="0.35">
      <c r="A363">
        <v>156000</v>
      </c>
    </row>
    <row r="364" spans="1:1" x14ac:dyDescent="0.35">
      <c r="A364">
        <v>145000</v>
      </c>
    </row>
    <row r="365" spans="1:1" x14ac:dyDescent="0.35">
      <c r="A365">
        <v>198500</v>
      </c>
    </row>
    <row r="366" spans="1:1" x14ac:dyDescent="0.35">
      <c r="A366">
        <v>118000</v>
      </c>
    </row>
    <row r="367" spans="1:1" x14ac:dyDescent="0.35">
      <c r="A367">
        <v>190000</v>
      </c>
    </row>
    <row r="368" spans="1:1" x14ac:dyDescent="0.35">
      <c r="A368">
        <v>147000</v>
      </c>
    </row>
    <row r="369" spans="1:1" x14ac:dyDescent="0.35">
      <c r="A369">
        <v>159000</v>
      </c>
    </row>
    <row r="370" spans="1:1" x14ac:dyDescent="0.35">
      <c r="A370">
        <v>165000</v>
      </c>
    </row>
    <row r="371" spans="1:1" x14ac:dyDescent="0.35">
      <c r="A371">
        <v>132000</v>
      </c>
    </row>
    <row r="372" spans="1:1" x14ac:dyDescent="0.35">
      <c r="A372">
        <v>162000</v>
      </c>
    </row>
    <row r="373" spans="1:1" x14ac:dyDescent="0.35">
      <c r="A373">
        <v>172400</v>
      </c>
    </row>
    <row r="374" spans="1:1" x14ac:dyDescent="0.35">
      <c r="A374">
        <v>134432</v>
      </c>
    </row>
    <row r="375" spans="1:1" x14ac:dyDescent="0.35">
      <c r="A375">
        <v>125000</v>
      </c>
    </row>
    <row r="376" spans="1:1" x14ac:dyDescent="0.35">
      <c r="A376">
        <v>123000</v>
      </c>
    </row>
    <row r="377" spans="1:1" x14ac:dyDescent="0.35">
      <c r="A377">
        <v>219500</v>
      </c>
    </row>
    <row r="378" spans="1:1" x14ac:dyDescent="0.35">
      <c r="A378">
        <v>61000</v>
      </c>
    </row>
    <row r="379" spans="1:1" x14ac:dyDescent="0.35">
      <c r="A379">
        <v>148000</v>
      </c>
    </row>
    <row r="380" spans="1:1" x14ac:dyDescent="0.35">
      <c r="A380">
        <v>340000</v>
      </c>
    </row>
    <row r="381" spans="1:1" x14ac:dyDescent="0.35">
      <c r="A381">
        <v>394432</v>
      </c>
    </row>
    <row r="382" spans="1:1" x14ac:dyDescent="0.35">
      <c r="A382">
        <v>179000</v>
      </c>
    </row>
    <row r="383" spans="1:1" x14ac:dyDescent="0.35">
      <c r="A383">
        <v>127000</v>
      </c>
    </row>
    <row r="384" spans="1:1" x14ac:dyDescent="0.35">
      <c r="A384">
        <v>187750</v>
      </c>
    </row>
    <row r="385" spans="1:1" x14ac:dyDescent="0.35">
      <c r="A385">
        <v>213500</v>
      </c>
    </row>
    <row r="386" spans="1:1" x14ac:dyDescent="0.35">
      <c r="A386">
        <v>76000</v>
      </c>
    </row>
    <row r="387" spans="1:1" x14ac:dyDescent="0.35">
      <c r="A387">
        <v>240000</v>
      </c>
    </row>
    <row r="388" spans="1:1" x14ac:dyDescent="0.35">
      <c r="A388">
        <v>192000</v>
      </c>
    </row>
    <row r="389" spans="1:1" x14ac:dyDescent="0.35">
      <c r="A389">
        <v>81000</v>
      </c>
    </row>
    <row r="390" spans="1:1" x14ac:dyDescent="0.35">
      <c r="A390">
        <v>125000</v>
      </c>
    </row>
    <row r="391" spans="1:1" x14ac:dyDescent="0.35">
      <c r="A391">
        <v>191000</v>
      </c>
    </row>
    <row r="392" spans="1:1" x14ac:dyDescent="0.35">
      <c r="A392">
        <v>426000</v>
      </c>
    </row>
    <row r="393" spans="1:1" x14ac:dyDescent="0.35">
      <c r="A393">
        <v>119000</v>
      </c>
    </row>
    <row r="394" spans="1:1" x14ac:dyDescent="0.35">
      <c r="A394">
        <v>215000</v>
      </c>
    </row>
    <row r="395" spans="1:1" x14ac:dyDescent="0.35">
      <c r="A395">
        <v>106500</v>
      </c>
    </row>
    <row r="396" spans="1:1" x14ac:dyDescent="0.35">
      <c r="A396">
        <v>100000</v>
      </c>
    </row>
    <row r="397" spans="1:1" x14ac:dyDescent="0.35">
      <c r="A397">
        <v>109000</v>
      </c>
    </row>
    <row r="398" spans="1:1" x14ac:dyDescent="0.35">
      <c r="A398">
        <v>129000</v>
      </c>
    </row>
    <row r="399" spans="1:1" x14ac:dyDescent="0.35">
      <c r="A399">
        <v>123000</v>
      </c>
    </row>
    <row r="400" spans="1:1" x14ac:dyDescent="0.35">
      <c r="A400">
        <v>169500</v>
      </c>
    </row>
    <row r="401" spans="1:1" x14ac:dyDescent="0.35">
      <c r="A401">
        <v>67000</v>
      </c>
    </row>
    <row r="402" spans="1:1" x14ac:dyDescent="0.35">
      <c r="A402">
        <v>241000</v>
      </c>
    </row>
    <row r="403" spans="1:1" x14ac:dyDescent="0.35">
      <c r="A403">
        <v>245500</v>
      </c>
    </row>
    <row r="404" spans="1:1" x14ac:dyDescent="0.35">
      <c r="A404">
        <v>164990</v>
      </c>
    </row>
    <row r="405" spans="1:1" x14ac:dyDescent="0.35">
      <c r="A405">
        <v>108000</v>
      </c>
    </row>
    <row r="406" spans="1:1" x14ac:dyDescent="0.35">
      <c r="A406">
        <v>258000</v>
      </c>
    </row>
    <row r="407" spans="1:1" x14ac:dyDescent="0.35">
      <c r="A407">
        <v>168000</v>
      </c>
    </row>
    <row r="408" spans="1:1" x14ac:dyDescent="0.35">
      <c r="A408">
        <v>150000</v>
      </c>
    </row>
    <row r="409" spans="1:1" x14ac:dyDescent="0.35">
      <c r="A409">
        <v>115000</v>
      </c>
    </row>
    <row r="410" spans="1:1" x14ac:dyDescent="0.35">
      <c r="A410">
        <v>177000</v>
      </c>
    </row>
    <row r="411" spans="1:1" x14ac:dyDescent="0.35">
      <c r="A411">
        <v>280000</v>
      </c>
    </row>
    <row r="412" spans="1:1" x14ac:dyDescent="0.35">
      <c r="A412">
        <v>339750</v>
      </c>
    </row>
    <row r="413" spans="1:1" x14ac:dyDescent="0.35">
      <c r="A413">
        <v>60000</v>
      </c>
    </row>
    <row r="414" spans="1:1" x14ac:dyDescent="0.35">
      <c r="A414">
        <v>145000</v>
      </c>
    </row>
    <row r="415" spans="1:1" x14ac:dyDescent="0.35">
      <c r="A415">
        <v>222000</v>
      </c>
    </row>
    <row r="416" spans="1:1" x14ac:dyDescent="0.35">
      <c r="A416">
        <v>115000</v>
      </c>
    </row>
    <row r="417" spans="1:1" x14ac:dyDescent="0.35">
      <c r="A417">
        <v>228000</v>
      </c>
    </row>
    <row r="418" spans="1:1" x14ac:dyDescent="0.35">
      <c r="A418">
        <v>181134</v>
      </c>
    </row>
    <row r="419" spans="1:1" x14ac:dyDescent="0.35">
      <c r="A419">
        <v>149500</v>
      </c>
    </row>
    <row r="420" spans="1:1" x14ac:dyDescent="0.35">
      <c r="A420">
        <v>239000</v>
      </c>
    </row>
    <row r="421" spans="1:1" x14ac:dyDescent="0.35">
      <c r="A421">
        <v>126000</v>
      </c>
    </row>
    <row r="422" spans="1:1" x14ac:dyDescent="0.35">
      <c r="A422">
        <v>142000</v>
      </c>
    </row>
    <row r="423" spans="1:1" x14ac:dyDescent="0.35">
      <c r="A423">
        <v>206300</v>
      </c>
    </row>
    <row r="424" spans="1:1" x14ac:dyDescent="0.35">
      <c r="A424">
        <v>215000</v>
      </c>
    </row>
    <row r="425" spans="1:1" x14ac:dyDescent="0.35">
      <c r="A425">
        <v>113000</v>
      </c>
    </row>
    <row r="426" spans="1:1" x14ac:dyDescent="0.35">
      <c r="A426">
        <v>315000</v>
      </c>
    </row>
    <row r="427" spans="1:1" x14ac:dyDescent="0.35">
      <c r="A427">
        <v>139000</v>
      </c>
    </row>
    <row r="428" spans="1:1" x14ac:dyDescent="0.35">
      <c r="A428">
        <v>135000</v>
      </c>
    </row>
    <row r="429" spans="1:1" x14ac:dyDescent="0.35">
      <c r="A429">
        <v>275000</v>
      </c>
    </row>
    <row r="430" spans="1:1" x14ac:dyDescent="0.35">
      <c r="A430">
        <v>109008</v>
      </c>
    </row>
    <row r="431" spans="1:1" x14ac:dyDescent="0.35">
      <c r="A431">
        <v>195400</v>
      </c>
    </row>
    <row r="432" spans="1:1" x14ac:dyDescent="0.35">
      <c r="A432">
        <v>175000</v>
      </c>
    </row>
    <row r="433" spans="1:1" x14ac:dyDescent="0.35">
      <c r="A433">
        <v>85400</v>
      </c>
    </row>
    <row r="434" spans="1:1" x14ac:dyDescent="0.35">
      <c r="A434">
        <v>79900</v>
      </c>
    </row>
    <row r="435" spans="1:1" x14ac:dyDescent="0.35">
      <c r="A435">
        <v>122500</v>
      </c>
    </row>
    <row r="436" spans="1:1" x14ac:dyDescent="0.35">
      <c r="A436">
        <v>181000</v>
      </c>
    </row>
    <row r="437" spans="1:1" x14ac:dyDescent="0.35">
      <c r="A437">
        <v>81000</v>
      </c>
    </row>
    <row r="438" spans="1:1" x14ac:dyDescent="0.35">
      <c r="A438">
        <v>212000</v>
      </c>
    </row>
    <row r="439" spans="1:1" x14ac:dyDescent="0.35">
      <c r="A439">
        <v>116000</v>
      </c>
    </row>
    <row r="440" spans="1:1" x14ac:dyDescent="0.35">
      <c r="A440">
        <v>119000</v>
      </c>
    </row>
    <row r="441" spans="1:1" x14ac:dyDescent="0.35">
      <c r="A441">
        <v>90350</v>
      </c>
    </row>
    <row r="442" spans="1:1" x14ac:dyDescent="0.35">
      <c r="A442">
        <v>110000</v>
      </c>
    </row>
    <row r="443" spans="1:1" x14ac:dyDescent="0.35">
      <c r="A443">
        <v>555000</v>
      </c>
    </row>
    <row r="444" spans="1:1" x14ac:dyDescent="0.35">
      <c r="A444">
        <v>118000</v>
      </c>
    </row>
    <row r="445" spans="1:1" x14ac:dyDescent="0.35">
      <c r="A445">
        <v>162900</v>
      </c>
    </row>
    <row r="446" spans="1:1" x14ac:dyDescent="0.35">
      <c r="A446">
        <v>172500</v>
      </c>
    </row>
    <row r="447" spans="1:1" x14ac:dyDescent="0.35">
      <c r="A447">
        <v>210000</v>
      </c>
    </row>
    <row r="448" spans="1:1" x14ac:dyDescent="0.35">
      <c r="A448">
        <v>127500</v>
      </c>
    </row>
    <row r="449" spans="1:1" x14ac:dyDescent="0.35">
      <c r="A449">
        <v>190000</v>
      </c>
    </row>
    <row r="450" spans="1:1" x14ac:dyDescent="0.35">
      <c r="A450">
        <v>199900</v>
      </c>
    </row>
    <row r="451" spans="1:1" x14ac:dyDescent="0.35">
      <c r="A451">
        <v>119500</v>
      </c>
    </row>
    <row r="452" spans="1:1" x14ac:dyDescent="0.35">
      <c r="A452">
        <v>120000</v>
      </c>
    </row>
    <row r="453" spans="1:1" x14ac:dyDescent="0.35">
      <c r="A453">
        <v>110000</v>
      </c>
    </row>
    <row r="454" spans="1:1" x14ac:dyDescent="0.35">
      <c r="A454">
        <v>280000</v>
      </c>
    </row>
    <row r="455" spans="1:1" x14ac:dyDescent="0.35">
      <c r="A455">
        <v>204000</v>
      </c>
    </row>
    <row r="456" spans="1:1" x14ac:dyDescent="0.35">
      <c r="A456">
        <v>210000</v>
      </c>
    </row>
    <row r="457" spans="1:1" x14ac:dyDescent="0.35">
      <c r="A457">
        <v>188000</v>
      </c>
    </row>
    <row r="458" spans="1:1" x14ac:dyDescent="0.35">
      <c r="A458">
        <v>175500</v>
      </c>
    </row>
    <row r="459" spans="1:1" x14ac:dyDescent="0.35">
      <c r="A459">
        <v>98000</v>
      </c>
    </row>
    <row r="460" spans="1:1" x14ac:dyDescent="0.35">
      <c r="A460">
        <v>256000</v>
      </c>
    </row>
    <row r="461" spans="1:1" x14ac:dyDescent="0.35">
      <c r="A461">
        <v>161000</v>
      </c>
    </row>
    <row r="462" spans="1:1" x14ac:dyDescent="0.35">
      <c r="A462">
        <v>110000</v>
      </c>
    </row>
    <row r="463" spans="1:1" x14ac:dyDescent="0.35">
      <c r="A463">
        <v>263435</v>
      </c>
    </row>
    <row r="464" spans="1:1" x14ac:dyDescent="0.35">
      <c r="A464">
        <v>155000</v>
      </c>
    </row>
    <row r="465" spans="1:1" x14ac:dyDescent="0.35">
      <c r="A465">
        <v>62383</v>
      </c>
    </row>
    <row r="466" spans="1:1" x14ac:dyDescent="0.35">
      <c r="A466">
        <v>188700</v>
      </c>
    </row>
    <row r="467" spans="1:1" x14ac:dyDescent="0.35">
      <c r="A467">
        <v>124000</v>
      </c>
    </row>
    <row r="468" spans="1:1" x14ac:dyDescent="0.35">
      <c r="A468">
        <v>178740</v>
      </c>
    </row>
    <row r="469" spans="1:1" x14ac:dyDescent="0.35">
      <c r="A469">
        <v>167000</v>
      </c>
    </row>
    <row r="470" spans="1:1" x14ac:dyDescent="0.35">
      <c r="A470">
        <v>146500</v>
      </c>
    </row>
    <row r="471" spans="1:1" x14ac:dyDescent="0.35">
      <c r="A471">
        <v>250000</v>
      </c>
    </row>
    <row r="472" spans="1:1" x14ac:dyDescent="0.35">
      <c r="A472">
        <v>187000</v>
      </c>
    </row>
    <row r="473" spans="1:1" x14ac:dyDescent="0.35">
      <c r="A473">
        <v>212000</v>
      </c>
    </row>
    <row r="474" spans="1:1" x14ac:dyDescent="0.35">
      <c r="A474">
        <v>190000</v>
      </c>
    </row>
    <row r="475" spans="1:1" x14ac:dyDescent="0.35">
      <c r="A475">
        <v>148000</v>
      </c>
    </row>
    <row r="476" spans="1:1" x14ac:dyDescent="0.35">
      <c r="A476">
        <v>440000</v>
      </c>
    </row>
    <row r="477" spans="1:1" x14ac:dyDescent="0.35">
      <c r="A477">
        <v>251000</v>
      </c>
    </row>
    <row r="478" spans="1:1" x14ac:dyDescent="0.35">
      <c r="A478">
        <v>132500</v>
      </c>
    </row>
    <row r="479" spans="1:1" x14ac:dyDescent="0.35">
      <c r="A479">
        <v>208900</v>
      </c>
    </row>
    <row r="480" spans="1:1" x14ac:dyDescent="0.35">
      <c r="A480">
        <v>380000</v>
      </c>
    </row>
    <row r="481" spans="1:1" x14ac:dyDescent="0.35">
      <c r="A481">
        <v>297000</v>
      </c>
    </row>
    <row r="482" spans="1:1" x14ac:dyDescent="0.35">
      <c r="A482">
        <v>89471</v>
      </c>
    </row>
    <row r="483" spans="1:1" x14ac:dyDescent="0.35">
      <c r="A483">
        <v>326000</v>
      </c>
    </row>
    <row r="484" spans="1:1" x14ac:dyDescent="0.35">
      <c r="A484">
        <v>374000</v>
      </c>
    </row>
    <row r="485" spans="1:1" x14ac:dyDescent="0.35">
      <c r="A485">
        <v>155000</v>
      </c>
    </row>
    <row r="486" spans="1:1" x14ac:dyDescent="0.35">
      <c r="A486">
        <v>164000</v>
      </c>
    </row>
    <row r="487" spans="1:1" x14ac:dyDescent="0.35">
      <c r="A487">
        <v>132500</v>
      </c>
    </row>
    <row r="488" spans="1:1" x14ac:dyDescent="0.35">
      <c r="A488">
        <v>147000</v>
      </c>
    </row>
    <row r="489" spans="1:1" x14ac:dyDescent="0.35">
      <c r="A489">
        <v>156000</v>
      </c>
    </row>
    <row r="490" spans="1:1" x14ac:dyDescent="0.35">
      <c r="A490">
        <v>175000</v>
      </c>
    </row>
    <row r="491" spans="1:1" x14ac:dyDescent="0.35">
      <c r="A491">
        <v>160000</v>
      </c>
    </row>
    <row r="492" spans="1:1" x14ac:dyDescent="0.35">
      <c r="A492">
        <v>86000</v>
      </c>
    </row>
    <row r="493" spans="1:1" x14ac:dyDescent="0.35">
      <c r="A493">
        <v>115000</v>
      </c>
    </row>
    <row r="494" spans="1:1" x14ac:dyDescent="0.35">
      <c r="A494">
        <v>133000</v>
      </c>
    </row>
    <row r="495" spans="1:1" x14ac:dyDescent="0.35">
      <c r="A495">
        <v>172785</v>
      </c>
    </row>
    <row r="496" spans="1:1" x14ac:dyDescent="0.35">
      <c r="A496">
        <v>155000</v>
      </c>
    </row>
    <row r="497" spans="1:1" x14ac:dyDescent="0.35">
      <c r="A497">
        <v>91300</v>
      </c>
    </row>
    <row r="498" spans="1:1" x14ac:dyDescent="0.35">
      <c r="A498">
        <v>34900</v>
      </c>
    </row>
    <row r="499" spans="1:1" x14ac:dyDescent="0.35">
      <c r="A499">
        <v>430000</v>
      </c>
    </row>
    <row r="500" spans="1:1" x14ac:dyDescent="0.35">
      <c r="A500">
        <v>184000</v>
      </c>
    </row>
    <row r="501" spans="1:1" x14ac:dyDescent="0.35">
      <c r="A501">
        <v>130000</v>
      </c>
    </row>
    <row r="502" spans="1:1" x14ac:dyDescent="0.35">
      <c r="A502">
        <v>120000</v>
      </c>
    </row>
    <row r="503" spans="1:1" x14ac:dyDescent="0.35">
      <c r="A503">
        <v>113000</v>
      </c>
    </row>
    <row r="504" spans="1:1" x14ac:dyDescent="0.35">
      <c r="A504">
        <v>226700</v>
      </c>
    </row>
    <row r="505" spans="1:1" x14ac:dyDescent="0.35">
      <c r="A505">
        <v>140000</v>
      </c>
    </row>
    <row r="506" spans="1:1" x14ac:dyDescent="0.35">
      <c r="A506">
        <v>289000</v>
      </c>
    </row>
    <row r="507" spans="1:1" x14ac:dyDescent="0.35">
      <c r="A507">
        <v>147000</v>
      </c>
    </row>
    <row r="508" spans="1:1" x14ac:dyDescent="0.35">
      <c r="A508">
        <v>124500</v>
      </c>
    </row>
    <row r="509" spans="1:1" x14ac:dyDescent="0.35">
      <c r="A509">
        <v>215000</v>
      </c>
    </row>
    <row r="510" spans="1:1" x14ac:dyDescent="0.35">
      <c r="A510">
        <v>208300</v>
      </c>
    </row>
    <row r="511" spans="1:1" x14ac:dyDescent="0.35">
      <c r="A511">
        <v>161000</v>
      </c>
    </row>
    <row r="512" spans="1:1" x14ac:dyDescent="0.35">
      <c r="A512">
        <v>124500</v>
      </c>
    </row>
    <row r="513" spans="1:1" x14ac:dyDescent="0.35">
      <c r="A513">
        <v>164900</v>
      </c>
    </row>
    <row r="514" spans="1:1" x14ac:dyDescent="0.35">
      <c r="A514">
        <v>202665</v>
      </c>
    </row>
    <row r="515" spans="1:1" x14ac:dyDescent="0.35">
      <c r="A515">
        <v>129900</v>
      </c>
    </row>
    <row r="516" spans="1:1" x14ac:dyDescent="0.35">
      <c r="A516">
        <v>134000</v>
      </c>
    </row>
    <row r="517" spans="1:1" x14ac:dyDescent="0.35">
      <c r="A517">
        <v>96500</v>
      </c>
    </row>
    <row r="518" spans="1:1" x14ac:dyDescent="0.35">
      <c r="A518">
        <v>402861</v>
      </c>
    </row>
    <row r="519" spans="1:1" x14ac:dyDescent="0.35">
      <c r="A519">
        <v>158000</v>
      </c>
    </row>
    <row r="520" spans="1:1" x14ac:dyDescent="0.35">
      <c r="A520">
        <v>265000</v>
      </c>
    </row>
    <row r="521" spans="1:1" x14ac:dyDescent="0.35">
      <c r="A521">
        <v>211000</v>
      </c>
    </row>
    <row r="522" spans="1:1" x14ac:dyDescent="0.35">
      <c r="A522">
        <v>234000</v>
      </c>
    </row>
    <row r="523" spans="1:1" x14ac:dyDescent="0.35">
      <c r="A523">
        <v>106250</v>
      </c>
    </row>
    <row r="524" spans="1:1" x14ac:dyDescent="0.35">
      <c r="A524">
        <v>150000</v>
      </c>
    </row>
    <row r="525" spans="1:1" x14ac:dyDescent="0.35">
      <c r="A525">
        <v>159000</v>
      </c>
    </row>
    <row r="526" spans="1:1" x14ac:dyDescent="0.35">
      <c r="A526">
        <v>184750</v>
      </c>
    </row>
    <row r="527" spans="1:1" x14ac:dyDescent="0.35">
      <c r="A527">
        <v>315750</v>
      </c>
    </row>
    <row r="528" spans="1:1" x14ac:dyDescent="0.35">
      <c r="A528">
        <v>176000</v>
      </c>
    </row>
    <row r="529" spans="1:1" x14ac:dyDescent="0.35">
      <c r="A529">
        <v>132000</v>
      </c>
    </row>
    <row r="530" spans="1:1" x14ac:dyDescent="0.35">
      <c r="A530">
        <v>446261</v>
      </c>
    </row>
    <row r="531" spans="1:1" x14ac:dyDescent="0.35">
      <c r="A531">
        <v>86000</v>
      </c>
    </row>
    <row r="532" spans="1:1" x14ac:dyDescent="0.35">
      <c r="A532">
        <v>200624</v>
      </c>
    </row>
    <row r="533" spans="1:1" x14ac:dyDescent="0.35">
      <c r="A533">
        <v>175000</v>
      </c>
    </row>
    <row r="534" spans="1:1" x14ac:dyDescent="0.35">
      <c r="A534">
        <v>128000</v>
      </c>
    </row>
    <row r="535" spans="1:1" x14ac:dyDescent="0.35">
      <c r="A535">
        <v>107500</v>
      </c>
    </row>
    <row r="536" spans="1:1" x14ac:dyDescent="0.35">
      <c r="A536">
        <v>39300</v>
      </c>
    </row>
    <row r="537" spans="1:1" x14ac:dyDescent="0.35">
      <c r="A537">
        <v>178000</v>
      </c>
    </row>
    <row r="538" spans="1:1" x14ac:dyDescent="0.35">
      <c r="A538">
        <v>107500</v>
      </c>
    </row>
    <row r="539" spans="1:1" x14ac:dyDescent="0.35">
      <c r="A539">
        <v>188000</v>
      </c>
    </row>
    <row r="540" spans="1:1" x14ac:dyDescent="0.35">
      <c r="A540">
        <v>111250</v>
      </c>
    </row>
    <row r="541" spans="1:1" x14ac:dyDescent="0.35">
      <c r="A541">
        <v>158000</v>
      </c>
    </row>
    <row r="542" spans="1:1" x14ac:dyDescent="0.35">
      <c r="A542">
        <v>272000</v>
      </c>
    </row>
    <row r="543" spans="1:1" x14ac:dyDescent="0.35">
      <c r="A543">
        <v>315000</v>
      </c>
    </row>
    <row r="544" spans="1:1" x14ac:dyDescent="0.35">
      <c r="A544">
        <v>248000</v>
      </c>
    </row>
    <row r="545" spans="1:1" x14ac:dyDescent="0.35">
      <c r="A545">
        <v>213250</v>
      </c>
    </row>
    <row r="546" spans="1:1" x14ac:dyDescent="0.35">
      <c r="A546">
        <v>133000</v>
      </c>
    </row>
    <row r="547" spans="1:1" x14ac:dyDescent="0.35">
      <c r="A547">
        <v>179665</v>
      </c>
    </row>
    <row r="548" spans="1:1" x14ac:dyDescent="0.35">
      <c r="A548">
        <v>229000</v>
      </c>
    </row>
    <row r="549" spans="1:1" x14ac:dyDescent="0.35">
      <c r="A549">
        <v>210000</v>
      </c>
    </row>
    <row r="550" spans="1:1" x14ac:dyDescent="0.35">
      <c r="A550">
        <v>129500</v>
      </c>
    </row>
    <row r="551" spans="1:1" x14ac:dyDescent="0.35">
      <c r="A551">
        <v>125000</v>
      </c>
    </row>
    <row r="552" spans="1:1" x14ac:dyDescent="0.35">
      <c r="A552">
        <v>263000</v>
      </c>
    </row>
    <row r="553" spans="1:1" x14ac:dyDescent="0.35">
      <c r="A553">
        <v>140000</v>
      </c>
    </row>
    <row r="554" spans="1:1" x14ac:dyDescent="0.35">
      <c r="A554">
        <v>112500</v>
      </c>
    </row>
    <row r="555" spans="1:1" x14ac:dyDescent="0.35">
      <c r="A555">
        <v>255500</v>
      </c>
    </row>
    <row r="556" spans="1:1" x14ac:dyDescent="0.35">
      <c r="A556">
        <v>108000</v>
      </c>
    </row>
    <row r="557" spans="1:1" x14ac:dyDescent="0.35">
      <c r="A557">
        <v>284000</v>
      </c>
    </row>
    <row r="558" spans="1:1" x14ac:dyDescent="0.35">
      <c r="A558">
        <v>113000</v>
      </c>
    </row>
    <row r="559" spans="1:1" x14ac:dyDescent="0.35">
      <c r="A559">
        <v>141000</v>
      </c>
    </row>
    <row r="560" spans="1:1" x14ac:dyDescent="0.35">
      <c r="A560">
        <v>108000</v>
      </c>
    </row>
    <row r="561" spans="1:1" x14ac:dyDescent="0.35">
      <c r="A561">
        <v>175000</v>
      </c>
    </row>
    <row r="562" spans="1:1" x14ac:dyDescent="0.35">
      <c r="A562">
        <v>234000</v>
      </c>
    </row>
    <row r="563" spans="1:1" x14ac:dyDescent="0.35">
      <c r="A563">
        <v>121500</v>
      </c>
    </row>
    <row r="564" spans="1:1" x14ac:dyDescent="0.35">
      <c r="A564">
        <v>170000</v>
      </c>
    </row>
    <row r="565" spans="1:1" x14ac:dyDescent="0.35">
      <c r="A565">
        <v>108000</v>
      </c>
    </row>
    <row r="566" spans="1:1" x14ac:dyDescent="0.35">
      <c r="A566">
        <v>185000</v>
      </c>
    </row>
    <row r="567" spans="1:1" x14ac:dyDescent="0.35">
      <c r="A567">
        <v>268000</v>
      </c>
    </row>
    <row r="568" spans="1:1" x14ac:dyDescent="0.35">
      <c r="A568">
        <v>128000</v>
      </c>
    </row>
    <row r="569" spans="1:1" x14ac:dyDescent="0.35">
      <c r="A569">
        <v>325000</v>
      </c>
    </row>
    <row r="570" spans="1:1" x14ac:dyDescent="0.35">
      <c r="A570">
        <v>214000</v>
      </c>
    </row>
    <row r="571" spans="1:1" x14ac:dyDescent="0.35">
      <c r="A571">
        <v>316600</v>
      </c>
    </row>
    <row r="572" spans="1:1" x14ac:dyDescent="0.35">
      <c r="A572">
        <v>135960</v>
      </c>
    </row>
    <row r="573" spans="1:1" x14ac:dyDescent="0.35">
      <c r="A573">
        <v>142600</v>
      </c>
    </row>
    <row r="574" spans="1:1" x14ac:dyDescent="0.35">
      <c r="A574">
        <v>120000</v>
      </c>
    </row>
    <row r="575" spans="1:1" x14ac:dyDescent="0.35">
      <c r="A575">
        <v>224500</v>
      </c>
    </row>
    <row r="576" spans="1:1" x14ac:dyDescent="0.35">
      <c r="A576">
        <v>170000</v>
      </c>
    </row>
    <row r="577" spans="1:1" x14ac:dyDescent="0.35">
      <c r="A577">
        <v>139000</v>
      </c>
    </row>
    <row r="578" spans="1:1" x14ac:dyDescent="0.35">
      <c r="A578">
        <v>118500</v>
      </c>
    </row>
    <row r="579" spans="1:1" x14ac:dyDescent="0.35">
      <c r="A579">
        <v>145000</v>
      </c>
    </row>
    <row r="580" spans="1:1" x14ac:dyDescent="0.35">
      <c r="A580">
        <v>164500</v>
      </c>
    </row>
    <row r="581" spans="1:1" x14ac:dyDescent="0.35">
      <c r="A581">
        <v>146000</v>
      </c>
    </row>
    <row r="582" spans="1:1" x14ac:dyDescent="0.35">
      <c r="A582">
        <v>131500</v>
      </c>
    </row>
    <row r="583" spans="1:1" x14ac:dyDescent="0.35">
      <c r="A583">
        <v>181900</v>
      </c>
    </row>
    <row r="584" spans="1:1" x14ac:dyDescent="0.35">
      <c r="A584">
        <v>253293</v>
      </c>
    </row>
    <row r="585" spans="1:1" x14ac:dyDescent="0.35">
      <c r="A585">
        <v>118500</v>
      </c>
    </row>
    <row r="586" spans="1:1" x14ac:dyDescent="0.35">
      <c r="A586">
        <v>325000</v>
      </c>
    </row>
    <row r="587" spans="1:1" x14ac:dyDescent="0.35">
      <c r="A587">
        <v>133000</v>
      </c>
    </row>
    <row r="588" spans="1:1" x14ac:dyDescent="0.35">
      <c r="A588">
        <v>369900</v>
      </c>
    </row>
    <row r="589" spans="1:1" x14ac:dyDescent="0.35">
      <c r="A589">
        <v>130000</v>
      </c>
    </row>
    <row r="590" spans="1:1" x14ac:dyDescent="0.35">
      <c r="A590">
        <v>137000</v>
      </c>
    </row>
    <row r="591" spans="1:1" x14ac:dyDescent="0.35">
      <c r="A591">
        <v>143000</v>
      </c>
    </row>
    <row r="592" spans="1:1" x14ac:dyDescent="0.35">
      <c r="A592">
        <v>79500</v>
      </c>
    </row>
    <row r="593" spans="1:1" x14ac:dyDescent="0.35">
      <c r="A593">
        <v>185900</v>
      </c>
    </row>
    <row r="594" spans="1:1" x14ac:dyDescent="0.35">
      <c r="A594">
        <v>451950</v>
      </c>
    </row>
    <row r="595" spans="1:1" x14ac:dyDescent="0.35">
      <c r="A595">
        <v>138000</v>
      </c>
    </row>
    <row r="596" spans="1:1" x14ac:dyDescent="0.35">
      <c r="A596">
        <v>140000</v>
      </c>
    </row>
    <row r="597" spans="1:1" x14ac:dyDescent="0.35">
      <c r="A597">
        <v>110000</v>
      </c>
    </row>
    <row r="598" spans="1:1" x14ac:dyDescent="0.35">
      <c r="A598">
        <v>319000</v>
      </c>
    </row>
    <row r="599" spans="1:1" x14ac:dyDescent="0.35">
      <c r="A599">
        <v>114504</v>
      </c>
    </row>
    <row r="600" spans="1:1" x14ac:dyDescent="0.35">
      <c r="A600">
        <v>194201</v>
      </c>
    </row>
    <row r="601" spans="1:1" x14ac:dyDescent="0.35">
      <c r="A601">
        <v>217500</v>
      </c>
    </row>
    <row r="602" spans="1:1" x14ac:dyDescent="0.35">
      <c r="A602">
        <v>151000</v>
      </c>
    </row>
    <row r="603" spans="1:1" x14ac:dyDescent="0.35">
      <c r="A603">
        <v>275000</v>
      </c>
    </row>
    <row r="604" spans="1:1" x14ac:dyDescent="0.35">
      <c r="A604">
        <v>141000</v>
      </c>
    </row>
    <row r="605" spans="1:1" x14ac:dyDescent="0.35">
      <c r="A605">
        <v>220000</v>
      </c>
    </row>
    <row r="606" spans="1:1" x14ac:dyDescent="0.35">
      <c r="A606">
        <v>151000</v>
      </c>
    </row>
    <row r="607" spans="1:1" x14ac:dyDescent="0.35">
      <c r="A607">
        <v>221000</v>
      </c>
    </row>
    <row r="608" spans="1:1" x14ac:dyDescent="0.35">
      <c r="A608">
        <v>205000</v>
      </c>
    </row>
    <row r="609" spans="1:1" x14ac:dyDescent="0.35">
      <c r="A609">
        <v>152000</v>
      </c>
    </row>
    <row r="610" spans="1:1" x14ac:dyDescent="0.35">
      <c r="A610">
        <v>225000</v>
      </c>
    </row>
    <row r="611" spans="1:1" x14ac:dyDescent="0.35">
      <c r="A611">
        <v>359100</v>
      </c>
    </row>
    <row r="612" spans="1:1" x14ac:dyDescent="0.35">
      <c r="A612">
        <v>118500</v>
      </c>
    </row>
    <row r="613" spans="1:1" x14ac:dyDescent="0.35">
      <c r="A613">
        <v>313000</v>
      </c>
    </row>
    <row r="614" spans="1:1" x14ac:dyDescent="0.35">
      <c r="A614">
        <v>148000</v>
      </c>
    </row>
    <row r="615" spans="1:1" x14ac:dyDescent="0.35">
      <c r="A615">
        <v>261500</v>
      </c>
    </row>
    <row r="616" spans="1:1" x14ac:dyDescent="0.35">
      <c r="A616">
        <v>147000</v>
      </c>
    </row>
    <row r="617" spans="1:1" x14ac:dyDescent="0.35">
      <c r="A617">
        <v>75500</v>
      </c>
    </row>
    <row r="618" spans="1:1" x14ac:dyDescent="0.35">
      <c r="A618">
        <v>137500</v>
      </c>
    </row>
    <row r="619" spans="1:1" x14ac:dyDescent="0.35">
      <c r="A619">
        <v>183200</v>
      </c>
    </row>
    <row r="620" spans="1:1" x14ac:dyDescent="0.35">
      <c r="A620">
        <v>105500</v>
      </c>
    </row>
    <row r="621" spans="1:1" x14ac:dyDescent="0.35">
      <c r="A621">
        <v>314813</v>
      </c>
    </row>
    <row r="622" spans="1:1" x14ac:dyDescent="0.35">
      <c r="A622">
        <v>305000</v>
      </c>
    </row>
    <row r="623" spans="1:1" x14ac:dyDescent="0.35">
      <c r="A623">
        <v>67000</v>
      </c>
    </row>
    <row r="624" spans="1:1" x14ac:dyDescent="0.35">
      <c r="A624">
        <v>240000</v>
      </c>
    </row>
    <row r="625" spans="1:1" x14ac:dyDescent="0.35">
      <c r="A625">
        <v>135000</v>
      </c>
    </row>
    <row r="626" spans="1:1" x14ac:dyDescent="0.35">
      <c r="A626">
        <v>168500</v>
      </c>
    </row>
    <row r="627" spans="1:1" x14ac:dyDescent="0.35">
      <c r="A627">
        <v>165150</v>
      </c>
    </row>
    <row r="628" spans="1:1" x14ac:dyDescent="0.35">
      <c r="A628">
        <v>160000</v>
      </c>
    </row>
    <row r="629" spans="1:1" x14ac:dyDescent="0.35">
      <c r="A629">
        <v>139900</v>
      </c>
    </row>
    <row r="630" spans="1:1" x14ac:dyDescent="0.35">
      <c r="A630">
        <v>153000</v>
      </c>
    </row>
    <row r="631" spans="1:1" x14ac:dyDescent="0.35">
      <c r="A631">
        <v>135000</v>
      </c>
    </row>
    <row r="632" spans="1:1" x14ac:dyDescent="0.35">
      <c r="A632">
        <v>168500</v>
      </c>
    </row>
    <row r="633" spans="1:1" x14ac:dyDescent="0.35">
      <c r="A633">
        <v>124000</v>
      </c>
    </row>
    <row r="634" spans="1:1" x14ac:dyDescent="0.35">
      <c r="A634">
        <v>209500</v>
      </c>
    </row>
    <row r="635" spans="1:1" x14ac:dyDescent="0.35">
      <c r="A635">
        <v>82500</v>
      </c>
    </row>
    <row r="636" spans="1:1" x14ac:dyDescent="0.35">
      <c r="A636">
        <v>139400</v>
      </c>
    </row>
    <row r="637" spans="1:1" x14ac:dyDescent="0.35">
      <c r="A637">
        <v>144000</v>
      </c>
    </row>
    <row r="638" spans="1:1" x14ac:dyDescent="0.35">
      <c r="A638">
        <v>200000</v>
      </c>
    </row>
    <row r="639" spans="1:1" x14ac:dyDescent="0.35">
      <c r="A639">
        <v>60000</v>
      </c>
    </row>
    <row r="640" spans="1:1" x14ac:dyDescent="0.35">
      <c r="A640">
        <v>93000</v>
      </c>
    </row>
    <row r="641" spans="1:1" x14ac:dyDescent="0.35">
      <c r="A641">
        <v>85000</v>
      </c>
    </row>
    <row r="642" spans="1:1" x14ac:dyDescent="0.35">
      <c r="A642">
        <v>264561</v>
      </c>
    </row>
    <row r="643" spans="1:1" x14ac:dyDescent="0.35">
      <c r="A643">
        <v>274000</v>
      </c>
    </row>
    <row r="644" spans="1:1" x14ac:dyDescent="0.35">
      <c r="A644">
        <v>226000</v>
      </c>
    </row>
    <row r="645" spans="1:1" x14ac:dyDescent="0.35">
      <c r="A645">
        <v>345000</v>
      </c>
    </row>
    <row r="646" spans="1:1" x14ac:dyDescent="0.35">
      <c r="A646">
        <v>152000</v>
      </c>
    </row>
    <row r="647" spans="1:1" x14ac:dyDescent="0.35">
      <c r="A647">
        <v>370878</v>
      </c>
    </row>
    <row r="648" spans="1:1" x14ac:dyDescent="0.35">
      <c r="A648">
        <v>143250</v>
      </c>
    </row>
    <row r="649" spans="1:1" x14ac:dyDescent="0.35">
      <c r="A649">
        <v>98300</v>
      </c>
    </row>
    <row r="650" spans="1:1" x14ac:dyDescent="0.35">
      <c r="A650">
        <v>155000</v>
      </c>
    </row>
    <row r="651" spans="1:1" x14ac:dyDescent="0.35">
      <c r="A651">
        <v>155000</v>
      </c>
    </row>
    <row r="652" spans="1:1" x14ac:dyDescent="0.35">
      <c r="A652">
        <v>84500</v>
      </c>
    </row>
    <row r="653" spans="1:1" x14ac:dyDescent="0.35">
      <c r="A653">
        <v>205950</v>
      </c>
    </row>
    <row r="654" spans="1:1" x14ac:dyDescent="0.35">
      <c r="A654">
        <v>108000</v>
      </c>
    </row>
    <row r="655" spans="1:1" x14ac:dyDescent="0.35">
      <c r="A655">
        <v>191000</v>
      </c>
    </row>
    <row r="656" spans="1:1" x14ac:dyDescent="0.35">
      <c r="A656">
        <v>135000</v>
      </c>
    </row>
    <row r="657" spans="1:1" x14ac:dyDescent="0.35">
      <c r="A657">
        <v>350000</v>
      </c>
    </row>
    <row r="658" spans="1:1" x14ac:dyDescent="0.35">
      <c r="A658">
        <v>88000</v>
      </c>
    </row>
    <row r="659" spans="1:1" x14ac:dyDescent="0.35">
      <c r="A659">
        <v>145500</v>
      </c>
    </row>
    <row r="660" spans="1:1" x14ac:dyDescent="0.35">
      <c r="A660">
        <v>149000</v>
      </c>
    </row>
    <row r="661" spans="1:1" x14ac:dyDescent="0.35">
      <c r="A661">
        <v>97500</v>
      </c>
    </row>
    <row r="662" spans="1:1" x14ac:dyDescent="0.35">
      <c r="A662">
        <v>167000</v>
      </c>
    </row>
    <row r="663" spans="1:1" x14ac:dyDescent="0.35">
      <c r="A663">
        <v>197900</v>
      </c>
    </row>
    <row r="664" spans="1:1" x14ac:dyDescent="0.35">
      <c r="A664">
        <v>402000</v>
      </c>
    </row>
    <row r="665" spans="1:1" x14ac:dyDescent="0.35">
      <c r="A665">
        <v>110000</v>
      </c>
    </row>
    <row r="666" spans="1:1" x14ac:dyDescent="0.35">
      <c r="A666">
        <v>137500</v>
      </c>
    </row>
    <row r="667" spans="1:1" x14ac:dyDescent="0.35">
      <c r="A667">
        <v>423000</v>
      </c>
    </row>
    <row r="668" spans="1:1" x14ac:dyDescent="0.35">
      <c r="A668">
        <v>230500</v>
      </c>
    </row>
    <row r="669" spans="1:1" x14ac:dyDescent="0.35">
      <c r="A669">
        <v>129000</v>
      </c>
    </row>
    <row r="670" spans="1:1" x14ac:dyDescent="0.35">
      <c r="A670">
        <v>193500</v>
      </c>
    </row>
    <row r="671" spans="1:1" x14ac:dyDescent="0.35">
      <c r="A671">
        <v>168000</v>
      </c>
    </row>
    <row r="672" spans="1:1" x14ac:dyDescent="0.35">
      <c r="A672">
        <v>137500</v>
      </c>
    </row>
    <row r="673" spans="1:1" x14ac:dyDescent="0.35">
      <c r="A673">
        <v>173500</v>
      </c>
    </row>
    <row r="674" spans="1:1" x14ac:dyDescent="0.35">
      <c r="A674">
        <v>103600</v>
      </c>
    </row>
    <row r="675" spans="1:1" x14ac:dyDescent="0.35">
      <c r="A675">
        <v>165000</v>
      </c>
    </row>
    <row r="676" spans="1:1" x14ac:dyDescent="0.35">
      <c r="A676">
        <v>257500</v>
      </c>
    </row>
    <row r="677" spans="1:1" x14ac:dyDescent="0.35">
      <c r="A677">
        <v>140000</v>
      </c>
    </row>
    <row r="678" spans="1:1" x14ac:dyDescent="0.35">
      <c r="A678">
        <v>148500</v>
      </c>
    </row>
    <row r="679" spans="1:1" x14ac:dyDescent="0.35">
      <c r="A679">
        <v>87000</v>
      </c>
    </row>
    <row r="680" spans="1:1" x14ac:dyDescent="0.35">
      <c r="A680">
        <v>109500</v>
      </c>
    </row>
    <row r="681" spans="1:1" x14ac:dyDescent="0.35">
      <c r="A681">
        <v>372500</v>
      </c>
    </row>
    <row r="682" spans="1:1" x14ac:dyDescent="0.35">
      <c r="A682">
        <v>128500</v>
      </c>
    </row>
    <row r="683" spans="1:1" x14ac:dyDescent="0.35">
      <c r="A683">
        <v>143000</v>
      </c>
    </row>
    <row r="684" spans="1:1" x14ac:dyDescent="0.35">
      <c r="A684">
        <v>159434</v>
      </c>
    </row>
    <row r="685" spans="1:1" x14ac:dyDescent="0.35">
      <c r="A685">
        <v>173000</v>
      </c>
    </row>
    <row r="686" spans="1:1" x14ac:dyDescent="0.35">
      <c r="A686">
        <v>285000</v>
      </c>
    </row>
    <row r="687" spans="1:1" x14ac:dyDescent="0.35">
      <c r="A687">
        <v>221000</v>
      </c>
    </row>
    <row r="688" spans="1:1" x14ac:dyDescent="0.35">
      <c r="A688">
        <v>207500</v>
      </c>
    </row>
    <row r="689" spans="1:1" x14ac:dyDescent="0.35">
      <c r="A689">
        <v>227875</v>
      </c>
    </row>
    <row r="690" spans="1:1" x14ac:dyDescent="0.35">
      <c r="A690">
        <v>148800</v>
      </c>
    </row>
    <row r="691" spans="1:1" x14ac:dyDescent="0.35">
      <c r="A691">
        <v>392000</v>
      </c>
    </row>
    <row r="692" spans="1:1" x14ac:dyDescent="0.35">
      <c r="A692">
        <v>194700</v>
      </c>
    </row>
    <row r="693" spans="1:1" x14ac:dyDescent="0.35">
      <c r="A693">
        <v>141000</v>
      </c>
    </row>
    <row r="694" spans="1:1" x14ac:dyDescent="0.35">
      <c r="A694">
        <v>755000</v>
      </c>
    </row>
    <row r="695" spans="1:1" x14ac:dyDescent="0.35">
      <c r="A695">
        <v>335000</v>
      </c>
    </row>
    <row r="696" spans="1:1" x14ac:dyDescent="0.35">
      <c r="A696">
        <v>108480</v>
      </c>
    </row>
    <row r="697" spans="1:1" x14ac:dyDescent="0.35">
      <c r="A697">
        <v>141500</v>
      </c>
    </row>
    <row r="698" spans="1:1" x14ac:dyDescent="0.35">
      <c r="A698">
        <v>176000</v>
      </c>
    </row>
    <row r="699" spans="1:1" x14ac:dyDescent="0.35">
      <c r="A699">
        <v>89000</v>
      </c>
    </row>
    <row r="700" spans="1:1" x14ac:dyDescent="0.35">
      <c r="A700">
        <v>123500</v>
      </c>
    </row>
    <row r="701" spans="1:1" x14ac:dyDescent="0.35">
      <c r="A701">
        <v>138500</v>
      </c>
    </row>
    <row r="702" spans="1:1" x14ac:dyDescent="0.35">
      <c r="A702">
        <v>196000</v>
      </c>
    </row>
    <row r="703" spans="1:1" x14ac:dyDescent="0.35">
      <c r="A703">
        <v>312500</v>
      </c>
    </row>
    <row r="704" spans="1:1" x14ac:dyDescent="0.35">
      <c r="A704">
        <v>140000</v>
      </c>
    </row>
    <row r="705" spans="1:1" x14ac:dyDescent="0.35">
      <c r="A705">
        <v>361919</v>
      </c>
    </row>
    <row r="706" spans="1:1" x14ac:dyDescent="0.35">
      <c r="A706">
        <v>140000</v>
      </c>
    </row>
    <row r="707" spans="1:1" x14ac:dyDescent="0.35">
      <c r="A707">
        <v>213000</v>
      </c>
    </row>
    <row r="708" spans="1:1" x14ac:dyDescent="0.35">
      <c r="A708">
        <v>55000</v>
      </c>
    </row>
    <row r="709" spans="1:1" x14ac:dyDescent="0.35">
      <c r="A709">
        <v>302000</v>
      </c>
    </row>
    <row r="710" spans="1:1" x14ac:dyDescent="0.35">
      <c r="A710">
        <v>254000</v>
      </c>
    </row>
    <row r="711" spans="1:1" x14ac:dyDescent="0.35">
      <c r="A711">
        <v>179540</v>
      </c>
    </row>
    <row r="712" spans="1:1" x14ac:dyDescent="0.35">
      <c r="A712">
        <v>109900</v>
      </c>
    </row>
    <row r="713" spans="1:1" x14ac:dyDescent="0.35">
      <c r="A713">
        <v>52000</v>
      </c>
    </row>
    <row r="714" spans="1:1" x14ac:dyDescent="0.35">
      <c r="A714">
        <v>102776</v>
      </c>
    </row>
    <row r="715" spans="1:1" x14ac:dyDescent="0.35">
      <c r="A715">
        <v>189000</v>
      </c>
    </row>
    <row r="716" spans="1:1" x14ac:dyDescent="0.35">
      <c r="A716">
        <v>129000</v>
      </c>
    </row>
    <row r="717" spans="1:1" x14ac:dyDescent="0.35">
      <c r="A717">
        <v>130500</v>
      </c>
    </row>
    <row r="718" spans="1:1" x14ac:dyDescent="0.35">
      <c r="A718">
        <v>165000</v>
      </c>
    </row>
    <row r="719" spans="1:1" x14ac:dyDescent="0.35">
      <c r="A719">
        <v>159500</v>
      </c>
    </row>
    <row r="720" spans="1:1" x14ac:dyDescent="0.35">
      <c r="A720">
        <v>157000</v>
      </c>
    </row>
    <row r="721" spans="1:1" x14ac:dyDescent="0.35">
      <c r="A721">
        <v>341000</v>
      </c>
    </row>
    <row r="722" spans="1:1" x14ac:dyDescent="0.35">
      <c r="A722">
        <v>128500</v>
      </c>
    </row>
    <row r="723" spans="1:1" x14ac:dyDescent="0.35">
      <c r="A723">
        <v>275000</v>
      </c>
    </row>
    <row r="724" spans="1:1" x14ac:dyDescent="0.35">
      <c r="A724">
        <v>143000</v>
      </c>
    </row>
    <row r="725" spans="1:1" x14ac:dyDescent="0.35">
      <c r="A725">
        <v>124500</v>
      </c>
    </row>
    <row r="726" spans="1:1" x14ac:dyDescent="0.35">
      <c r="A726">
        <v>135000</v>
      </c>
    </row>
    <row r="727" spans="1:1" x14ac:dyDescent="0.35">
      <c r="A727">
        <v>320000</v>
      </c>
    </row>
    <row r="728" spans="1:1" x14ac:dyDescent="0.35">
      <c r="A728">
        <v>120500</v>
      </c>
    </row>
    <row r="729" spans="1:1" x14ac:dyDescent="0.35">
      <c r="A729">
        <v>222000</v>
      </c>
    </row>
    <row r="730" spans="1:1" x14ac:dyDescent="0.35">
      <c r="A730">
        <v>194500</v>
      </c>
    </row>
    <row r="731" spans="1:1" x14ac:dyDescent="0.35">
      <c r="A731">
        <v>110000</v>
      </c>
    </row>
    <row r="732" spans="1:1" x14ac:dyDescent="0.35">
      <c r="A732">
        <v>103000</v>
      </c>
    </row>
    <row r="733" spans="1:1" x14ac:dyDescent="0.35">
      <c r="A733">
        <v>236500</v>
      </c>
    </row>
    <row r="734" spans="1:1" x14ac:dyDescent="0.35">
      <c r="A734">
        <v>187500</v>
      </c>
    </row>
    <row r="735" spans="1:1" x14ac:dyDescent="0.35">
      <c r="A735">
        <v>222500</v>
      </c>
    </row>
    <row r="736" spans="1:1" x14ac:dyDescent="0.35">
      <c r="A736">
        <v>131400</v>
      </c>
    </row>
    <row r="737" spans="1:1" x14ac:dyDescent="0.35">
      <c r="A737">
        <v>108000</v>
      </c>
    </row>
    <row r="738" spans="1:1" x14ac:dyDescent="0.35">
      <c r="A738">
        <v>163000</v>
      </c>
    </row>
    <row r="739" spans="1:1" x14ac:dyDescent="0.35">
      <c r="A739">
        <v>93500</v>
      </c>
    </row>
    <row r="740" spans="1:1" x14ac:dyDescent="0.35">
      <c r="A740">
        <v>239900</v>
      </c>
    </row>
    <row r="741" spans="1:1" x14ac:dyDescent="0.35">
      <c r="A741">
        <v>179000</v>
      </c>
    </row>
    <row r="742" spans="1:1" x14ac:dyDescent="0.35">
      <c r="A742">
        <v>190000</v>
      </c>
    </row>
    <row r="743" spans="1:1" x14ac:dyDescent="0.35">
      <c r="A743">
        <v>132000</v>
      </c>
    </row>
    <row r="744" spans="1:1" x14ac:dyDescent="0.35">
      <c r="A744">
        <v>142000</v>
      </c>
    </row>
    <row r="745" spans="1:1" x14ac:dyDescent="0.35">
      <c r="A745">
        <v>179000</v>
      </c>
    </row>
    <row r="746" spans="1:1" x14ac:dyDescent="0.35">
      <c r="A746">
        <v>175000</v>
      </c>
    </row>
    <row r="747" spans="1:1" x14ac:dyDescent="0.35">
      <c r="A747">
        <v>180000</v>
      </c>
    </row>
    <row r="748" spans="1:1" x14ac:dyDescent="0.35">
      <c r="A748">
        <v>299800</v>
      </c>
    </row>
    <row r="749" spans="1:1" x14ac:dyDescent="0.35">
      <c r="A749">
        <v>236000</v>
      </c>
    </row>
    <row r="750" spans="1:1" x14ac:dyDescent="0.35">
      <c r="A750">
        <v>265979</v>
      </c>
    </row>
    <row r="751" spans="1:1" x14ac:dyDescent="0.35">
      <c r="A751">
        <v>260400</v>
      </c>
    </row>
    <row r="752" spans="1:1" x14ac:dyDescent="0.35">
      <c r="A752">
        <v>98000</v>
      </c>
    </row>
    <row r="753" spans="1:1" x14ac:dyDescent="0.35">
      <c r="A753">
        <v>96500</v>
      </c>
    </row>
    <row r="754" spans="1:1" x14ac:dyDescent="0.35">
      <c r="A754">
        <v>162000</v>
      </c>
    </row>
    <row r="755" spans="1:1" x14ac:dyDescent="0.35">
      <c r="A755">
        <v>217000</v>
      </c>
    </row>
    <row r="756" spans="1:1" x14ac:dyDescent="0.35">
      <c r="A756">
        <v>275500</v>
      </c>
    </row>
    <row r="757" spans="1:1" x14ac:dyDescent="0.35">
      <c r="A757">
        <v>156000</v>
      </c>
    </row>
    <row r="758" spans="1:1" x14ac:dyDescent="0.35">
      <c r="A758">
        <v>172500</v>
      </c>
    </row>
    <row r="759" spans="1:1" x14ac:dyDescent="0.35">
      <c r="A759">
        <v>212000</v>
      </c>
    </row>
    <row r="760" spans="1:1" x14ac:dyDescent="0.35">
      <c r="A760">
        <v>158900</v>
      </c>
    </row>
    <row r="761" spans="1:1" x14ac:dyDescent="0.35">
      <c r="A761">
        <v>179400</v>
      </c>
    </row>
    <row r="762" spans="1:1" x14ac:dyDescent="0.35">
      <c r="A762">
        <v>290000</v>
      </c>
    </row>
    <row r="763" spans="1:1" x14ac:dyDescent="0.35">
      <c r="A763">
        <v>127500</v>
      </c>
    </row>
    <row r="764" spans="1:1" x14ac:dyDescent="0.35">
      <c r="A764">
        <v>100000</v>
      </c>
    </row>
    <row r="765" spans="1:1" x14ac:dyDescent="0.35">
      <c r="A765">
        <v>215200</v>
      </c>
    </row>
    <row r="766" spans="1:1" x14ac:dyDescent="0.35">
      <c r="A766">
        <v>337000</v>
      </c>
    </row>
    <row r="767" spans="1:1" x14ac:dyDescent="0.35">
      <c r="A767">
        <v>270000</v>
      </c>
    </row>
    <row r="768" spans="1:1" x14ac:dyDescent="0.35">
      <c r="A768">
        <v>264132</v>
      </c>
    </row>
    <row r="769" spans="1:1" x14ac:dyDescent="0.35">
      <c r="A769">
        <v>196500</v>
      </c>
    </row>
    <row r="770" spans="1:1" x14ac:dyDescent="0.35">
      <c r="A770">
        <v>160000</v>
      </c>
    </row>
    <row r="771" spans="1:1" x14ac:dyDescent="0.35">
      <c r="A771">
        <v>216837</v>
      </c>
    </row>
    <row r="772" spans="1:1" x14ac:dyDescent="0.35">
      <c r="A772">
        <v>538000</v>
      </c>
    </row>
    <row r="773" spans="1:1" x14ac:dyDescent="0.35">
      <c r="A773">
        <v>134900</v>
      </c>
    </row>
    <row r="774" spans="1:1" x14ac:dyDescent="0.35">
      <c r="A774">
        <v>102000</v>
      </c>
    </row>
    <row r="775" spans="1:1" x14ac:dyDescent="0.35">
      <c r="A775">
        <v>107000</v>
      </c>
    </row>
    <row r="776" spans="1:1" x14ac:dyDescent="0.35">
      <c r="A776">
        <v>114500</v>
      </c>
    </row>
    <row r="777" spans="1:1" x14ac:dyDescent="0.35">
      <c r="A777">
        <v>395000</v>
      </c>
    </row>
    <row r="778" spans="1:1" x14ac:dyDescent="0.35">
      <c r="A778">
        <v>162000</v>
      </c>
    </row>
    <row r="779" spans="1:1" x14ac:dyDescent="0.35">
      <c r="A779">
        <v>221500</v>
      </c>
    </row>
    <row r="780" spans="1:1" x14ac:dyDescent="0.35">
      <c r="A780">
        <v>142500</v>
      </c>
    </row>
    <row r="781" spans="1:1" x14ac:dyDescent="0.35">
      <c r="A781">
        <v>144000</v>
      </c>
    </row>
    <row r="782" spans="1:1" x14ac:dyDescent="0.35">
      <c r="A782">
        <v>135000</v>
      </c>
    </row>
    <row r="783" spans="1:1" x14ac:dyDescent="0.35">
      <c r="A783">
        <v>176000</v>
      </c>
    </row>
    <row r="784" spans="1:1" x14ac:dyDescent="0.35">
      <c r="A784">
        <v>175900</v>
      </c>
    </row>
    <row r="785" spans="1:1" x14ac:dyDescent="0.35">
      <c r="A785">
        <v>187100</v>
      </c>
    </row>
    <row r="786" spans="1:1" x14ac:dyDescent="0.35">
      <c r="A786">
        <v>165500</v>
      </c>
    </row>
    <row r="787" spans="1:1" x14ac:dyDescent="0.35">
      <c r="A787">
        <v>128000</v>
      </c>
    </row>
    <row r="788" spans="1:1" x14ac:dyDescent="0.35">
      <c r="A788">
        <v>161500</v>
      </c>
    </row>
    <row r="789" spans="1:1" x14ac:dyDescent="0.35">
      <c r="A789">
        <v>139000</v>
      </c>
    </row>
    <row r="790" spans="1:1" x14ac:dyDescent="0.35">
      <c r="A790">
        <v>233000</v>
      </c>
    </row>
    <row r="791" spans="1:1" x14ac:dyDescent="0.35">
      <c r="A791">
        <v>107900</v>
      </c>
    </row>
    <row r="792" spans="1:1" x14ac:dyDescent="0.35">
      <c r="A792">
        <v>187500</v>
      </c>
    </row>
    <row r="793" spans="1:1" x14ac:dyDescent="0.35">
      <c r="A793">
        <v>160200</v>
      </c>
    </row>
    <row r="794" spans="1:1" x14ac:dyDescent="0.35">
      <c r="A794">
        <v>146800</v>
      </c>
    </row>
    <row r="795" spans="1:1" x14ac:dyDescent="0.35">
      <c r="A795">
        <v>269790</v>
      </c>
    </row>
    <row r="796" spans="1:1" x14ac:dyDescent="0.35">
      <c r="A796">
        <v>225000</v>
      </c>
    </row>
    <row r="797" spans="1:1" x14ac:dyDescent="0.35">
      <c r="A797">
        <v>194500</v>
      </c>
    </row>
    <row r="798" spans="1:1" x14ac:dyDescent="0.35">
      <c r="A798">
        <v>171000</v>
      </c>
    </row>
    <row r="799" spans="1:1" x14ac:dyDescent="0.35">
      <c r="A799">
        <v>143500</v>
      </c>
    </row>
    <row r="800" spans="1:1" x14ac:dyDescent="0.35">
      <c r="A800">
        <v>110000</v>
      </c>
    </row>
    <row r="801" spans="1:1" x14ac:dyDescent="0.35">
      <c r="A801">
        <v>485000</v>
      </c>
    </row>
    <row r="802" spans="1:1" x14ac:dyDescent="0.35">
      <c r="A802">
        <v>175000</v>
      </c>
    </row>
    <row r="803" spans="1:1" x14ac:dyDescent="0.35">
      <c r="A803">
        <v>200000</v>
      </c>
    </row>
    <row r="804" spans="1:1" x14ac:dyDescent="0.35">
      <c r="A804">
        <v>109900</v>
      </c>
    </row>
    <row r="805" spans="1:1" x14ac:dyDescent="0.35">
      <c r="A805">
        <v>189000</v>
      </c>
    </row>
    <row r="806" spans="1:1" x14ac:dyDescent="0.35">
      <c r="A806">
        <v>582933</v>
      </c>
    </row>
    <row r="807" spans="1:1" x14ac:dyDescent="0.35">
      <c r="A807">
        <v>118000</v>
      </c>
    </row>
    <row r="808" spans="1:1" x14ac:dyDescent="0.35">
      <c r="A808">
        <v>227680</v>
      </c>
    </row>
    <row r="809" spans="1:1" x14ac:dyDescent="0.35">
      <c r="A809">
        <v>135500</v>
      </c>
    </row>
    <row r="810" spans="1:1" x14ac:dyDescent="0.35">
      <c r="A810">
        <v>223500</v>
      </c>
    </row>
    <row r="811" spans="1:1" x14ac:dyDescent="0.35">
      <c r="A811">
        <v>159950</v>
      </c>
    </row>
    <row r="812" spans="1:1" x14ac:dyDescent="0.35">
      <c r="A812">
        <v>106000</v>
      </c>
    </row>
    <row r="813" spans="1:1" x14ac:dyDescent="0.35">
      <c r="A813">
        <v>181000</v>
      </c>
    </row>
    <row r="814" spans="1:1" x14ac:dyDescent="0.35">
      <c r="A814">
        <v>144500</v>
      </c>
    </row>
    <row r="815" spans="1:1" x14ac:dyDescent="0.35">
      <c r="A815">
        <v>55993</v>
      </c>
    </row>
    <row r="816" spans="1:1" x14ac:dyDescent="0.35">
      <c r="A816">
        <v>157900</v>
      </c>
    </row>
    <row r="817" spans="1:1" x14ac:dyDescent="0.35">
      <c r="A817">
        <v>116000</v>
      </c>
    </row>
    <row r="818" spans="1:1" x14ac:dyDescent="0.35">
      <c r="A818">
        <v>224900</v>
      </c>
    </row>
    <row r="819" spans="1:1" x14ac:dyDescent="0.35">
      <c r="A819">
        <v>137000</v>
      </c>
    </row>
    <row r="820" spans="1:1" x14ac:dyDescent="0.35">
      <c r="A820">
        <v>271000</v>
      </c>
    </row>
    <row r="821" spans="1:1" x14ac:dyDescent="0.35">
      <c r="A821">
        <v>155000</v>
      </c>
    </row>
    <row r="822" spans="1:1" x14ac:dyDescent="0.35">
      <c r="A822">
        <v>224000</v>
      </c>
    </row>
    <row r="823" spans="1:1" x14ac:dyDescent="0.35">
      <c r="A823">
        <v>183000</v>
      </c>
    </row>
    <row r="824" spans="1:1" x14ac:dyDescent="0.35">
      <c r="A824">
        <v>93000</v>
      </c>
    </row>
    <row r="825" spans="1:1" x14ac:dyDescent="0.35">
      <c r="A825">
        <v>225000</v>
      </c>
    </row>
    <row r="826" spans="1:1" x14ac:dyDescent="0.35">
      <c r="A826">
        <v>139500</v>
      </c>
    </row>
    <row r="827" spans="1:1" x14ac:dyDescent="0.35">
      <c r="A827">
        <v>232600</v>
      </c>
    </row>
    <row r="828" spans="1:1" x14ac:dyDescent="0.35">
      <c r="A828">
        <v>385000</v>
      </c>
    </row>
    <row r="829" spans="1:1" x14ac:dyDescent="0.35">
      <c r="A829">
        <v>109500</v>
      </c>
    </row>
    <row r="830" spans="1:1" x14ac:dyDescent="0.35">
      <c r="A830">
        <v>189000</v>
      </c>
    </row>
    <row r="831" spans="1:1" x14ac:dyDescent="0.35">
      <c r="A831">
        <v>185000</v>
      </c>
    </row>
    <row r="832" spans="1:1" x14ac:dyDescent="0.35">
      <c r="A832">
        <v>147400</v>
      </c>
    </row>
    <row r="833" spans="1:1" x14ac:dyDescent="0.35">
      <c r="A833">
        <v>166000</v>
      </c>
    </row>
    <row r="834" spans="1:1" x14ac:dyDescent="0.35">
      <c r="A834">
        <v>151000</v>
      </c>
    </row>
    <row r="835" spans="1:1" x14ac:dyDescent="0.35">
      <c r="A835">
        <v>237000</v>
      </c>
    </row>
    <row r="836" spans="1:1" x14ac:dyDescent="0.35">
      <c r="A836">
        <v>167000</v>
      </c>
    </row>
    <row r="837" spans="1:1" x14ac:dyDescent="0.35">
      <c r="A837">
        <v>139950</v>
      </c>
    </row>
    <row r="838" spans="1:1" x14ac:dyDescent="0.35">
      <c r="A838">
        <v>128000</v>
      </c>
    </row>
    <row r="839" spans="1:1" x14ac:dyDescent="0.35">
      <c r="A839">
        <v>153500</v>
      </c>
    </row>
    <row r="840" spans="1:1" x14ac:dyDescent="0.35">
      <c r="A840">
        <v>100000</v>
      </c>
    </row>
    <row r="841" spans="1:1" x14ac:dyDescent="0.35">
      <c r="A841">
        <v>144000</v>
      </c>
    </row>
    <row r="842" spans="1:1" x14ac:dyDescent="0.35">
      <c r="A842">
        <v>130500</v>
      </c>
    </row>
    <row r="843" spans="1:1" x14ac:dyDescent="0.35">
      <c r="A843">
        <v>140000</v>
      </c>
    </row>
    <row r="844" spans="1:1" x14ac:dyDescent="0.35">
      <c r="A844">
        <v>157500</v>
      </c>
    </row>
    <row r="845" spans="1:1" x14ac:dyDescent="0.35">
      <c r="A845">
        <v>174900</v>
      </c>
    </row>
    <row r="846" spans="1:1" x14ac:dyDescent="0.35">
      <c r="A846">
        <v>141000</v>
      </c>
    </row>
    <row r="847" spans="1:1" x14ac:dyDescent="0.35">
      <c r="A847">
        <v>153900</v>
      </c>
    </row>
    <row r="848" spans="1:1" x14ac:dyDescent="0.35">
      <c r="A848">
        <v>171000</v>
      </c>
    </row>
    <row r="849" spans="1:1" x14ac:dyDescent="0.35">
      <c r="A849">
        <v>213000</v>
      </c>
    </row>
    <row r="850" spans="1:1" x14ac:dyDescent="0.35">
      <c r="A850">
        <v>133500</v>
      </c>
    </row>
    <row r="851" spans="1:1" x14ac:dyDescent="0.35">
      <c r="A851">
        <v>240000</v>
      </c>
    </row>
    <row r="852" spans="1:1" x14ac:dyDescent="0.35">
      <c r="A852">
        <v>187000</v>
      </c>
    </row>
    <row r="853" spans="1:1" x14ac:dyDescent="0.35">
      <c r="A853">
        <v>131500</v>
      </c>
    </row>
    <row r="854" spans="1:1" x14ac:dyDescent="0.35">
      <c r="A854">
        <v>215000</v>
      </c>
    </row>
    <row r="855" spans="1:1" x14ac:dyDescent="0.35">
      <c r="A855">
        <v>164000</v>
      </c>
    </row>
    <row r="856" spans="1:1" x14ac:dyDescent="0.35">
      <c r="A856">
        <v>158000</v>
      </c>
    </row>
    <row r="857" spans="1:1" x14ac:dyDescent="0.35">
      <c r="A857">
        <v>170000</v>
      </c>
    </row>
    <row r="858" spans="1:1" x14ac:dyDescent="0.35">
      <c r="A858">
        <v>127000</v>
      </c>
    </row>
    <row r="859" spans="1:1" x14ac:dyDescent="0.35">
      <c r="A859">
        <v>147000</v>
      </c>
    </row>
    <row r="860" spans="1:1" x14ac:dyDescent="0.35">
      <c r="A860">
        <v>174000</v>
      </c>
    </row>
    <row r="861" spans="1:1" x14ac:dyDescent="0.35">
      <c r="A861">
        <v>152000</v>
      </c>
    </row>
    <row r="862" spans="1:1" x14ac:dyDescent="0.35">
      <c r="A862">
        <v>250000</v>
      </c>
    </row>
    <row r="863" spans="1:1" x14ac:dyDescent="0.35">
      <c r="A863">
        <v>189950</v>
      </c>
    </row>
    <row r="864" spans="1:1" x14ac:dyDescent="0.35">
      <c r="A864">
        <v>131500</v>
      </c>
    </row>
    <row r="865" spans="1:1" x14ac:dyDescent="0.35">
      <c r="A865">
        <v>152000</v>
      </c>
    </row>
    <row r="866" spans="1:1" x14ac:dyDescent="0.35">
      <c r="A866">
        <v>132500</v>
      </c>
    </row>
    <row r="867" spans="1:1" x14ac:dyDescent="0.35">
      <c r="A867">
        <v>250580</v>
      </c>
    </row>
    <row r="868" spans="1:1" x14ac:dyDescent="0.35">
      <c r="A868">
        <v>148500</v>
      </c>
    </row>
    <row r="869" spans="1:1" x14ac:dyDescent="0.35">
      <c r="A869">
        <v>248900</v>
      </c>
    </row>
    <row r="870" spans="1:1" x14ac:dyDescent="0.35">
      <c r="A870">
        <v>129000</v>
      </c>
    </row>
    <row r="871" spans="1:1" x14ac:dyDescent="0.35">
      <c r="A871">
        <v>169000</v>
      </c>
    </row>
    <row r="872" spans="1:1" x14ac:dyDescent="0.35">
      <c r="A872">
        <v>236000</v>
      </c>
    </row>
    <row r="873" spans="1:1" x14ac:dyDescent="0.35">
      <c r="A873">
        <v>109500</v>
      </c>
    </row>
    <row r="874" spans="1:1" x14ac:dyDescent="0.35">
      <c r="A874">
        <v>200500</v>
      </c>
    </row>
    <row r="875" spans="1:1" x14ac:dyDescent="0.35">
      <c r="A875">
        <v>116000</v>
      </c>
    </row>
    <row r="876" spans="1:1" x14ac:dyDescent="0.35">
      <c r="A876">
        <v>133000</v>
      </c>
    </row>
    <row r="877" spans="1:1" x14ac:dyDescent="0.35">
      <c r="A877">
        <v>66500</v>
      </c>
    </row>
    <row r="878" spans="1:1" x14ac:dyDescent="0.35">
      <c r="A878">
        <v>303477</v>
      </c>
    </row>
    <row r="879" spans="1:1" x14ac:dyDescent="0.35">
      <c r="A879">
        <v>132250</v>
      </c>
    </row>
    <row r="880" spans="1:1" x14ac:dyDescent="0.35">
      <c r="A880">
        <v>350000</v>
      </c>
    </row>
    <row r="881" spans="1:1" x14ac:dyDescent="0.35">
      <c r="A881">
        <v>148000</v>
      </c>
    </row>
    <row r="882" spans="1:1" x14ac:dyDescent="0.35">
      <c r="A882">
        <v>136500</v>
      </c>
    </row>
    <row r="883" spans="1:1" x14ac:dyDescent="0.35">
      <c r="A883">
        <v>157000</v>
      </c>
    </row>
    <row r="884" spans="1:1" x14ac:dyDescent="0.35">
      <c r="A884">
        <v>187500</v>
      </c>
    </row>
    <row r="885" spans="1:1" x14ac:dyDescent="0.35">
      <c r="A885">
        <v>178000</v>
      </c>
    </row>
    <row r="886" spans="1:1" x14ac:dyDescent="0.35">
      <c r="A886">
        <v>118500</v>
      </c>
    </row>
    <row r="887" spans="1:1" x14ac:dyDescent="0.35">
      <c r="A887">
        <v>100000</v>
      </c>
    </row>
    <row r="888" spans="1:1" x14ac:dyDescent="0.35">
      <c r="A888">
        <v>328900</v>
      </c>
    </row>
    <row r="889" spans="1:1" x14ac:dyDescent="0.35">
      <c r="A889">
        <v>145000</v>
      </c>
    </row>
    <row r="890" spans="1:1" x14ac:dyDescent="0.35">
      <c r="A890">
        <v>135500</v>
      </c>
    </row>
    <row r="891" spans="1:1" x14ac:dyDescent="0.35">
      <c r="A891">
        <v>268000</v>
      </c>
    </row>
    <row r="892" spans="1:1" x14ac:dyDescent="0.35">
      <c r="A892">
        <v>149500</v>
      </c>
    </row>
    <row r="893" spans="1:1" x14ac:dyDescent="0.35">
      <c r="A893">
        <v>122900</v>
      </c>
    </row>
    <row r="894" spans="1:1" x14ac:dyDescent="0.35">
      <c r="A894">
        <v>172500</v>
      </c>
    </row>
    <row r="895" spans="1:1" x14ac:dyDescent="0.35">
      <c r="A895">
        <v>154500</v>
      </c>
    </row>
    <row r="896" spans="1:1" x14ac:dyDescent="0.35">
      <c r="A896">
        <v>165000</v>
      </c>
    </row>
    <row r="897" spans="1:1" x14ac:dyDescent="0.35">
      <c r="A897">
        <v>118858</v>
      </c>
    </row>
    <row r="898" spans="1:1" x14ac:dyDescent="0.35">
      <c r="A898">
        <v>140000</v>
      </c>
    </row>
    <row r="899" spans="1:1" x14ac:dyDescent="0.35">
      <c r="A899">
        <v>106500</v>
      </c>
    </row>
    <row r="900" spans="1:1" x14ac:dyDescent="0.35">
      <c r="A900">
        <v>142953</v>
      </c>
    </row>
    <row r="901" spans="1:1" x14ac:dyDescent="0.35">
      <c r="A901">
        <v>611657</v>
      </c>
    </row>
    <row r="902" spans="1:1" x14ac:dyDescent="0.35">
      <c r="A902">
        <v>135000</v>
      </c>
    </row>
    <row r="903" spans="1:1" x14ac:dyDescent="0.35">
      <c r="A903">
        <v>110000</v>
      </c>
    </row>
    <row r="904" spans="1:1" x14ac:dyDescent="0.35">
      <c r="A904">
        <v>153000</v>
      </c>
    </row>
    <row r="905" spans="1:1" x14ac:dyDescent="0.35">
      <c r="A905">
        <v>180000</v>
      </c>
    </row>
    <row r="906" spans="1:1" x14ac:dyDescent="0.35">
      <c r="A906">
        <v>240000</v>
      </c>
    </row>
    <row r="907" spans="1:1" x14ac:dyDescent="0.35">
      <c r="A907">
        <v>125500</v>
      </c>
    </row>
    <row r="908" spans="1:1" x14ac:dyDescent="0.35">
      <c r="A908">
        <v>128000</v>
      </c>
    </row>
    <row r="909" spans="1:1" x14ac:dyDescent="0.35">
      <c r="A909">
        <v>255000</v>
      </c>
    </row>
    <row r="910" spans="1:1" x14ac:dyDescent="0.35">
      <c r="A910">
        <v>250000</v>
      </c>
    </row>
    <row r="911" spans="1:1" x14ac:dyDescent="0.35">
      <c r="A911">
        <v>131000</v>
      </c>
    </row>
    <row r="912" spans="1:1" x14ac:dyDescent="0.35">
      <c r="A912">
        <v>174000</v>
      </c>
    </row>
    <row r="913" spans="1:1" x14ac:dyDescent="0.35">
      <c r="A913">
        <v>154300</v>
      </c>
    </row>
    <row r="914" spans="1:1" x14ac:dyDescent="0.35">
      <c r="A914">
        <v>143500</v>
      </c>
    </row>
    <row r="915" spans="1:1" x14ac:dyDescent="0.35">
      <c r="A915">
        <v>88000</v>
      </c>
    </row>
    <row r="916" spans="1:1" x14ac:dyDescent="0.35">
      <c r="A916">
        <v>145000</v>
      </c>
    </row>
    <row r="917" spans="1:1" x14ac:dyDescent="0.35">
      <c r="A917">
        <v>173733</v>
      </c>
    </row>
    <row r="918" spans="1:1" x14ac:dyDescent="0.35">
      <c r="A918">
        <v>75000</v>
      </c>
    </row>
    <row r="919" spans="1:1" x14ac:dyDescent="0.35">
      <c r="A919">
        <v>35311</v>
      </c>
    </row>
    <row r="920" spans="1:1" x14ac:dyDescent="0.35">
      <c r="A920">
        <v>135000</v>
      </c>
    </row>
    <row r="921" spans="1:1" x14ac:dyDescent="0.35">
      <c r="A921">
        <v>238000</v>
      </c>
    </row>
    <row r="922" spans="1:1" x14ac:dyDescent="0.35">
      <c r="A922">
        <v>176500</v>
      </c>
    </row>
    <row r="923" spans="1:1" x14ac:dyDescent="0.35">
      <c r="A923">
        <v>201000</v>
      </c>
    </row>
    <row r="924" spans="1:1" x14ac:dyDescent="0.35">
      <c r="A924">
        <v>145900</v>
      </c>
    </row>
    <row r="925" spans="1:1" x14ac:dyDescent="0.35">
      <c r="A925">
        <v>169990</v>
      </c>
    </row>
    <row r="926" spans="1:1" x14ac:dyDescent="0.35">
      <c r="A926">
        <v>193000</v>
      </c>
    </row>
    <row r="927" spans="1:1" x14ac:dyDescent="0.35">
      <c r="A927">
        <v>207500</v>
      </c>
    </row>
    <row r="928" spans="1:1" x14ac:dyDescent="0.35">
      <c r="A928">
        <v>175000</v>
      </c>
    </row>
    <row r="929" spans="1:1" x14ac:dyDescent="0.35">
      <c r="A929">
        <v>285000</v>
      </c>
    </row>
    <row r="930" spans="1:1" x14ac:dyDescent="0.35">
      <c r="A930">
        <v>176000</v>
      </c>
    </row>
    <row r="931" spans="1:1" x14ac:dyDescent="0.35">
      <c r="A931">
        <v>236500</v>
      </c>
    </row>
    <row r="932" spans="1:1" x14ac:dyDescent="0.35">
      <c r="A932">
        <v>222000</v>
      </c>
    </row>
    <row r="933" spans="1:1" x14ac:dyDescent="0.35">
      <c r="A933">
        <v>201000</v>
      </c>
    </row>
    <row r="934" spans="1:1" x14ac:dyDescent="0.35">
      <c r="A934">
        <v>117500</v>
      </c>
    </row>
    <row r="935" spans="1:1" x14ac:dyDescent="0.35">
      <c r="A935">
        <v>320000</v>
      </c>
    </row>
    <row r="936" spans="1:1" x14ac:dyDescent="0.35">
      <c r="A936">
        <v>190000</v>
      </c>
    </row>
    <row r="937" spans="1:1" x14ac:dyDescent="0.35">
      <c r="A937">
        <v>242000</v>
      </c>
    </row>
    <row r="938" spans="1:1" x14ac:dyDescent="0.35">
      <c r="A938">
        <v>79900</v>
      </c>
    </row>
    <row r="939" spans="1:1" x14ac:dyDescent="0.35">
      <c r="A939">
        <v>184900</v>
      </c>
    </row>
    <row r="940" spans="1:1" x14ac:dyDescent="0.35">
      <c r="A940">
        <v>253000</v>
      </c>
    </row>
    <row r="941" spans="1:1" x14ac:dyDescent="0.35">
      <c r="A941">
        <v>239799</v>
      </c>
    </row>
    <row r="942" spans="1:1" x14ac:dyDescent="0.35">
      <c r="A942">
        <v>244400</v>
      </c>
    </row>
    <row r="943" spans="1:1" x14ac:dyDescent="0.35">
      <c r="A943">
        <v>150900</v>
      </c>
    </row>
    <row r="944" spans="1:1" x14ac:dyDescent="0.35">
      <c r="A944">
        <v>214000</v>
      </c>
    </row>
    <row r="945" spans="1:1" x14ac:dyDescent="0.35">
      <c r="A945">
        <v>150000</v>
      </c>
    </row>
    <row r="946" spans="1:1" x14ac:dyDescent="0.35">
      <c r="A946">
        <v>143000</v>
      </c>
    </row>
    <row r="947" spans="1:1" x14ac:dyDescent="0.35">
      <c r="A947">
        <v>137500</v>
      </c>
    </row>
    <row r="948" spans="1:1" x14ac:dyDescent="0.35">
      <c r="A948">
        <v>124900</v>
      </c>
    </row>
    <row r="949" spans="1:1" x14ac:dyDescent="0.35">
      <c r="A949">
        <v>143000</v>
      </c>
    </row>
    <row r="950" spans="1:1" x14ac:dyDescent="0.35">
      <c r="A950">
        <v>270000</v>
      </c>
    </row>
    <row r="951" spans="1:1" x14ac:dyDescent="0.35">
      <c r="A951">
        <v>192500</v>
      </c>
    </row>
    <row r="952" spans="1:1" x14ac:dyDescent="0.35">
      <c r="A952">
        <v>197500</v>
      </c>
    </row>
    <row r="953" spans="1:1" x14ac:dyDescent="0.35">
      <c r="A953">
        <v>129000</v>
      </c>
    </row>
    <row r="954" spans="1:1" x14ac:dyDescent="0.35">
      <c r="A954">
        <v>119900</v>
      </c>
    </row>
    <row r="955" spans="1:1" x14ac:dyDescent="0.35">
      <c r="A955">
        <v>133900</v>
      </c>
    </row>
    <row r="956" spans="1:1" x14ac:dyDescent="0.35">
      <c r="A956">
        <v>172000</v>
      </c>
    </row>
    <row r="957" spans="1:1" x14ac:dyDescent="0.35">
      <c r="A957">
        <v>127500</v>
      </c>
    </row>
    <row r="958" spans="1:1" x14ac:dyDescent="0.35">
      <c r="A958">
        <v>145000</v>
      </c>
    </row>
    <row r="959" spans="1:1" x14ac:dyDescent="0.35">
      <c r="A959">
        <v>124000</v>
      </c>
    </row>
    <row r="960" spans="1:1" x14ac:dyDescent="0.35">
      <c r="A960">
        <v>132000</v>
      </c>
    </row>
    <row r="961" spans="1:1" x14ac:dyDescent="0.35">
      <c r="A961">
        <v>185000</v>
      </c>
    </row>
    <row r="962" spans="1:1" x14ac:dyDescent="0.35">
      <c r="A962">
        <v>155000</v>
      </c>
    </row>
    <row r="963" spans="1:1" x14ac:dyDescent="0.35">
      <c r="A963">
        <v>116500</v>
      </c>
    </row>
    <row r="964" spans="1:1" x14ac:dyDescent="0.35">
      <c r="A964">
        <v>272000</v>
      </c>
    </row>
    <row r="965" spans="1:1" x14ac:dyDescent="0.35">
      <c r="A965">
        <v>155000</v>
      </c>
    </row>
    <row r="966" spans="1:1" x14ac:dyDescent="0.35">
      <c r="A966">
        <v>239000</v>
      </c>
    </row>
    <row r="967" spans="1:1" x14ac:dyDescent="0.35">
      <c r="A967">
        <v>214900</v>
      </c>
    </row>
    <row r="968" spans="1:1" x14ac:dyDescent="0.35">
      <c r="A968">
        <v>178900</v>
      </c>
    </row>
    <row r="969" spans="1:1" x14ac:dyDescent="0.35">
      <c r="A969">
        <v>160000</v>
      </c>
    </row>
    <row r="970" spans="1:1" x14ac:dyDescent="0.35">
      <c r="A970">
        <v>135000</v>
      </c>
    </row>
    <row r="971" spans="1:1" x14ac:dyDescent="0.35">
      <c r="A971">
        <v>37900</v>
      </c>
    </row>
    <row r="972" spans="1:1" x14ac:dyDescent="0.35">
      <c r="A972">
        <v>140000</v>
      </c>
    </row>
    <row r="973" spans="1:1" x14ac:dyDescent="0.35">
      <c r="A973">
        <v>135000</v>
      </c>
    </row>
    <row r="974" spans="1:1" x14ac:dyDescent="0.35">
      <c r="A974">
        <v>173000</v>
      </c>
    </row>
    <row r="975" spans="1:1" x14ac:dyDescent="0.35">
      <c r="A975">
        <v>99500</v>
      </c>
    </row>
    <row r="976" spans="1:1" x14ac:dyDescent="0.35">
      <c r="A976">
        <v>182000</v>
      </c>
    </row>
    <row r="977" spans="1:1" x14ac:dyDescent="0.35">
      <c r="A977">
        <v>167500</v>
      </c>
    </row>
    <row r="978" spans="1:1" x14ac:dyDescent="0.35">
      <c r="A978">
        <v>165000</v>
      </c>
    </row>
    <row r="979" spans="1:1" x14ac:dyDescent="0.35">
      <c r="A979">
        <v>85500</v>
      </c>
    </row>
    <row r="980" spans="1:1" x14ac:dyDescent="0.35">
      <c r="A980">
        <v>199900</v>
      </c>
    </row>
    <row r="981" spans="1:1" x14ac:dyDescent="0.35">
      <c r="A981">
        <v>110000</v>
      </c>
    </row>
    <row r="982" spans="1:1" x14ac:dyDescent="0.35">
      <c r="A982">
        <v>139000</v>
      </c>
    </row>
    <row r="983" spans="1:1" x14ac:dyDescent="0.35">
      <c r="A983">
        <v>178400</v>
      </c>
    </row>
    <row r="984" spans="1:1" x14ac:dyDescent="0.35">
      <c r="A984">
        <v>336000</v>
      </c>
    </row>
    <row r="985" spans="1:1" x14ac:dyDescent="0.35">
      <c r="A985">
        <v>159895</v>
      </c>
    </row>
    <row r="986" spans="1:1" x14ac:dyDescent="0.35">
      <c r="A986">
        <v>255900</v>
      </c>
    </row>
    <row r="987" spans="1:1" x14ac:dyDescent="0.35">
      <c r="A987">
        <v>126000</v>
      </c>
    </row>
    <row r="988" spans="1:1" x14ac:dyDescent="0.35">
      <c r="A988">
        <v>125000</v>
      </c>
    </row>
    <row r="989" spans="1:1" x14ac:dyDescent="0.35">
      <c r="A989">
        <v>117000</v>
      </c>
    </row>
    <row r="990" spans="1:1" x14ac:dyDescent="0.35">
      <c r="A990">
        <v>395192</v>
      </c>
    </row>
    <row r="991" spans="1:1" x14ac:dyDescent="0.35">
      <c r="A991">
        <v>195000</v>
      </c>
    </row>
    <row r="992" spans="1:1" x14ac:dyDescent="0.35">
      <c r="A992">
        <v>197000</v>
      </c>
    </row>
    <row r="993" spans="1:1" x14ac:dyDescent="0.35">
      <c r="A993">
        <v>348000</v>
      </c>
    </row>
    <row r="994" spans="1:1" x14ac:dyDescent="0.35">
      <c r="A994">
        <v>168000</v>
      </c>
    </row>
    <row r="995" spans="1:1" x14ac:dyDescent="0.35">
      <c r="A995">
        <v>187000</v>
      </c>
    </row>
    <row r="996" spans="1:1" x14ac:dyDescent="0.35">
      <c r="A996">
        <v>173900</v>
      </c>
    </row>
    <row r="997" spans="1:1" x14ac:dyDescent="0.35">
      <c r="A997">
        <v>337500</v>
      </c>
    </row>
    <row r="998" spans="1:1" x14ac:dyDescent="0.35">
      <c r="A998">
        <v>121600</v>
      </c>
    </row>
    <row r="999" spans="1:1" x14ac:dyDescent="0.35">
      <c r="A999">
        <v>136500</v>
      </c>
    </row>
    <row r="1000" spans="1:1" x14ac:dyDescent="0.35">
      <c r="A1000">
        <v>185000</v>
      </c>
    </row>
    <row r="1001" spans="1:1" x14ac:dyDescent="0.35">
      <c r="A1001">
        <v>91000</v>
      </c>
    </row>
    <row r="1002" spans="1:1" x14ac:dyDescent="0.35">
      <c r="A1002">
        <v>206000</v>
      </c>
    </row>
    <row r="1003" spans="1:1" x14ac:dyDescent="0.35">
      <c r="A1003">
        <v>82000</v>
      </c>
    </row>
    <row r="1004" spans="1:1" x14ac:dyDescent="0.35">
      <c r="A1004">
        <v>86000</v>
      </c>
    </row>
    <row r="1005" spans="1:1" x14ac:dyDescent="0.35">
      <c r="A1005">
        <v>232000</v>
      </c>
    </row>
    <row r="1006" spans="1:1" x14ac:dyDescent="0.35">
      <c r="A1006">
        <v>136905</v>
      </c>
    </row>
    <row r="1007" spans="1:1" x14ac:dyDescent="0.35">
      <c r="A1007">
        <v>181000</v>
      </c>
    </row>
    <row r="1008" spans="1:1" x14ac:dyDescent="0.35">
      <c r="A1008">
        <v>149900</v>
      </c>
    </row>
    <row r="1009" spans="1:1" x14ac:dyDescent="0.35">
      <c r="A1009">
        <v>163500</v>
      </c>
    </row>
    <row r="1010" spans="1:1" x14ac:dyDescent="0.35">
      <c r="A1010">
        <v>88000</v>
      </c>
    </row>
    <row r="1011" spans="1:1" x14ac:dyDescent="0.35">
      <c r="A1011">
        <v>240000</v>
      </c>
    </row>
    <row r="1012" spans="1:1" x14ac:dyDescent="0.35">
      <c r="A1012">
        <v>102000</v>
      </c>
    </row>
    <row r="1013" spans="1:1" x14ac:dyDescent="0.35">
      <c r="A1013">
        <v>135000</v>
      </c>
    </row>
    <row r="1014" spans="1:1" x14ac:dyDescent="0.35">
      <c r="A1014">
        <v>100000</v>
      </c>
    </row>
    <row r="1015" spans="1:1" x14ac:dyDescent="0.35">
      <c r="A1015">
        <v>165000</v>
      </c>
    </row>
    <row r="1016" spans="1:1" x14ac:dyDescent="0.35">
      <c r="A1016">
        <v>85000</v>
      </c>
    </row>
    <row r="1017" spans="1:1" x14ac:dyDescent="0.35">
      <c r="A1017">
        <v>119200</v>
      </c>
    </row>
    <row r="1018" spans="1:1" x14ac:dyDescent="0.35">
      <c r="A1018">
        <v>227000</v>
      </c>
    </row>
    <row r="1019" spans="1:1" x14ac:dyDescent="0.35">
      <c r="A1019">
        <v>203000</v>
      </c>
    </row>
    <row r="1020" spans="1:1" x14ac:dyDescent="0.35">
      <c r="A1020">
        <v>187500</v>
      </c>
    </row>
    <row r="1021" spans="1:1" x14ac:dyDescent="0.35">
      <c r="A1021">
        <v>160000</v>
      </c>
    </row>
    <row r="1022" spans="1:1" x14ac:dyDescent="0.35">
      <c r="A1022">
        <v>213490</v>
      </c>
    </row>
    <row r="1023" spans="1:1" x14ac:dyDescent="0.35">
      <c r="A1023">
        <v>176000</v>
      </c>
    </row>
    <row r="1024" spans="1:1" x14ac:dyDescent="0.35">
      <c r="A1024">
        <v>194000</v>
      </c>
    </row>
    <row r="1025" spans="1:1" x14ac:dyDescent="0.35">
      <c r="A1025">
        <v>87000</v>
      </c>
    </row>
    <row r="1026" spans="1:1" x14ac:dyDescent="0.35">
      <c r="A1026">
        <v>191000</v>
      </c>
    </row>
    <row r="1027" spans="1:1" x14ac:dyDescent="0.35">
      <c r="A1027">
        <v>287000</v>
      </c>
    </row>
    <row r="1028" spans="1:1" x14ac:dyDescent="0.35">
      <c r="A1028">
        <v>112500</v>
      </c>
    </row>
    <row r="1029" spans="1:1" x14ac:dyDescent="0.35">
      <c r="A1029">
        <v>167500</v>
      </c>
    </row>
    <row r="1030" spans="1:1" x14ac:dyDescent="0.35">
      <c r="A1030">
        <v>293077</v>
      </c>
    </row>
    <row r="1031" spans="1:1" x14ac:dyDescent="0.35">
      <c r="A1031">
        <v>105000</v>
      </c>
    </row>
    <row r="1032" spans="1:1" x14ac:dyDescent="0.35">
      <c r="A1032">
        <v>118000</v>
      </c>
    </row>
    <row r="1033" spans="1:1" x14ac:dyDescent="0.35">
      <c r="A1033">
        <v>160000</v>
      </c>
    </row>
    <row r="1034" spans="1:1" x14ac:dyDescent="0.35">
      <c r="A1034">
        <v>197000</v>
      </c>
    </row>
    <row r="1035" spans="1:1" x14ac:dyDescent="0.35">
      <c r="A1035">
        <v>310000</v>
      </c>
    </row>
    <row r="1036" spans="1:1" x14ac:dyDescent="0.35">
      <c r="A1036">
        <v>230000</v>
      </c>
    </row>
    <row r="1037" spans="1:1" x14ac:dyDescent="0.35">
      <c r="A1037">
        <v>119750</v>
      </c>
    </row>
    <row r="1038" spans="1:1" x14ac:dyDescent="0.35">
      <c r="A1038">
        <v>84000</v>
      </c>
    </row>
    <row r="1039" spans="1:1" x14ac:dyDescent="0.35">
      <c r="A1039">
        <v>315500</v>
      </c>
    </row>
    <row r="1040" spans="1:1" x14ac:dyDescent="0.35">
      <c r="A1040">
        <v>287000</v>
      </c>
    </row>
    <row r="1041" spans="1:1" x14ac:dyDescent="0.35">
      <c r="A1041">
        <v>97000</v>
      </c>
    </row>
    <row r="1042" spans="1:1" x14ac:dyDescent="0.35">
      <c r="A1042">
        <v>80000</v>
      </c>
    </row>
    <row r="1043" spans="1:1" x14ac:dyDescent="0.35">
      <c r="A1043">
        <v>155000</v>
      </c>
    </row>
    <row r="1044" spans="1:1" x14ac:dyDescent="0.35">
      <c r="A1044">
        <v>173000</v>
      </c>
    </row>
    <row r="1045" spans="1:1" x14ac:dyDescent="0.35">
      <c r="A1045">
        <v>196000</v>
      </c>
    </row>
    <row r="1046" spans="1:1" x14ac:dyDescent="0.35">
      <c r="A1046">
        <v>262280</v>
      </c>
    </row>
    <row r="1047" spans="1:1" x14ac:dyDescent="0.35">
      <c r="A1047">
        <v>278000</v>
      </c>
    </row>
    <row r="1048" spans="1:1" x14ac:dyDescent="0.35">
      <c r="A1048">
        <v>139600</v>
      </c>
    </row>
    <row r="1049" spans="1:1" x14ac:dyDescent="0.35">
      <c r="A1049">
        <v>556581</v>
      </c>
    </row>
    <row r="1050" spans="1:1" x14ac:dyDescent="0.35">
      <c r="A1050">
        <v>145000</v>
      </c>
    </row>
    <row r="1051" spans="1:1" x14ac:dyDescent="0.35">
      <c r="A1051">
        <v>115000</v>
      </c>
    </row>
    <row r="1052" spans="1:1" x14ac:dyDescent="0.35">
      <c r="A1052">
        <v>84900</v>
      </c>
    </row>
    <row r="1053" spans="1:1" x14ac:dyDescent="0.35">
      <c r="A1053">
        <v>176485</v>
      </c>
    </row>
    <row r="1054" spans="1:1" x14ac:dyDescent="0.35">
      <c r="A1054">
        <v>200141</v>
      </c>
    </row>
    <row r="1055" spans="1:1" x14ac:dyDescent="0.35">
      <c r="A1055">
        <v>165000</v>
      </c>
    </row>
    <row r="1056" spans="1:1" x14ac:dyDescent="0.35">
      <c r="A1056">
        <v>144500</v>
      </c>
    </row>
    <row r="1057" spans="1:1" x14ac:dyDescent="0.35">
      <c r="A1057">
        <v>255000</v>
      </c>
    </row>
    <row r="1058" spans="1:1" x14ac:dyDescent="0.35">
      <c r="A1058">
        <v>180000</v>
      </c>
    </row>
    <row r="1059" spans="1:1" x14ac:dyDescent="0.35">
      <c r="A1059">
        <v>185850</v>
      </c>
    </row>
    <row r="1060" spans="1:1" x14ac:dyDescent="0.35">
      <c r="A1060">
        <v>248000</v>
      </c>
    </row>
    <row r="1061" spans="1:1" x14ac:dyDescent="0.35">
      <c r="A1061">
        <v>335000</v>
      </c>
    </row>
    <row r="1062" spans="1:1" x14ac:dyDescent="0.35">
      <c r="A1062">
        <v>220000</v>
      </c>
    </row>
    <row r="1063" spans="1:1" x14ac:dyDescent="0.35">
      <c r="A1063">
        <v>213500</v>
      </c>
    </row>
    <row r="1064" spans="1:1" x14ac:dyDescent="0.35">
      <c r="A1064">
        <v>81000</v>
      </c>
    </row>
    <row r="1065" spans="1:1" x14ac:dyDescent="0.35">
      <c r="A1065">
        <v>90000</v>
      </c>
    </row>
    <row r="1066" spans="1:1" x14ac:dyDescent="0.35">
      <c r="A1066">
        <v>110500</v>
      </c>
    </row>
    <row r="1067" spans="1:1" x14ac:dyDescent="0.35">
      <c r="A1067">
        <v>154000</v>
      </c>
    </row>
    <row r="1068" spans="1:1" x14ac:dyDescent="0.35">
      <c r="A1068">
        <v>328000</v>
      </c>
    </row>
    <row r="1069" spans="1:1" x14ac:dyDescent="0.35">
      <c r="A1069">
        <v>178000</v>
      </c>
    </row>
    <row r="1070" spans="1:1" x14ac:dyDescent="0.35">
      <c r="A1070">
        <v>167900</v>
      </c>
    </row>
    <row r="1071" spans="1:1" x14ac:dyDescent="0.35">
      <c r="A1071">
        <v>151400</v>
      </c>
    </row>
    <row r="1072" spans="1:1" x14ac:dyDescent="0.35">
      <c r="A1072">
        <v>135000</v>
      </c>
    </row>
    <row r="1073" spans="1:1" x14ac:dyDescent="0.35">
      <c r="A1073">
        <v>135000</v>
      </c>
    </row>
    <row r="1074" spans="1:1" x14ac:dyDescent="0.35">
      <c r="A1074">
        <v>154000</v>
      </c>
    </row>
    <row r="1075" spans="1:1" x14ac:dyDescent="0.35">
      <c r="A1075">
        <v>91500</v>
      </c>
    </row>
    <row r="1076" spans="1:1" x14ac:dyDescent="0.35">
      <c r="A1076">
        <v>159500</v>
      </c>
    </row>
    <row r="1077" spans="1:1" x14ac:dyDescent="0.35">
      <c r="A1077">
        <v>194000</v>
      </c>
    </row>
    <row r="1078" spans="1:1" x14ac:dyDescent="0.35">
      <c r="A1078">
        <v>219500</v>
      </c>
    </row>
    <row r="1079" spans="1:1" x14ac:dyDescent="0.35">
      <c r="A1079">
        <v>170000</v>
      </c>
    </row>
    <row r="1080" spans="1:1" x14ac:dyDescent="0.35">
      <c r="A1080">
        <v>138800</v>
      </c>
    </row>
    <row r="1081" spans="1:1" x14ac:dyDescent="0.35">
      <c r="A1081">
        <v>155900</v>
      </c>
    </row>
    <row r="1082" spans="1:1" x14ac:dyDescent="0.35">
      <c r="A1082">
        <v>126000</v>
      </c>
    </row>
    <row r="1083" spans="1:1" x14ac:dyDescent="0.35">
      <c r="A1083">
        <v>145000</v>
      </c>
    </row>
    <row r="1084" spans="1:1" x14ac:dyDescent="0.35">
      <c r="A1084">
        <v>133000</v>
      </c>
    </row>
    <row r="1085" spans="1:1" x14ac:dyDescent="0.35">
      <c r="A1085">
        <v>192000</v>
      </c>
    </row>
    <row r="1086" spans="1:1" x14ac:dyDescent="0.35">
      <c r="A1086">
        <v>160000</v>
      </c>
    </row>
    <row r="1087" spans="1:1" x14ac:dyDescent="0.35">
      <c r="A1087">
        <v>187500</v>
      </c>
    </row>
    <row r="1088" spans="1:1" x14ac:dyDescent="0.35">
      <c r="A1088">
        <v>147000</v>
      </c>
    </row>
    <row r="1089" spans="1:1" x14ac:dyDescent="0.35">
      <c r="A1089">
        <v>83500</v>
      </c>
    </row>
    <row r="1090" spans="1:1" x14ac:dyDescent="0.35">
      <c r="A1090">
        <v>252000</v>
      </c>
    </row>
    <row r="1091" spans="1:1" x14ac:dyDescent="0.35">
      <c r="A1091">
        <v>137500</v>
      </c>
    </row>
    <row r="1092" spans="1:1" x14ac:dyDescent="0.35">
      <c r="A1092">
        <v>197000</v>
      </c>
    </row>
    <row r="1093" spans="1:1" x14ac:dyDescent="0.35">
      <c r="A1093">
        <v>92900</v>
      </c>
    </row>
    <row r="1094" spans="1:1" x14ac:dyDescent="0.35">
      <c r="A1094">
        <v>160000</v>
      </c>
    </row>
    <row r="1095" spans="1:1" x14ac:dyDescent="0.35">
      <c r="A1095">
        <v>136500</v>
      </c>
    </row>
    <row r="1096" spans="1:1" x14ac:dyDescent="0.35">
      <c r="A1096">
        <v>146000</v>
      </c>
    </row>
    <row r="1097" spans="1:1" x14ac:dyDescent="0.35">
      <c r="A1097">
        <v>129000</v>
      </c>
    </row>
    <row r="1098" spans="1:1" x14ac:dyDescent="0.35">
      <c r="A1098">
        <v>176432</v>
      </c>
    </row>
    <row r="1099" spans="1:1" x14ac:dyDescent="0.35">
      <c r="A1099">
        <v>127000</v>
      </c>
    </row>
    <row r="1100" spans="1:1" x14ac:dyDescent="0.35">
      <c r="A1100">
        <v>170000</v>
      </c>
    </row>
    <row r="1101" spans="1:1" x14ac:dyDescent="0.35">
      <c r="A1101">
        <v>128000</v>
      </c>
    </row>
    <row r="1102" spans="1:1" x14ac:dyDescent="0.35">
      <c r="A1102">
        <v>157000</v>
      </c>
    </row>
    <row r="1103" spans="1:1" x14ac:dyDescent="0.35">
      <c r="A1103">
        <v>60000</v>
      </c>
    </row>
    <row r="1104" spans="1:1" x14ac:dyDescent="0.35">
      <c r="A1104">
        <v>119500</v>
      </c>
    </row>
    <row r="1105" spans="1:1" x14ac:dyDescent="0.35">
      <c r="A1105">
        <v>135000</v>
      </c>
    </row>
    <row r="1106" spans="1:1" x14ac:dyDescent="0.35">
      <c r="A1106">
        <v>159500</v>
      </c>
    </row>
    <row r="1107" spans="1:1" x14ac:dyDescent="0.35">
      <c r="A1107">
        <v>106000</v>
      </c>
    </row>
    <row r="1108" spans="1:1" x14ac:dyDescent="0.35">
      <c r="A1108">
        <v>325000</v>
      </c>
    </row>
    <row r="1109" spans="1:1" x14ac:dyDescent="0.35">
      <c r="A1109">
        <v>179900</v>
      </c>
    </row>
    <row r="1110" spans="1:1" x14ac:dyDescent="0.35">
      <c r="A1110">
        <v>274725</v>
      </c>
    </row>
    <row r="1111" spans="1:1" x14ac:dyDescent="0.35">
      <c r="A1111">
        <v>181000</v>
      </c>
    </row>
    <row r="1112" spans="1:1" x14ac:dyDescent="0.35">
      <c r="A1112">
        <v>280000</v>
      </c>
    </row>
    <row r="1113" spans="1:1" x14ac:dyDescent="0.35">
      <c r="A1113">
        <v>188000</v>
      </c>
    </row>
    <row r="1114" spans="1:1" x14ac:dyDescent="0.35">
      <c r="A1114">
        <v>205000</v>
      </c>
    </row>
    <row r="1115" spans="1:1" x14ac:dyDescent="0.35">
      <c r="A1115">
        <v>129900</v>
      </c>
    </row>
    <row r="1116" spans="1:1" x14ac:dyDescent="0.35">
      <c r="A1116">
        <v>134500</v>
      </c>
    </row>
    <row r="1117" spans="1:1" x14ac:dyDescent="0.35">
      <c r="A1117">
        <v>117000</v>
      </c>
    </row>
    <row r="1118" spans="1:1" x14ac:dyDescent="0.35">
      <c r="A1118">
        <v>318000</v>
      </c>
    </row>
    <row r="1119" spans="1:1" x14ac:dyDescent="0.35">
      <c r="A1119">
        <v>184100</v>
      </c>
    </row>
    <row r="1120" spans="1:1" x14ac:dyDescent="0.35">
      <c r="A1120">
        <v>130000</v>
      </c>
    </row>
    <row r="1121" spans="1:1" x14ac:dyDescent="0.35">
      <c r="A1121">
        <v>140000</v>
      </c>
    </row>
    <row r="1122" spans="1:1" x14ac:dyDescent="0.35">
      <c r="A1122">
        <v>133700</v>
      </c>
    </row>
    <row r="1123" spans="1:1" x14ac:dyDescent="0.35">
      <c r="A1123">
        <v>118400</v>
      </c>
    </row>
    <row r="1124" spans="1:1" x14ac:dyDescent="0.35">
      <c r="A1124">
        <v>212900</v>
      </c>
    </row>
    <row r="1125" spans="1:1" x14ac:dyDescent="0.35">
      <c r="A1125">
        <v>112000</v>
      </c>
    </row>
    <row r="1126" spans="1:1" x14ac:dyDescent="0.35">
      <c r="A1126">
        <v>118000</v>
      </c>
    </row>
    <row r="1127" spans="1:1" x14ac:dyDescent="0.35">
      <c r="A1127">
        <v>163900</v>
      </c>
    </row>
    <row r="1128" spans="1:1" x14ac:dyDescent="0.35">
      <c r="A1128">
        <v>115000</v>
      </c>
    </row>
    <row r="1129" spans="1:1" x14ac:dyDescent="0.35">
      <c r="A1129">
        <v>174000</v>
      </c>
    </row>
    <row r="1130" spans="1:1" x14ac:dyDescent="0.35">
      <c r="A1130">
        <v>259000</v>
      </c>
    </row>
    <row r="1131" spans="1:1" x14ac:dyDescent="0.35">
      <c r="A1131">
        <v>215000</v>
      </c>
    </row>
    <row r="1132" spans="1:1" x14ac:dyDescent="0.35">
      <c r="A1132">
        <v>140000</v>
      </c>
    </row>
    <row r="1133" spans="1:1" x14ac:dyDescent="0.35">
      <c r="A1133">
        <v>135000</v>
      </c>
    </row>
    <row r="1134" spans="1:1" x14ac:dyDescent="0.35">
      <c r="A1134">
        <v>93500</v>
      </c>
    </row>
    <row r="1135" spans="1:1" x14ac:dyDescent="0.35">
      <c r="A1135">
        <v>117500</v>
      </c>
    </row>
    <row r="1136" spans="1:1" x14ac:dyDescent="0.35">
      <c r="A1136">
        <v>239500</v>
      </c>
    </row>
    <row r="1137" spans="1:1" x14ac:dyDescent="0.35">
      <c r="A1137">
        <v>169000</v>
      </c>
    </row>
    <row r="1138" spans="1:1" x14ac:dyDescent="0.35">
      <c r="A1138">
        <v>102000</v>
      </c>
    </row>
    <row r="1139" spans="1:1" x14ac:dyDescent="0.35">
      <c r="A1139">
        <v>119000</v>
      </c>
    </row>
    <row r="1140" spans="1:1" x14ac:dyDescent="0.35">
      <c r="A1140">
        <v>94000</v>
      </c>
    </row>
    <row r="1141" spans="1:1" x14ac:dyDescent="0.35">
      <c r="A1141">
        <v>196000</v>
      </c>
    </row>
    <row r="1142" spans="1:1" x14ac:dyDescent="0.35">
      <c r="A1142">
        <v>144000</v>
      </c>
    </row>
    <row r="1143" spans="1:1" x14ac:dyDescent="0.35">
      <c r="A1143">
        <v>139000</v>
      </c>
    </row>
    <row r="1144" spans="1:1" x14ac:dyDescent="0.35">
      <c r="A1144">
        <v>197500</v>
      </c>
    </row>
    <row r="1145" spans="1:1" x14ac:dyDescent="0.35">
      <c r="A1145">
        <v>424870</v>
      </c>
    </row>
    <row r="1146" spans="1:1" x14ac:dyDescent="0.35">
      <c r="A1146">
        <v>80000</v>
      </c>
    </row>
    <row r="1147" spans="1:1" x14ac:dyDescent="0.35">
      <c r="A1147">
        <v>80000</v>
      </c>
    </row>
    <row r="1148" spans="1:1" x14ac:dyDescent="0.35">
      <c r="A1148">
        <v>149000</v>
      </c>
    </row>
    <row r="1149" spans="1:1" x14ac:dyDescent="0.35">
      <c r="A1149">
        <v>180000</v>
      </c>
    </row>
    <row r="1150" spans="1:1" x14ac:dyDescent="0.35">
      <c r="A1150">
        <v>174500</v>
      </c>
    </row>
    <row r="1151" spans="1:1" x14ac:dyDescent="0.35">
      <c r="A1151">
        <v>116900</v>
      </c>
    </row>
    <row r="1152" spans="1:1" x14ac:dyDescent="0.35">
      <c r="A1152">
        <v>143000</v>
      </c>
    </row>
    <row r="1153" spans="1:1" x14ac:dyDescent="0.35">
      <c r="A1153">
        <v>124000</v>
      </c>
    </row>
    <row r="1154" spans="1:1" x14ac:dyDescent="0.35">
      <c r="A1154">
        <v>149900</v>
      </c>
    </row>
    <row r="1155" spans="1:1" x14ac:dyDescent="0.35">
      <c r="A1155">
        <v>230000</v>
      </c>
    </row>
    <row r="1156" spans="1:1" x14ac:dyDescent="0.35">
      <c r="A1156">
        <v>120500</v>
      </c>
    </row>
    <row r="1157" spans="1:1" x14ac:dyDescent="0.35">
      <c r="A1157">
        <v>201800</v>
      </c>
    </row>
    <row r="1158" spans="1:1" x14ac:dyDescent="0.35">
      <c r="A1158">
        <v>218000</v>
      </c>
    </row>
    <row r="1159" spans="1:1" x14ac:dyDescent="0.35">
      <c r="A1159">
        <v>179900</v>
      </c>
    </row>
    <row r="1160" spans="1:1" x14ac:dyDescent="0.35">
      <c r="A1160">
        <v>230000</v>
      </c>
    </row>
    <row r="1161" spans="1:1" x14ac:dyDescent="0.35">
      <c r="A1161">
        <v>235128</v>
      </c>
    </row>
    <row r="1162" spans="1:1" x14ac:dyDescent="0.35">
      <c r="A1162">
        <v>185000</v>
      </c>
    </row>
    <row r="1163" spans="1:1" x14ac:dyDescent="0.35">
      <c r="A1163">
        <v>146000</v>
      </c>
    </row>
    <row r="1164" spans="1:1" x14ac:dyDescent="0.35">
      <c r="A1164">
        <v>224000</v>
      </c>
    </row>
    <row r="1165" spans="1:1" x14ac:dyDescent="0.35">
      <c r="A1165">
        <v>129000</v>
      </c>
    </row>
    <row r="1166" spans="1:1" x14ac:dyDescent="0.35">
      <c r="A1166">
        <v>108959</v>
      </c>
    </row>
    <row r="1167" spans="1:1" x14ac:dyDescent="0.35">
      <c r="A1167">
        <v>194000</v>
      </c>
    </row>
    <row r="1168" spans="1:1" x14ac:dyDescent="0.35">
      <c r="A1168">
        <v>233170</v>
      </c>
    </row>
    <row r="1169" spans="1:1" x14ac:dyDescent="0.35">
      <c r="A1169">
        <v>245350</v>
      </c>
    </row>
    <row r="1170" spans="1:1" x14ac:dyDescent="0.35">
      <c r="A1170">
        <v>173000</v>
      </c>
    </row>
    <row r="1171" spans="1:1" x14ac:dyDescent="0.35">
      <c r="A1171">
        <v>235000</v>
      </c>
    </row>
    <row r="1172" spans="1:1" x14ac:dyDescent="0.35">
      <c r="A1172">
        <v>625000</v>
      </c>
    </row>
    <row r="1173" spans="1:1" x14ac:dyDescent="0.35">
      <c r="A1173">
        <v>171000</v>
      </c>
    </row>
    <row r="1174" spans="1:1" x14ac:dyDescent="0.35">
      <c r="A1174">
        <v>163000</v>
      </c>
    </row>
    <row r="1175" spans="1:1" x14ac:dyDescent="0.35">
      <c r="A1175">
        <v>171900</v>
      </c>
    </row>
    <row r="1176" spans="1:1" x14ac:dyDescent="0.35">
      <c r="A1176">
        <v>200500</v>
      </c>
    </row>
    <row r="1177" spans="1:1" x14ac:dyDescent="0.35">
      <c r="A1177">
        <v>239000</v>
      </c>
    </row>
    <row r="1178" spans="1:1" x14ac:dyDescent="0.35">
      <c r="A1178">
        <v>285000</v>
      </c>
    </row>
    <row r="1179" spans="1:1" x14ac:dyDescent="0.35">
      <c r="A1179">
        <v>119500</v>
      </c>
    </row>
    <row r="1180" spans="1:1" x14ac:dyDescent="0.35">
      <c r="A1180">
        <v>115000</v>
      </c>
    </row>
    <row r="1181" spans="1:1" x14ac:dyDescent="0.35">
      <c r="A1181">
        <v>154900</v>
      </c>
    </row>
    <row r="1182" spans="1:1" x14ac:dyDescent="0.35">
      <c r="A1182">
        <v>93000</v>
      </c>
    </row>
    <row r="1183" spans="1:1" x14ac:dyDescent="0.35">
      <c r="A1183">
        <v>250000</v>
      </c>
    </row>
    <row r="1184" spans="1:1" x14ac:dyDescent="0.35">
      <c r="A1184">
        <v>392500</v>
      </c>
    </row>
    <row r="1185" spans="1:1" x14ac:dyDescent="0.35">
      <c r="A1185">
        <v>745000</v>
      </c>
    </row>
    <row r="1186" spans="1:1" x14ac:dyDescent="0.35">
      <c r="A1186">
        <v>120000</v>
      </c>
    </row>
    <row r="1187" spans="1:1" x14ac:dyDescent="0.35">
      <c r="A1187">
        <v>186700</v>
      </c>
    </row>
    <row r="1188" spans="1:1" x14ac:dyDescent="0.35">
      <c r="A1188">
        <v>104900</v>
      </c>
    </row>
    <row r="1189" spans="1:1" x14ac:dyDescent="0.35">
      <c r="A1189">
        <v>95000</v>
      </c>
    </row>
    <row r="1190" spans="1:1" x14ac:dyDescent="0.35">
      <c r="A1190">
        <v>262000</v>
      </c>
    </row>
    <row r="1191" spans="1:1" x14ac:dyDescent="0.35">
      <c r="A1191">
        <v>195000</v>
      </c>
    </row>
    <row r="1192" spans="1:1" x14ac:dyDescent="0.35">
      <c r="A1192">
        <v>189000</v>
      </c>
    </row>
    <row r="1193" spans="1:1" x14ac:dyDescent="0.35">
      <c r="A1193">
        <v>168000</v>
      </c>
    </row>
    <row r="1194" spans="1:1" x14ac:dyDescent="0.35">
      <c r="A1194">
        <v>174000</v>
      </c>
    </row>
    <row r="1195" spans="1:1" x14ac:dyDescent="0.35">
      <c r="A1195">
        <v>125000</v>
      </c>
    </row>
    <row r="1196" spans="1:1" x14ac:dyDescent="0.35">
      <c r="A1196">
        <v>165000</v>
      </c>
    </row>
    <row r="1197" spans="1:1" x14ac:dyDescent="0.35">
      <c r="A1197">
        <v>158000</v>
      </c>
    </row>
    <row r="1198" spans="1:1" x14ac:dyDescent="0.35">
      <c r="A1198">
        <v>176000</v>
      </c>
    </row>
    <row r="1199" spans="1:1" x14ac:dyDescent="0.35">
      <c r="A1199">
        <v>219210</v>
      </c>
    </row>
    <row r="1200" spans="1:1" x14ac:dyDescent="0.35">
      <c r="A1200">
        <v>144000</v>
      </c>
    </row>
    <row r="1201" spans="1:1" x14ac:dyDescent="0.35">
      <c r="A1201">
        <v>178000</v>
      </c>
    </row>
    <row r="1202" spans="1:1" x14ac:dyDescent="0.35">
      <c r="A1202">
        <v>148000</v>
      </c>
    </row>
    <row r="1203" spans="1:1" x14ac:dyDescent="0.35">
      <c r="A1203">
        <v>116050</v>
      </c>
    </row>
    <row r="1204" spans="1:1" x14ac:dyDescent="0.35">
      <c r="A1204">
        <v>197900</v>
      </c>
    </row>
    <row r="1205" spans="1:1" x14ac:dyDescent="0.35">
      <c r="A1205">
        <v>117000</v>
      </c>
    </row>
    <row r="1206" spans="1:1" x14ac:dyDescent="0.35">
      <c r="A1206">
        <v>213000</v>
      </c>
    </row>
    <row r="1207" spans="1:1" x14ac:dyDescent="0.35">
      <c r="A1207">
        <v>153500</v>
      </c>
    </row>
    <row r="1208" spans="1:1" x14ac:dyDescent="0.35">
      <c r="A1208">
        <v>271900</v>
      </c>
    </row>
    <row r="1209" spans="1:1" x14ac:dyDescent="0.35">
      <c r="A1209">
        <v>107000</v>
      </c>
    </row>
    <row r="1210" spans="1:1" x14ac:dyDescent="0.35">
      <c r="A1210">
        <v>200000</v>
      </c>
    </row>
    <row r="1211" spans="1:1" x14ac:dyDescent="0.35">
      <c r="A1211">
        <v>140000</v>
      </c>
    </row>
    <row r="1212" spans="1:1" x14ac:dyDescent="0.35">
      <c r="A1212">
        <v>290000</v>
      </c>
    </row>
    <row r="1213" spans="1:1" x14ac:dyDescent="0.35">
      <c r="A1213">
        <v>189000</v>
      </c>
    </row>
    <row r="1214" spans="1:1" x14ac:dyDescent="0.35">
      <c r="A1214">
        <v>164000</v>
      </c>
    </row>
    <row r="1215" spans="1:1" x14ac:dyDescent="0.35">
      <c r="A1215">
        <v>113000</v>
      </c>
    </row>
    <row r="1216" spans="1:1" x14ac:dyDescent="0.35">
      <c r="A1216">
        <v>145000</v>
      </c>
    </row>
    <row r="1217" spans="1:1" x14ac:dyDescent="0.35">
      <c r="A1217">
        <v>134500</v>
      </c>
    </row>
    <row r="1218" spans="1:1" x14ac:dyDescent="0.35">
      <c r="A1218">
        <v>125000</v>
      </c>
    </row>
    <row r="1219" spans="1:1" x14ac:dyDescent="0.35">
      <c r="A1219">
        <v>112000</v>
      </c>
    </row>
    <row r="1220" spans="1:1" x14ac:dyDescent="0.35">
      <c r="A1220">
        <v>229456</v>
      </c>
    </row>
    <row r="1221" spans="1:1" x14ac:dyDescent="0.35">
      <c r="A1221">
        <v>80500</v>
      </c>
    </row>
    <row r="1222" spans="1:1" x14ac:dyDescent="0.35">
      <c r="A1222">
        <v>91500</v>
      </c>
    </row>
    <row r="1223" spans="1:1" x14ac:dyDescent="0.35">
      <c r="A1223">
        <v>115000</v>
      </c>
    </row>
    <row r="1224" spans="1:1" x14ac:dyDescent="0.35">
      <c r="A1224">
        <v>134000</v>
      </c>
    </row>
    <row r="1225" spans="1:1" x14ac:dyDescent="0.35">
      <c r="A1225">
        <v>143000</v>
      </c>
    </row>
    <row r="1226" spans="1:1" x14ac:dyDescent="0.35">
      <c r="A1226">
        <v>137900</v>
      </c>
    </row>
    <row r="1227" spans="1:1" x14ac:dyDescent="0.35">
      <c r="A1227">
        <v>184000</v>
      </c>
    </row>
    <row r="1228" spans="1:1" x14ac:dyDescent="0.35">
      <c r="A1228">
        <v>145000</v>
      </c>
    </row>
    <row r="1229" spans="1:1" x14ac:dyDescent="0.35">
      <c r="A1229">
        <v>214000</v>
      </c>
    </row>
    <row r="1230" spans="1:1" x14ac:dyDescent="0.35">
      <c r="A1230">
        <v>147000</v>
      </c>
    </row>
    <row r="1231" spans="1:1" x14ac:dyDescent="0.35">
      <c r="A1231">
        <v>367294</v>
      </c>
    </row>
    <row r="1232" spans="1:1" x14ac:dyDescent="0.35">
      <c r="A1232">
        <v>127000</v>
      </c>
    </row>
    <row r="1233" spans="1:1" x14ac:dyDescent="0.35">
      <c r="A1233">
        <v>190000</v>
      </c>
    </row>
    <row r="1234" spans="1:1" x14ac:dyDescent="0.35">
      <c r="A1234">
        <v>132500</v>
      </c>
    </row>
    <row r="1235" spans="1:1" x14ac:dyDescent="0.35">
      <c r="A1235">
        <v>101800</v>
      </c>
    </row>
    <row r="1236" spans="1:1" x14ac:dyDescent="0.35">
      <c r="A1236">
        <v>142000</v>
      </c>
    </row>
    <row r="1237" spans="1:1" x14ac:dyDescent="0.35">
      <c r="A1237">
        <v>130000</v>
      </c>
    </row>
    <row r="1238" spans="1:1" x14ac:dyDescent="0.35">
      <c r="A1238">
        <v>138887</v>
      </c>
    </row>
    <row r="1239" spans="1:1" x14ac:dyDescent="0.35">
      <c r="A1239">
        <v>175500</v>
      </c>
    </row>
    <row r="1240" spans="1:1" x14ac:dyDescent="0.35">
      <c r="A1240">
        <v>195000</v>
      </c>
    </row>
    <row r="1241" spans="1:1" x14ac:dyDescent="0.35">
      <c r="A1241">
        <v>142500</v>
      </c>
    </row>
    <row r="1242" spans="1:1" x14ac:dyDescent="0.35">
      <c r="A1242">
        <v>265900</v>
      </c>
    </row>
    <row r="1243" spans="1:1" x14ac:dyDescent="0.35">
      <c r="A1243">
        <v>224900</v>
      </c>
    </row>
    <row r="1244" spans="1:1" x14ac:dyDescent="0.35">
      <c r="A1244">
        <v>248328</v>
      </c>
    </row>
    <row r="1245" spans="1:1" x14ac:dyDescent="0.35">
      <c r="A1245">
        <v>170000</v>
      </c>
    </row>
    <row r="1246" spans="1:1" x14ac:dyDescent="0.35">
      <c r="A1246">
        <v>465000</v>
      </c>
    </row>
    <row r="1247" spans="1:1" x14ac:dyDescent="0.35">
      <c r="A1247">
        <v>230000</v>
      </c>
    </row>
    <row r="1248" spans="1:1" x14ac:dyDescent="0.35">
      <c r="A1248">
        <v>178000</v>
      </c>
    </row>
    <row r="1249" spans="1:1" x14ac:dyDescent="0.35">
      <c r="A1249">
        <v>186500</v>
      </c>
    </row>
    <row r="1250" spans="1:1" x14ac:dyDescent="0.35">
      <c r="A1250">
        <v>169900</v>
      </c>
    </row>
    <row r="1251" spans="1:1" x14ac:dyDescent="0.35">
      <c r="A1251">
        <v>129500</v>
      </c>
    </row>
    <row r="1252" spans="1:1" x14ac:dyDescent="0.35">
      <c r="A1252">
        <v>119000</v>
      </c>
    </row>
    <row r="1253" spans="1:1" x14ac:dyDescent="0.35">
      <c r="A1253">
        <v>244000</v>
      </c>
    </row>
    <row r="1254" spans="1:1" x14ac:dyDescent="0.35">
      <c r="A1254">
        <v>171750</v>
      </c>
    </row>
    <row r="1255" spans="1:1" x14ac:dyDescent="0.35">
      <c r="A1255">
        <v>130000</v>
      </c>
    </row>
    <row r="1256" spans="1:1" x14ac:dyDescent="0.35">
      <c r="A1256">
        <v>294000</v>
      </c>
    </row>
    <row r="1257" spans="1:1" x14ac:dyDescent="0.35">
      <c r="A1257">
        <v>165400</v>
      </c>
    </row>
    <row r="1258" spans="1:1" x14ac:dyDescent="0.35">
      <c r="A1258">
        <v>127500</v>
      </c>
    </row>
    <row r="1259" spans="1:1" x14ac:dyDescent="0.35">
      <c r="A1259">
        <v>301500</v>
      </c>
    </row>
    <row r="1260" spans="1:1" x14ac:dyDescent="0.35">
      <c r="A1260">
        <v>99900</v>
      </c>
    </row>
    <row r="1261" spans="1:1" x14ac:dyDescent="0.35">
      <c r="A1261">
        <v>190000</v>
      </c>
    </row>
    <row r="1262" spans="1:1" x14ac:dyDescent="0.35">
      <c r="A1262">
        <v>151000</v>
      </c>
    </row>
    <row r="1263" spans="1:1" x14ac:dyDescent="0.35">
      <c r="A1263">
        <v>181000</v>
      </c>
    </row>
    <row r="1264" spans="1:1" x14ac:dyDescent="0.35">
      <c r="A1264">
        <v>128900</v>
      </c>
    </row>
    <row r="1265" spans="1:1" x14ac:dyDescent="0.35">
      <c r="A1265">
        <v>161500</v>
      </c>
    </row>
    <row r="1266" spans="1:1" x14ac:dyDescent="0.35">
      <c r="A1266">
        <v>180500</v>
      </c>
    </row>
    <row r="1267" spans="1:1" x14ac:dyDescent="0.35">
      <c r="A1267">
        <v>181000</v>
      </c>
    </row>
    <row r="1268" spans="1:1" x14ac:dyDescent="0.35">
      <c r="A1268">
        <v>183900</v>
      </c>
    </row>
    <row r="1269" spans="1:1" x14ac:dyDescent="0.35">
      <c r="A1269">
        <v>122000</v>
      </c>
    </row>
    <row r="1270" spans="1:1" x14ac:dyDescent="0.35">
      <c r="A1270">
        <v>378500</v>
      </c>
    </row>
    <row r="1271" spans="1:1" x14ac:dyDescent="0.35">
      <c r="A1271">
        <v>381000</v>
      </c>
    </row>
    <row r="1272" spans="1:1" x14ac:dyDescent="0.35">
      <c r="A1272">
        <v>144000</v>
      </c>
    </row>
    <row r="1273" spans="1:1" x14ac:dyDescent="0.35">
      <c r="A1273">
        <v>260000</v>
      </c>
    </row>
    <row r="1274" spans="1:1" x14ac:dyDescent="0.35">
      <c r="A1274">
        <v>185750</v>
      </c>
    </row>
    <row r="1275" spans="1:1" x14ac:dyDescent="0.35">
      <c r="A1275">
        <v>137000</v>
      </c>
    </row>
    <row r="1276" spans="1:1" x14ac:dyDescent="0.35">
      <c r="A1276">
        <v>177000</v>
      </c>
    </row>
    <row r="1277" spans="1:1" x14ac:dyDescent="0.35">
      <c r="A1277">
        <v>139000</v>
      </c>
    </row>
    <row r="1278" spans="1:1" x14ac:dyDescent="0.35">
      <c r="A1278">
        <v>137000</v>
      </c>
    </row>
    <row r="1279" spans="1:1" x14ac:dyDescent="0.35">
      <c r="A1279">
        <v>162000</v>
      </c>
    </row>
    <row r="1280" spans="1:1" x14ac:dyDescent="0.35">
      <c r="A1280">
        <v>197900</v>
      </c>
    </row>
    <row r="1281" spans="1:1" x14ac:dyDescent="0.35">
      <c r="A1281">
        <v>237000</v>
      </c>
    </row>
    <row r="1282" spans="1:1" x14ac:dyDescent="0.35">
      <c r="A1282">
        <v>68400</v>
      </c>
    </row>
    <row r="1283" spans="1:1" x14ac:dyDescent="0.35">
      <c r="A1283">
        <v>227000</v>
      </c>
    </row>
    <row r="1284" spans="1:1" x14ac:dyDescent="0.35">
      <c r="A1284">
        <v>180000</v>
      </c>
    </row>
    <row r="1285" spans="1:1" x14ac:dyDescent="0.35">
      <c r="A1285">
        <v>150500</v>
      </c>
    </row>
    <row r="1286" spans="1:1" x14ac:dyDescent="0.35">
      <c r="A1286">
        <v>139000</v>
      </c>
    </row>
    <row r="1287" spans="1:1" x14ac:dyDescent="0.35">
      <c r="A1287">
        <v>169000</v>
      </c>
    </row>
    <row r="1288" spans="1:1" x14ac:dyDescent="0.35">
      <c r="A1288">
        <v>132500</v>
      </c>
    </row>
    <row r="1289" spans="1:1" x14ac:dyDescent="0.35">
      <c r="A1289">
        <v>143000</v>
      </c>
    </row>
    <row r="1290" spans="1:1" x14ac:dyDescent="0.35">
      <c r="A1290">
        <v>190000</v>
      </c>
    </row>
    <row r="1291" spans="1:1" x14ac:dyDescent="0.35">
      <c r="A1291">
        <v>278000</v>
      </c>
    </row>
    <row r="1292" spans="1:1" x14ac:dyDescent="0.35">
      <c r="A1292">
        <v>281000</v>
      </c>
    </row>
    <row r="1293" spans="1:1" x14ac:dyDescent="0.35">
      <c r="A1293">
        <v>180500</v>
      </c>
    </row>
    <row r="1294" spans="1:1" x14ac:dyDescent="0.35">
      <c r="A1294">
        <v>119500</v>
      </c>
    </row>
    <row r="1295" spans="1:1" x14ac:dyDescent="0.35">
      <c r="A1295">
        <v>107500</v>
      </c>
    </row>
    <row r="1296" spans="1:1" x14ac:dyDescent="0.35">
      <c r="A1296">
        <v>162900</v>
      </c>
    </row>
    <row r="1297" spans="1:1" x14ac:dyDescent="0.35">
      <c r="A1297">
        <v>115000</v>
      </c>
    </row>
    <row r="1298" spans="1:1" x14ac:dyDescent="0.35">
      <c r="A1298">
        <v>138500</v>
      </c>
    </row>
    <row r="1299" spans="1:1" x14ac:dyDescent="0.35">
      <c r="A1299">
        <v>155000</v>
      </c>
    </row>
    <row r="1300" spans="1:1" x14ac:dyDescent="0.35">
      <c r="A1300">
        <v>140000</v>
      </c>
    </row>
    <row r="1301" spans="1:1" x14ac:dyDescent="0.35">
      <c r="A1301">
        <v>160000</v>
      </c>
    </row>
    <row r="1302" spans="1:1" x14ac:dyDescent="0.35">
      <c r="A1302">
        <v>154000</v>
      </c>
    </row>
    <row r="1303" spans="1:1" x14ac:dyDescent="0.35">
      <c r="A1303">
        <v>225000</v>
      </c>
    </row>
    <row r="1304" spans="1:1" x14ac:dyDescent="0.35">
      <c r="A1304">
        <v>177500</v>
      </c>
    </row>
    <row r="1305" spans="1:1" x14ac:dyDescent="0.35">
      <c r="A1305">
        <v>290000</v>
      </c>
    </row>
    <row r="1306" spans="1:1" x14ac:dyDescent="0.35">
      <c r="A1306">
        <v>232000</v>
      </c>
    </row>
    <row r="1307" spans="1:1" x14ac:dyDescent="0.35">
      <c r="A1307">
        <v>130000</v>
      </c>
    </row>
    <row r="1308" spans="1:1" x14ac:dyDescent="0.35">
      <c r="A1308">
        <v>325000</v>
      </c>
    </row>
    <row r="1309" spans="1:1" x14ac:dyDescent="0.35">
      <c r="A1309">
        <v>202500</v>
      </c>
    </row>
    <row r="1310" spans="1:1" x14ac:dyDescent="0.35">
      <c r="A1310">
        <v>138000</v>
      </c>
    </row>
    <row r="1311" spans="1:1" x14ac:dyDescent="0.35">
      <c r="A1311">
        <v>147000</v>
      </c>
    </row>
    <row r="1312" spans="1:1" x14ac:dyDescent="0.35">
      <c r="A1312">
        <v>179200</v>
      </c>
    </row>
    <row r="1313" spans="1:1" x14ac:dyDescent="0.35">
      <c r="A1313">
        <v>335000</v>
      </c>
    </row>
    <row r="1314" spans="1:1" x14ac:dyDescent="0.35">
      <c r="A1314">
        <v>203000</v>
      </c>
    </row>
    <row r="1315" spans="1:1" x14ac:dyDescent="0.35">
      <c r="A1315">
        <v>302000</v>
      </c>
    </row>
    <row r="1316" spans="1:1" x14ac:dyDescent="0.35">
      <c r="A1316">
        <v>333168</v>
      </c>
    </row>
    <row r="1317" spans="1:1" x14ac:dyDescent="0.35">
      <c r="A1317">
        <v>119000</v>
      </c>
    </row>
    <row r="1318" spans="1:1" x14ac:dyDescent="0.35">
      <c r="A1318">
        <v>206900</v>
      </c>
    </row>
    <row r="1319" spans="1:1" x14ac:dyDescent="0.35">
      <c r="A1319">
        <v>295493</v>
      </c>
    </row>
    <row r="1320" spans="1:1" x14ac:dyDescent="0.35">
      <c r="A1320">
        <v>208900</v>
      </c>
    </row>
    <row r="1321" spans="1:1" x14ac:dyDescent="0.35">
      <c r="A1321">
        <v>275000</v>
      </c>
    </row>
    <row r="1322" spans="1:1" x14ac:dyDescent="0.35">
      <c r="A1322">
        <v>111000</v>
      </c>
    </row>
    <row r="1323" spans="1:1" x14ac:dyDescent="0.35">
      <c r="A1323">
        <v>156500</v>
      </c>
    </row>
    <row r="1324" spans="1:1" x14ac:dyDescent="0.35">
      <c r="A1324">
        <v>72500</v>
      </c>
    </row>
    <row r="1325" spans="1:1" x14ac:dyDescent="0.35">
      <c r="A1325">
        <v>190000</v>
      </c>
    </row>
    <row r="1326" spans="1:1" x14ac:dyDescent="0.35">
      <c r="A1326">
        <v>82500</v>
      </c>
    </row>
    <row r="1327" spans="1:1" x14ac:dyDescent="0.35">
      <c r="A1327">
        <v>147000</v>
      </c>
    </row>
    <row r="1328" spans="1:1" x14ac:dyDescent="0.35">
      <c r="A1328">
        <v>55000</v>
      </c>
    </row>
    <row r="1329" spans="1:1" x14ac:dyDescent="0.35">
      <c r="A1329">
        <v>79000</v>
      </c>
    </row>
    <row r="1330" spans="1:1" x14ac:dyDescent="0.35">
      <c r="A1330">
        <v>130500</v>
      </c>
    </row>
    <row r="1331" spans="1:1" x14ac:dyDescent="0.35">
      <c r="A1331">
        <v>256000</v>
      </c>
    </row>
    <row r="1332" spans="1:1" x14ac:dyDescent="0.35">
      <c r="A1332">
        <v>176500</v>
      </c>
    </row>
    <row r="1333" spans="1:1" x14ac:dyDescent="0.35">
      <c r="A1333">
        <v>227000</v>
      </c>
    </row>
    <row r="1334" spans="1:1" x14ac:dyDescent="0.35">
      <c r="A1334">
        <v>132500</v>
      </c>
    </row>
    <row r="1335" spans="1:1" x14ac:dyDescent="0.35">
      <c r="A1335">
        <v>100000</v>
      </c>
    </row>
    <row r="1336" spans="1:1" x14ac:dyDescent="0.35">
      <c r="A1336">
        <v>125500</v>
      </c>
    </row>
    <row r="1337" spans="1:1" x14ac:dyDescent="0.35">
      <c r="A1337">
        <v>125000</v>
      </c>
    </row>
    <row r="1338" spans="1:1" x14ac:dyDescent="0.35">
      <c r="A1338">
        <v>167900</v>
      </c>
    </row>
    <row r="1339" spans="1:1" x14ac:dyDescent="0.35">
      <c r="A1339">
        <v>135000</v>
      </c>
    </row>
    <row r="1340" spans="1:1" x14ac:dyDescent="0.35">
      <c r="A1340">
        <v>52500</v>
      </c>
    </row>
    <row r="1341" spans="1:1" x14ac:dyDescent="0.35">
      <c r="A1341">
        <v>200000</v>
      </c>
    </row>
    <row r="1342" spans="1:1" x14ac:dyDescent="0.35">
      <c r="A1342">
        <v>128500</v>
      </c>
    </row>
    <row r="1343" spans="1:1" x14ac:dyDescent="0.35">
      <c r="A1343">
        <v>123000</v>
      </c>
    </row>
    <row r="1344" spans="1:1" x14ac:dyDescent="0.35">
      <c r="A1344">
        <v>155000</v>
      </c>
    </row>
    <row r="1345" spans="1:1" x14ac:dyDescent="0.35">
      <c r="A1345">
        <v>228500</v>
      </c>
    </row>
    <row r="1346" spans="1:1" x14ac:dyDescent="0.35">
      <c r="A1346">
        <v>177000</v>
      </c>
    </row>
    <row r="1347" spans="1:1" x14ac:dyDescent="0.35">
      <c r="A1347">
        <v>155835</v>
      </c>
    </row>
    <row r="1348" spans="1:1" x14ac:dyDescent="0.35">
      <c r="A1348">
        <v>108500</v>
      </c>
    </row>
    <row r="1349" spans="1:1" x14ac:dyDescent="0.35">
      <c r="A1349">
        <v>262500</v>
      </c>
    </row>
    <row r="1350" spans="1:1" x14ac:dyDescent="0.35">
      <c r="A1350">
        <v>283463</v>
      </c>
    </row>
    <row r="1351" spans="1:1" x14ac:dyDescent="0.35">
      <c r="A1351">
        <v>215000</v>
      </c>
    </row>
    <row r="1352" spans="1:1" x14ac:dyDescent="0.35">
      <c r="A1352">
        <v>122000</v>
      </c>
    </row>
    <row r="1353" spans="1:1" x14ac:dyDescent="0.35">
      <c r="A1353">
        <v>200000</v>
      </c>
    </row>
    <row r="1354" spans="1:1" x14ac:dyDescent="0.35">
      <c r="A1354">
        <v>171000</v>
      </c>
    </row>
    <row r="1355" spans="1:1" x14ac:dyDescent="0.35">
      <c r="A1355">
        <v>134900</v>
      </c>
    </row>
    <row r="1356" spans="1:1" x14ac:dyDescent="0.35">
      <c r="A1356">
        <v>410000</v>
      </c>
    </row>
    <row r="1357" spans="1:1" x14ac:dyDescent="0.35">
      <c r="A1357">
        <v>235000</v>
      </c>
    </row>
    <row r="1358" spans="1:1" x14ac:dyDescent="0.35">
      <c r="A1358">
        <v>170000</v>
      </c>
    </row>
    <row r="1359" spans="1:1" x14ac:dyDescent="0.35">
      <c r="A1359">
        <v>110000</v>
      </c>
    </row>
    <row r="1360" spans="1:1" x14ac:dyDescent="0.35">
      <c r="A1360">
        <v>149900</v>
      </c>
    </row>
    <row r="1361" spans="1:1" x14ac:dyDescent="0.35">
      <c r="A1361">
        <v>177500</v>
      </c>
    </row>
    <row r="1362" spans="1:1" x14ac:dyDescent="0.35">
      <c r="A1362">
        <v>315000</v>
      </c>
    </row>
    <row r="1363" spans="1:1" x14ac:dyDescent="0.35">
      <c r="A1363">
        <v>189000</v>
      </c>
    </row>
    <row r="1364" spans="1:1" x14ac:dyDescent="0.35">
      <c r="A1364">
        <v>260000</v>
      </c>
    </row>
    <row r="1365" spans="1:1" x14ac:dyDescent="0.35">
      <c r="A1365">
        <v>104900</v>
      </c>
    </row>
    <row r="1366" spans="1:1" x14ac:dyDescent="0.35">
      <c r="A1366">
        <v>156932</v>
      </c>
    </row>
    <row r="1367" spans="1:1" x14ac:dyDescent="0.35">
      <c r="A1367">
        <v>144152</v>
      </c>
    </row>
    <row r="1368" spans="1:1" x14ac:dyDescent="0.35">
      <c r="A1368">
        <v>216000</v>
      </c>
    </row>
    <row r="1369" spans="1:1" x14ac:dyDescent="0.35">
      <c r="A1369">
        <v>193000</v>
      </c>
    </row>
    <row r="1370" spans="1:1" x14ac:dyDescent="0.35">
      <c r="A1370">
        <v>127000</v>
      </c>
    </row>
    <row r="1371" spans="1:1" x14ac:dyDescent="0.35">
      <c r="A1371">
        <v>144000</v>
      </c>
    </row>
    <row r="1372" spans="1:1" x14ac:dyDescent="0.35">
      <c r="A1372">
        <v>232000</v>
      </c>
    </row>
    <row r="1373" spans="1:1" x14ac:dyDescent="0.35">
      <c r="A1373">
        <v>105000</v>
      </c>
    </row>
    <row r="1374" spans="1:1" x14ac:dyDescent="0.35">
      <c r="A1374">
        <v>165500</v>
      </c>
    </row>
    <row r="1375" spans="1:1" x14ac:dyDescent="0.35">
      <c r="A1375">
        <v>274300</v>
      </c>
    </row>
    <row r="1376" spans="1:1" x14ac:dyDescent="0.35">
      <c r="A1376">
        <v>466500</v>
      </c>
    </row>
    <row r="1377" spans="1:1" x14ac:dyDescent="0.35">
      <c r="A1377">
        <v>250000</v>
      </c>
    </row>
    <row r="1378" spans="1:1" x14ac:dyDescent="0.35">
      <c r="A1378">
        <v>239000</v>
      </c>
    </row>
    <row r="1379" spans="1:1" x14ac:dyDescent="0.35">
      <c r="A1379">
        <v>91000</v>
      </c>
    </row>
    <row r="1380" spans="1:1" x14ac:dyDescent="0.35">
      <c r="A1380">
        <v>117000</v>
      </c>
    </row>
    <row r="1381" spans="1:1" x14ac:dyDescent="0.35">
      <c r="A1381">
        <v>83000</v>
      </c>
    </row>
    <row r="1382" spans="1:1" x14ac:dyDescent="0.35">
      <c r="A1382">
        <v>167500</v>
      </c>
    </row>
    <row r="1383" spans="1:1" x14ac:dyDescent="0.35">
      <c r="A1383">
        <v>58500</v>
      </c>
    </row>
    <row r="1384" spans="1:1" x14ac:dyDescent="0.35">
      <c r="A1384">
        <v>237500</v>
      </c>
    </row>
    <row r="1385" spans="1:1" x14ac:dyDescent="0.35">
      <c r="A1385">
        <v>157000</v>
      </c>
    </row>
    <row r="1386" spans="1:1" x14ac:dyDescent="0.35">
      <c r="A1386">
        <v>112000</v>
      </c>
    </row>
    <row r="1387" spans="1:1" x14ac:dyDescent="0.35">
      <c r="A1387">
        <v>105000</v>
      </c>
    </row>
    <row r="1388" spans="1:1" x14ac:dyDescent="0.35">
      <c r="A1388">
        <v>125500</v>
      </c>
    </row>
    <row r="1389" spans="1:1" x14ac:dyDescent="0.35">
      <c r="A1389">
        <v>250000</v>
      </c>
    </row>
    <row r="1390" spans="1:1" x14ac:dyDescent="0.35">
      <c r="A1390">
        <v>136000</v>
      </c>
    </row>
    <row r="1391" spans="1:1" x14ac:dyDescent="0.35">
      <c r="A1391">
        <v>377500</v>
      </c>
    </row>
    <row r="1392" spans="1:1" x14ac:dyDescent="0.35">
      <c r="A1392">
        <v>131000</v>
      </c>
    </row>
    <row r="1393" spans="1:1" x14ac:dyDescent="0.35">
      <c r="A1393">
        <v>235000</v>
      </c>
    </row>
    <row r="1394" spans="1:1" x14ac:dyDescent="0.35">
      <c r="A1394">
        <v>124000</v>
      </c>
    </row>
    <row r="1395" spans="1:1" x14ac:dyDescent="0.35">
      <c r="A1395">
        <v>123000</v>
      </c>
    </row>
    <row r="1396" spans="1:1" x14ac:dyDescent="0.35">
      <c r="A1396">
        <v>163000</v>
      </c>
    </row>
    <row r="1397" spans="1:1" x14ac:dyDescent="0.35">
      <c r="A1397">
        <v>246578</v>
      </c>
    </row>
    <row r="1398" spans="1:1" x14ac:dyDescent="0.35">
      <c r="A1398">
        <v>281213</v>
      </c>
    </row>
    <row r="1399" spans="1:1" x14ac:dyDescent="0.35">
      <c r="A1399">
        <v>160000</v>
      </c>
    </row>
    <row r="1400" spans="1:1" x14ac:dyDescent="0.35">
      <c r="A1400">
        <v>137500</v>
      </c>
    </row>
    <row r="1401" spans="1:1" x14ac:dyDescent="0.35">
      <c r="A1401">
        <v>138000</v>
      </c>
    </row>
    <row r="1402" spans="1:1" x14ac:dyDescent="0.35">
      <c r="A1402">
        <v>137450</v>
      </c>
    </row>
    <row r="1403" spans="1:1" x14ac:dyDescent="0.35">
      <c r="A1403">
        <v>120000</v>
      </c>
    </row>
    <row r="1404" spans="1:1" x14ac:dyDescent="0.35">
      <c r="A1404">
        <v>193000</v>
      </c>
    </row>
    <row r="1405" spans="1:1" x14ac:dyDescent="0.35">
      <c r="A1405">
        <v>193879</v>
      </c>
    </row>
    <row r="1406" spans="1:1" x14ac:dyDescent="0.35">
      <c r="A1406">
        <v>282922</v>
      </c>
    </row>
    <row r="1407" spans="1:1" x14ac:dyDescent="0.35">
      <c r="A1407">
        <v>105000</v>
      </c>
    </row>
    <row r="1408" spans="1:1" x14ac:dyDescent="0.35">
      <c r="A1408">
        <v>275000</v>
      </c>
    </row>
    <row r="1409" spans="1:1" x14ac:dyDescent="0.35">
      <c r="A1409">
        <v>133000</v>
      </c>
    </row>
    <row r="1410" spans="1:1" x14ac:dyDescent="0.35">
      <c r="A1410">
        <v>112000</v>
      </c>
    </row>
    <row r="1411" spans="1:1" x14ac:dyDescent="0.35">
      <c r="A1411">
        <v>125500</v>
      </c>
    </row>
    <row r="1412" spans="1:1" x14ac:dyDescent="0.35">
      <c r="A1412">
        <v>215000</v>
      </c>
    </row>
    <row r="1413" spans="1:1" x14ac:dyDescent="0.35">
      <c r="A1413">
        <v>230000</v>
      </c>
    </row>
    <row r="1414" spans="1:1" x14ac:dyDescent="0.35">
      <c r="A1414">
        <v>140000</v>
      </c>
    </row>
    <row r="1415" spans="1:1" x14ac:dyDescent="0.35">
      <c r="A1415">
        <v>90000</v>
      </c>
    </row>
    <row r="1416" spans="1:1" x14ac:dyDescent="0.35">
      <c r="A1416">
        <v>257000</v>
      </c>
    </row>
    <row r="1417" spans="1:1" x14ac:dyDescent="0.35">
      <c r="A1417">
        <v>207000</v>
      </c>
    </row>
    <row r="1418" spans="1:1" x14ac:dyDescent="0.35">
      <c r="A1418">
        <v>175900</v>
      </c>
    </row>
    <row r="1419" spans="1:1" x14ac:dyDescent="0.35">
      <c r="A1419">
        <v>122500</v>
      </c>
    </row>
    <row r="1420" spans="1:1" x14ac:dyDescent="0.35">
      <c r="A1420">
        <v>340000</v>
      </c>
    </row>
    <row r="1421" spans="1:1" x14ac:dyDescent="0.35">
      <c r="A1421">
        <v>124000</v>
      </c>
    </row>
    <row r="1422" spans="1:1" x14ac:dyDescent="0.35">
      <c r="A1422">
        <v>223000</v>
      </c>
    </row>
    <row r="1423" spans="1:1" x14ac:dyDescent="0.35">
      <c r="A1423">
        <v>179900</v>
      </c>
    </row>
    <row r="1424" spans="1:1" x14ac:dyDescent="0.35">
      <c r="A1424">
        <v>127500</v>
      </c>
    </row>
    <row r="1425" spans="1:1" x14ac:dyDescent="0.35">
      <c r="A1425">
        <v>136500</v>
      </c>
    </row>
    <row r="1426" spans="1:1" x14ac:dyDescent="0.35">
      <c r="A1426">
        <v>274970</v>
      </c>
    </row>
    <row r="1427" spans="1:1" x14ac:dyDescent="0.35">
      <c r="A1427">
        <v>144000</v>
      </c>
    </row>
    <row r="1428" spans="1:1" x14ac:dyDescent="0.35">
      <c r="A1428">
        <v>142000</v>
      </c>
    </row>
    <row r="1429" spans="1:1" x14ac:dyDescent="0.35">
      <c r="A1429">
        <v>271000</v>
      </c>
    </row>
    <row r="1430" spans="1:1" x14ac:dyDescent="0.35">
      <c r="A1430">
        <v>140000</v>
      </c>
    </row>
    <row r="1431" spans="1:1" x14ac:dyDescent="0.35">
      <c r="A1431">
        <v>119000</v>
      </c>
    </row>
    <row r="1432" spans="1:1" x14ac:dyDescent="0.35">
      <c r="A1432">
        <v>182900</v>
      </c>
    </row>
    <row r="1433" spans="1:1" x14ac:dyDescent="0.35">
      <c r="A1433">
        <v>192140</v>
      </c>
    </row>
    <row r="1434" spans="1:1" x14ac:dyDescent="0.35">
      <c r="A1434">
        <v>143750</v>
      </c>
    </row>
    <row r="1435" spans="1:1" x14ac:dyDescent="0.35">
      <c r="A1435">
        <v>64500</v>
      </c>
    </row>
    <row r="1436" spans="1:1" x14ac:dyDescent="0.35">
      <c r="A1436">
        <v>186500</v>
      </c>
    </row>
    <row r="1437" spans="1:1" x14ac:dyDescent="0.35">
      <c r="A1437">
        <v>160000</v>
      </c>
    </row>
    <row r="1438" spans="1:1" x14ac:dyDescent="0.35">
      <c r="A1438">
        <v>174000</v>
      </c>
    </row>
    <row r="1439" spans="1:1" x14ac:dyDescent="0.35">
      <c r="A1439">
        <v>120500</v>
      </c>
    </row>
    <row r="1440" spans="1:1" x14ac:dyDescent="0.35">
      <c r="A1440">
        <v>394617</v>
      </c>
    </row>
    <row r="1441" spans="1:1" x14ac:dyDescent="0.35">
      <c r="A1441">
        <v>149700</v>
      </c>
    </row>
    <row r="1442" spans="1:1" x14ac:dyDescent="0.35">
      <c r="A1442">
        <v>197000</v>
      </c>
    </row>
    <row r="1443" spans="1:1" x14ac:dyDescent="0.35">
      <c r="A1443">
        <v>191000</v>
      </c>
    </row>
    <row r="1444" spans="1:1" x14ac:dyDescent="0.35">
      <c r="A1444">
        <v>149300</v>
      </c>
    </row>
    <row r="1445" spans="1:1" x14ac:dyDescent="0.35">
      <c r="A1445">
        <v>310000</v>
      </c>
    </row>
    <row r="1446" spans="1:1" x14ac:dyDescent="0.35">
      <c r="A1446">
        <v>121000</v>
      </c>
    </row>
    <row r="1447" spans="1:1" x14ac:dyDescent="0.35">
      <c r="A1447">
        <v>179600</v>
      </c>
    </row>
    <row r="1448" spans="1:1" x14ac:dyDescent="0.35">
      <c r="A1448">
        <v>129000</v>
      </c>
    </row>
    <row r="1449" spans="1:1" x14ac:dyDescent="0.35">
      <c r="A1449">
        <v>157900</v>
      </c>
    </row>
    <row r="1450" spans="1:1" x14ac:dyDescent="0.35">
      <c r="A1450">
        <v>240000</v>
      </c>
    </row>
    <row r="1451" spans="1:1" x14ac:dyDescent="0.35">
      <c r="A1451">
        <v>112000</v>
      </c>
    </row>
    <row r="1452" spans="1:1" x14ac:dyDescent="0.35">
      <c r="A1452">
        <v>92000</v>
      </c>
    </row>
    <row r="1453" spans="1:1" x14ac:dyDescent="0.35">
      <c r="A1453">
        <v>136000</v>
      </c>
    </row>
    <row r="1454" spans="1:1" x14ac:dyDescent="0.35">
      <c r="A1454">
        <v>287090</v>
      </c>
    </row>
    <row r="1455" spans="1:1" x14ac:dyDescent="0.35">
      <c r="A1455">
        <v>145000</v>
      </c>
    </row>
    <row r="1456" spans="1:1" x14ac:dyDescent="0.35">
      <c r="A1456">
        <v>84500</v>
      </c>
    </row>
    <row r="1457" spans="1:1" x14ac:dyDescent="0.35">
      <c r="A1457">
        <v>185000</v>
      </c>
    </row>
    <row r="1458" spans="1:1" x14ac:dyDescent="0.35">
      <c r="A1458">
        <v>175000</v>
      </c>
    </row>
    <row r="1459" spans="1:1" x14ac:dyDescent="0.35">
      <c r="A1459">
        <v>210000</v>
      </c>
    </row>
    <row r="1460" spans="1:1" x14ac:dyDescent="0.35">
      <c r="A1460">
        <v>266500</v>
      </c>
    </row>
    <row r="1461" spans="1:1" x14ac:dyDescent="0.35">
      <c r="A1461">
        <v>142125</v>
      </c>
    </row>
    <row r="1462" spans="1:1" x14ac:dyDescent="0.35">
      <c r="A1462">
        <v>147500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"/>
  <sheetViews>
    <sheetView workbookViewId="0">
      <selection activeCell="N3" sqref="N3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6" width="8.81640625" bestFit="1" customWidth="1"/>
    <col min="7" max="7" width="10.7265625" bestFit="1" customWidth="1"/>
  </cols>
  <sheetData>
    <row r="1" spans="1:7" x14ac:dyDescent="0.35">
      <c r="A1" s="8" t="s">
        <v>327</v>
      </c>
    </row>
    <row r="3" spans="1:7" x14ac:dyDescent="0.35">
      <c r="D3" s="8" t="s">
        <v>350</v>
      </c>
      <c r="E3" s="8"/>
      <c r="F3" s="8"/>
      <c r="G3" s="8"/>
    </row>
    <row r="5" spans="1:7" x14ac:dyDescent="0.35">
      <c r="A5" s="2" t="s">
        <v>257</v>
      </c>
      <c r="B5" t="s">
        <v>292</v>
      </c>
    </row>
    <row r="6" spans="1:7" x14ac:dyDescent="0.35">
      <c r="A6" s="3">
        <v>2006</v>
      </c>
      <c r="B6" s="1">
        <v>182549.45859872611</v>
      </c>
    </row>
    <row r="7" spans="1:7" x14ac:dyDescent="0.35">
      <c r="A7" s="3">
        <v>2007</v>
      </c>
      <c r="B7" s="1">
        <v>186063.1519756839</v>
      </c>
    </row>
    <row r="8" spans="1:7" x14ac:dyDescent="0.35">
      <c r="A8" s="3">
        <v>2008</v>
      </c>
      <c r="B8" s="1">
        <v>177360.83881578947</v>
      </c>
    </row>
    <row r="9" spans="1:7" x14ac:dyDescent="0.35">
      <c r="A9" s="3">
        <v>2009</v>
      </c>
      <c r="B9" s="1">
        <v>179432.10355029587</v>
      </c>
    </row>
    <row r="10" spans="1:7" x14ac:dyDescent="0.35">
      <c r="A10" s="3">
        <v>2010</v>
      </c>
      <c r="B10" s="1">
        <v>177393.67428571428</v>
      </c>
    </row>
    <row r="11" spans="1:7" x14ac:dyDescent="0.35">
      <c r="A11" s="3" t="s">
        <v>258</v>
      </c>
      <c r="B11" s="1">
        <v>180921.19589041095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"/>
  <sheetViews>
    <sheetView workbookViewId="0">
      <selection activeCell="C15" sqref="C15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1" spans="1:6" x14ac:dyDescent="0.35">
      <c r="A1" s="8" t="s">
        <v>321</v>
      </c>
      <c r="B1" s="8"/>
      <c r="C1" s="8"/>
      <c r="D1" s="8"/>
      <c r="E1" s="8"/>
      <c r="F1" s="8"/>
    </row>
    <row r="2" spans="1:6" x14ac:dyDescent="0.35">
      <c r="A2" s="8"/>
      <c r="B2" s="8"/>
      <c r="C2" s="8"/>
      <c r="D2" s="8"/>
      <c r="E2" s="8"/>
      <c r="F2" s="8"/>
    </row>
    <row r="4" spans="1:6" x14ac:dyDescent="0.35">
      <c r="E4" s="8" t="s">
        <v>288</v>
      </c>
    </row>
    <row r="6" spans="1:6" x14ac:dyDescent="0.35">
      <c r="A6" s="2" t="s">
        <v>257</v>
      </c>
      <c r="B6" t="s">
        <v>292</v>
      </c>
    </row>
    <row r="7" spans="1:6" x14ac:dyDescent="0.35">
      <c r="A7" s="3" t="s">
        <v>128</v>
      </c>
      <c r="B7" s="1">
        <v>146526.62376237623</v>
      </c>
    </row>
    <row r="8" spans="1:6" x14ac:dyDescent="0.35">
      <c r="A8" s="3" t="s">
        <v>188</v>
      </c>
      <c r="B8" s="1">
        <v>104125</v>
      </c>
    </row>
    <row r="9" spans="1:6" x14ac:dyDescent="0.35">
      <c r="A9" s="3" t="s">
        <v>210</v>
      </c>
      <c r="B9" s="1">
        <v>167377.41666666666</v>
      </c>
    </row>
    <row r="10" spans="1:6" x14ac:dyDescent="0.35">
      <c r="A10" s="3" t="s">
        <v>219</v>
      </c>
      <c r="B10" s="1">
        <v>149600</v>
      </c>
    </row>
    <row r="11" spans="1:6" x14ac:dyDescent="0.35">
      <c r="A11" s="3" t="s">
        <v>111</v>
      </c>
      <c r="B11" s="1">
        <v>175202.21953255427</v>
      </c>
    </row>
    <row r="12" spans="1:6" x14ac:dyDescent="0.35">
      <c r="A12" s="3" t="s">
        <v>159</v>
      </c>
      <c r="B12" s="1">
        <v>272291.75199999998</v>
      </c>
    </row>
    <row r="13" spans="1:6" x14ac:dyDescent="0.35">
      <c r="A13" s="3" t="s">
        <v>276</v>
      </c>
      <c r="B13" s="1"/>
    </row>
    <row r="14" spans="1:6" x14ac:dyDescent="0.35">
      <c r="A14" s="3" t="s">
        <v>258</v>
      </c>
      <c r="B14" s="1">
        <v>180921.19589041095</v>
      </c>
    </row>
    <row r="24" spans="4:4" x14ac:dyDescent="0.35">
      <c r="D24" t="s">
        <v>319</v>
      </c>
    </row>
    <row r="25" spans="4:4" x14ac:dyDescent="0.35">
      <c r="D25" t="s">
        <v>320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464"/>
  <sheetViews>
    <sheetView zoomScale="90" zoomScaleNormal="90" workbookViewId="0">
      <selection activeCell="F17" sqref="F17"/>
    </sheetView>
  </sheetViews>
  <sheetFormatPr defaultRowHeight="14.5" x14ac:dyDescent="0.35"/>
  <cols>
    <col min="1" max="1" width="12.36328125" bestFit="1" customWidth="1"/>
    <col min="2" max="2" width="16.7265625" bestFit="1" customWidth="1"/>
    <col min="4" max="5" width="21.36328125" bestFit="1" customWidth="1"/>
    <col min="12" max="12" width="12.36328125" bestFit="1" customWidth="1"/>
    <col min="13" max="13" width="17.81640625" bestFit="1" customWidth="1"/>
  </cols>
  <sheetData>
    <row r="1" spans="1:16" x14ac:dyDescent="0.35">
      <c r="D1" s="8" t="s">
        <v>324</v>
      </c>
      <c r="F1" s="8"/>
    </row>
    <row r="2" spans="1:16" x14ac:dyDescent="0.35">
      <c r="D2" s="8"/>
      <c r="F2" s="8"/>
    </row>
    <row r="3" spans="1:16" x14ac:dyDescent="0.35">
      <c r="A3" s="2" t="s">
        <v>257</v>
      </c>
      <c r="B3" t="s">
        <v>277</v>
      </c>
      <c r="N3" s="8"/>
      <c r="O3" s="8"/>
      <c r="P3" s="8"/>
    </row>
    <row r="4" spans="1:16" x14ac:dyDescent="0.35">
      <c r="A4" s="3">
        <v>864</v>
      </c>
      <c r="B4" s="1">
        <v>22</v>
      </c>
      <c r="D4" s="8" t="s">
        <v>293</v>
      </c>
      <c r="E4" s="8"/>
      <c r="G4" s="8"/>
      <c r="I4" s="8" t="s">
        <v>46</v>
      </c>
      <c r="J4" s="8" t="s">
        <v>80</v>
      </c>
      <c r="L4" s="2" t="s">
        <v>257</v>
      </c>
      <c r="M4" t="s">
        <v>292</v>
      </c>
    </row>
    <row r="5" spans="1:16" x14ac:dyDescent="0.35">
      <c r="A5" s="3">
        <v>1040</v>
      </c>
      <c r="B5" s="1">
        <v>14</v>
      </c>
      <c r="I5">
        <v>1710</v>
      </c>
      <c r="J5">
        <v>208500</v>
      </c>
      <c r="L5" s="3">
        <v>334</v>
      </c>
      <c r="M5" s="1">
        <v>39300</v>
      </c>
    </row>
    <row r="6" spans="1:16" ht="15" thickBot="1" x14ac:dyDescent="0.4">
      <c r="A6" s="3">
        <v>894</v>
      </c>
      <c r="B6" s="1">
        <v>11</v>
      </c>
      <c r="I6">
        <v>1262</v>
      </c>
      <c r="J6">
        <v>181500</v>
      </c>
      <c r="L6" s="3">
        <v>438</v>
      </c>
      <c r="M6" s="1">
        <v>60000</v>
      </c>
    </row>
    <row r="7" spans="1:16" x14ac:dyDescent="0.35">
      <c r="A7" s="3">
        <v>1456</v>
      </c>
      <c r="B7" s="1">
        <v>10</v>
      </c>
      <c r="D7" s="7" t="s">
        <v>259</v>
      </c>
      <c r="E7" s="7"/>
      <c r="I7">
        <v>1786</v>
      </c>
      <c r="J7">
        <v>223500</v>
      </c>
      <c r="L7" s="3">
        <v>480</v>
      </c>
      <c r="M7" s="1">
        <v>35311</v>
      </c>
    </row>
    <row r="8" spans="1:16" x14ac:dyDescent="0.35">
      <c r="A8" s="3">
        <v>848</v>
      </c>
      <c r="B8" s="1">
        <v>10</v>
      </c>
      <c r="D8" s="4"/>
      <c r="E8" s="4"/>
      <c r="I8">
        <v>1717</v>
      </c>
      <c r="J8">
        <v>140000</v>
      </c>
      <c r="L8" s="3">
        <v>520</v>
      </c>
      <c r="M8" s="1">
        <v>68500</v>
      </c>
    </row>
    <row r="9" spans="1:16" x14ac:dyDescent="0.35">
      <c r="A9" s="3">
        <v>912</v>
      </c>
      <c r="B9" s="1">
        <v>9</v>
      </c>
      <c r="D9" s="4" t="s">
        <v>260</v>
      </c>
      <c r="E9" s="4">
        <v>1515.4636986301371</v>
      </c>
      <c r="I9">
        <v>2198</v>
      </c>
      <c r="J9">
        <v>250000</v>
      </c>
      <c r="L9" s="3">
        <v>605</v>
      </c>
      <c r="M9" s="1">
        <v>86000</v>
      </c>
    </row>
    <row r="10" spans="1:16" x14ac:dyDescent="0.35">
      <c r="A10" s="3">
        <v>1200</v>
      </c>
      <c r="B10" s="1">
        <v>9</v>
      </c>
      <c r="D10" s="4" t="s">
        <v>261</v>
      </c>
      <c r="E10" s="4">
        <v>13.752450176779108</v>
      </c>
      <c r="I10">
        <v>1362</v>
      </c>
      <c r="J10">
        <v>143000</v>
      </c>
      <c r="L10" s="3">
        <v>616</v>
      </c>
      <c r="M10" s="1">
        <v>89000</v>
      </c>
    </row>
    <row r="11" spans="1:16" x14ac:dyDescent="0.35">
      <c r="A11" s="3">
        <v>1092</v>
      </c>
      <c r="B11" s="1">
        <v>8</v>
      </c>
      <c r="D11" s="4" t="s">
        <v>262</v>
      </c>
      <c r="E11" s="4">
        <v>1464</v>
      </c>
      <c r="I11">
        <v>1694</v>
      </c>
      <c r="J11">
        <v>307000</v>
      </c>
      <c r="L11" s="3">
        <v>630</v>
      </c>
      <c r="M11" s="1">
        <v>83166.666666666672</v>
      </c>
    </row>
    <row r="12" spans="1:16" x14ac:dyDescent="0.35">
      <c r="A12" s="3">
        <v>816</v>
      </c>
      <c r="B12" s="1">
        <v>8</v>
      </c>
      <c r="D12" s="4" t="s">
        <v>263</v>
      </c>
      <c r="E12" s="4">
        <v>864</v>
      </c>
      <c r="I12">
        <v>2090</v>
      </c>
      <c r="J12">
        <v>200000</v>
      </c>
      <c r="L12" s="3">
        <v>672</v>
      </c>
      <c r="M12" s="1">
        <v>110500</v>
      </c>
    </row>
    <row r="13" spans="1:16" x14ac:dyDescent="0.35">
      <c r="A13" s="3">
        <v>1728</v>
      </c>
      <c r="B13" s="1">
        <v>7</v>
      </c>
      <c r="D13" s="4" t="s">
        <v>264</v>
      </c>
      <c r="E13" s="4">
        <v>525.48038342320251</v>
      </c>
      <c r="I13">
        <v>1774</v>
      </c>
      <c r="J13">
        <v>129900</v>
      </c>
      <c r="L13" s="3">
        <v>691</v>
      </c>
      <c r="M13" s="1">
        <v>86000</v>
      </c>
    </row>
    <row r="14" spans="1:16" x14ac:dyDescent="0.35">
      <c r="A14" s="3">
        <v>1344</v>
      </c>
      <c r="B14" s="1">
        <v>7</v>
      </c>
      <c r="D14" s="4" t="s">
        <v>265</v>
      </c>
      <c r="E14" s="4">
        <v>276129.63336259587</v>
      </c>
      <c r="I14">
        <v>1077</v>
      </c>
      <c r="J14">
        <v>118000</v>
      </c>
      <c r="L14" s="3">
        <v>693</v>
      </c>
      <c r="M14" s="1">
        <v>52500</v>
      </c>
    </row>
    <row r="15" spans="1:16" x14ac:dyDescent="0.35">
      <c r="A15" s="3">
        <v>987</v>
      </c>
      <c r="B15" s="1">
        <v>7</v>
      </c>
      <c r="D15" s="4" t="s">
        <v>266</v>
      </c>
      <c r="E15" s="4">
        <v>4.8951205806932023</v>
      </c>
      <c r="I15">
        <v>1040</v>
      </c>
      <c r="J15">
        <v>129500</v>
      </c>
      <c r="L15" s="3">
        <v>694</v>
      </c>
      <c r="M15" s="1">
        <v>90350</v>
      </c>
    </row>
    <row r="16" spans="1:16" x14ac:dyDescent="0.35">
      <c r="A16" s="3">
        <v>1484</v>
      </c>
      <c r="B16" s="1">
        <v>6</v>
      </c>
      <c r="D16" s="4" t="s">
        <v>267</v>
      </c>
      <c r="E16" s="4">
        <v>1.3665603560164599</v>
      </c>
      <c r="I16">
        <v>2324</v>
      </c>
      <c r="J16">
        <v>345000</v>
      </c>
      <c r="L16" s="3">
        <v>698</v>
      </c>
      <c r="M16" s="1">
        <v>118000</v>
      </c>
    </row>
    <row r="17" spans="1:15" x14ac:dyDescent="0.35">
      <c r="A17" s="3">
        <v>1768</v>
      </c>
      <c r="B17" s="1">
        <v>6</v>
      </c>
      <c r="D17" s="4" t="s">
        <v>268</v>
      </c>
      <c r="E17" s="4">
        <v>5308</v>
      </c>
      <c r="I17">
        <v>912</v>
      </c>
      <c r="J17">
        <v>144000</v>
      </c>
      <c r="L17" s="3">
        <v>708</v>
      </c>
      <c r="M17" s="1">
        <v>82500</v>
      </c>
    </row>
    <row r="18" spans="1:15" x14ac:dyDescent="0.35">
      <c r="A18" s="3">
        <v>1494</v>
      </c>
      <c r="B18" s="1">
        <v>6</v>
      </c>
      <c r="D18" s="4" t="s">
        <v>269</v>
      </c>
      <c r="E18" s="4">
        <v>334</v>
      </c>
      <c r="I18">
        <v>1494</v>
      </c>
      <c r="J18">
        <v>279500</v>
      </c>
      <c r="L18" s="3">
        <v>720</v>
      </c>
      <c r="M18" s="1">
        <v>71100</v>
      </c>
    </row>
    <row r="19" spans="1:15" x14ac:dyDescent="0.35">
      <c r="A19" s="3">
        <v>1056</v>
      </c>
      <c r="B19" s="1">
        <v>6</v>
      </c>
      <c r="D19" s="4" t="s">
        <v>270</v>
      </c>
      <c r="E19" s="4">
        <v>5642</v>
      </c>
      <c r="I19">
        <v>1253</v>
      </c>
      <c r="J19">
        <v>157000</v>
      </c>
      <c r="L19" s="3">
        <v>729</v>
      </c>
      <c r="M19" s="1">
        <v>52000</v>
      </c>
    </row>
    <row r="20" spans="1:15" x14ac:dyDescent="0.35">
      <c r="A20" s="3">
        <v>1224</v>
      </c>
      <c r="B20" s="1">
        <v>6</v>
      </c>
      <c r="D20" s="4" t="s">
        <v>271</v>
      </c>
      <c r="E20" s="4">
        <v>2212577</v>
      </c>
      <c r="I20">
        <v>854</v>
      </c>
      <c r="J20">
        <v>132000</v>
      </c>
      <c r="L20" s="3">
        <v>747</v>
      </c>
      <c r="M20" s="1">
        <v>79950</v>
      </c>
    </row>
    <row r="21" spans="1:15" x14ac:dyDescent="0.35">
      <c r="A21" s="3">
        <v>630</v>
      </c>
      <c r="B21" s="1">
        <v>6</v>
      </c>
      <c r="D21" s="4" t="s">
        <v>272</v>
      </c>
      <c r="E21" s="4">
        <v>1460</v>
      </c>
      <c r="I21">
        <v>1004</v>
      </c>
      <c r="J21">
        <v>149000</v>
      </c>
      <c r="L21" s="3">
        <v>752</v>
      </c>
      <c r="M21" s="1">
        <v>125000</v>
      </c>
    </row>
    <row r="22" spans="1:15" ht="15" thickBot="1" x14ac:dyDescent="0.4">
      <c r="A22" s="3">
        <v>1656</v>
      </c>
      <c r="B22" s="1">
        <v>5</v>
      </c>
      <c r="D22" s="5" t="s">
        <v>273</v>
      </c>
      <c r="E22" s="5">
        <v>26.976686184207683</v>
      </c>
      <c r="I22">
        <v>1296</v>
      </c>
      <c r="J22">
        <v>90000</v>
      </c>
      <c r="L22" s="3">
        <v>754</v>
      </c>
      <c r="M22" s="1">
        <v>84500</v>
      </c>
      <c r="O22" t="s">
        <v>317</v>
      </c>
    </row>
    <row r="23" spans="1:15" x14ac:dyDescent="0.35">
      <c r="A23" s="3">
        <v>1314</v>
      </c>
      <c r="B23" s="1">
        <v>5</v>
      </c>
      <c r="I23">
        <v>1114</v>
      </c>
      <c r="J23">
        <v>159000</v>
      </c>
      <c r="L23" s="3">
        <v>764</v>
      </c>
      <c r="M23" s="1">
        <v>73000</v>
      </c>
      <c r="O23" t="s">
        <v>318</v>
      </c>
    </row>
    <row r="24" spans="1:15" x14ac:dyDescent="0.35">
      <c r="A24" s="3">
        <v>1710</v>
      </c>
      <c r="B24" s="1">
        <v>5</v>
      </c>
      <c r="I24">
        <v>1339</v>
      </c>
      <c r="J24">
        <v>139000</v>
      </c>
      <c r="L24" s="3">
        <v>767</v>
      </c>
      <c r="M24" s="1">
        <v>133000</v>
      </c>
    </row>
    <row r="25" spans="1:15" x14ac:dyDescent="0.35">
      <c r="A25" s="3">
        <v>1392</v>
      </c>
      <c r="B25" s="1">
        <v>5</v>
      </c>
      <c r="I25">
        <v>2376</v>
      </c>
      <c r="J25">
        <v>325300</v>
      </c>
      <c r="L25" s="3">
        <v>768</v>
      </c>
      <c r="M25" s="1">
        <v>132133.33333333334</v>
      </c>
    </row>
    <row r="26" spans="1:15" x14ac:dyDescent="0.35">
      <c r="A26" s="3">
        <v>960</v>
      </c>
      <c r="B26" s="1">
        <v>5</v>
      </c>
      <c r="I26">
        <v>1108</v>
      </c>
      <c r="J26">
        <v>139400</v>
      </c>
      <c r="L26" s="3">
        <v>773</v>
      </c>
      <c r="M26" s="1">
        <v>110000</v>
      </c>
    </row>
    <row r="27" spans="1:15" x14ac:dyDescent="0.35">
      <c r="A27" s="3">
        <v>990</v>
      </c>
      <c r="B27" s="1">
        <v>5</v>
      </c>
      <c r="I27">
        <v>1795</v>
      </c>
      <c r="J27">
        <v>230000</v>
      </c>
      <c r="L27" s="3">
        <v>774</v>
      </c>
      <c r="M27" s="1">
        <v>79000</v>
      </c>
    </row>
    <row r="28" spans="1:15" x14ac:dyDescent="0.35">
      <c r="A28" s="3">
        <v>1218</v>
      </c>
      <c r="B28" s="1">
        <v>5</v>
      </c>
      <c r="I28">
        <v>1060</v>
      </c>
      <c r="J28">
        <v>129900</v>
      </c>
      <c r="L28" s="3">
        <v>778</v>
      </c>
      <c r="M28" s="1">
        <v>120500</v>
      </c>
    </row>
    <row r="29" spans="1:15" x14ac:dyDescent="0.35">
      <c r="A29" s="3">
        <v>1252</v>
      </c>
      <c r="B29" s="1">
        <v>5</v>
      </c>
      <c r="I29">
        <v>1060</v>
      </c>
      <c r="J29">
        <v>154000</v>
      </c>
      <c r="L29" s="3">
        <v>780</v>
      </c>
      <c r="M29" s="1">
        <v>124900</v>
      </c>
    </row>
    <row r="30" spans="1:15" x14ac:dyDescent="0.35">
      <c r="A30" s="3">
        <v>988</v>
      </c>
      <c r="B30" s="1">
        <v>5</v>
      </c>
      <c r="I30">
        <v>1600</v>
      </c>
      <c r="J30">
        <v>256300</v>
      </c>
      <c r="L30" s="3">
        <v>784</v>
      </c>
      <c r="M30" s="1">
        <v>92750</v>
      </c>
    </row>
    <row r="31" spans="1:15" x14ac:dyDescent="0.35">
      <c r="A31" s="3">
        <v>1144</v>
      </c>
      <c r="B31" s="1">
        <v>5</v>
      </c>
      <c r="I31">
        <v>900</v>
      </c>
      <c r="J31">
        <v>134800</v>
      </c>
      <c r="L31" s="3">
        <v>788</v>
      </c>
      <c r="M31" s="1">
        <v>100000</v>
      </c>
    </row>
    <row r="32" spans="1:15" x14ac:dyDescent="0.35">
      <c r="A32" s="3">
        <v>1302</v>
      </c>
      <c r="B32" s="1">
        <v>5</v>
      </c>
      <c r="I32">
        <v>1704</v>
      </c>
      <c r="J32">
        <v>306000</v>
      </c>
      <c r="L32" s="3">
        <v>789</v>
      </c>
      <c r="M32" s="1">
        <v>105750</v>
      </c>
    </row>
    <row r="33" spans="1:13" x14ac:dyDescent="0.35">
      <c r="A33" s="3">
        <v>1792</v>
      </c>
      <c r="B33" s="1">
        <v>4</v>
      </c>
      <c r="I33">
        <v>1600</v>
      </c>
      <c r="J33">
        <v>207500</v>
      </c>
      <c r="L33" s="3">
        <v>790</v>
      </c>
      <c r="M33" s="1">
        <v>91000</v>
      </c>
    </row>
    <row r="34" spans="1:13" x14ac:dyDescent="0.35">
      <c r="A34" s="3">
        <v>1800</v>
      </c>
      <c r="B34" s="1">
        <v>4</v>
      </c>
      <c r="I34">
        <v>520</v>
      </c>
      <c r="J34">
        <v>68500</v>
      </c>
      <c r="L34" s="3">
        <v>792</v>
      </c>
      <c r="M34" s="1">
        <v>109500</v>
      </c>
    </row>
    <row r="35" spans="1:13" x14ac:dyDescent="0.35">
      <c r="A35" s="3">
        <v>1680</v>
      </c>
      <c r="B35" s="1">
        <v>4</v>
      </c>
      <c r="I35">
        <v>1317</v>
      </c>
      <c r="J35">
        <v>40000</v>
      </c>
      <c r="L35" s="3">
        <v>796</v>
      </c>
      <c r="M35" s="1">
        <v>70000</v>
      </c>
    </row>
    <row r="36" spans="1:13" x14ac:dyDescent="0.35">
      <c r="A36" s="3">
        <v>1652</v>
      </c>
      <c r="B36" s="1">
        <v>4</v>
      </c>
      <c r="I36">
        <v>1228</v>
      </c>
      <c r="J36">
        <v>149350</v>
      </c>
      <c r="L36" s="3">
        <v>800</v>
      </c>
      <c r="M36" s="1">
        <v>60000</v>
      </c>
    </row>
    <row r="37" spans="1:13" x14ac:dyDescent="0.35">
      <c r="A37" s="3">
        <v>1632</v>
      </c>
      <c r="B37" s="1">
        <v>4</v>
      </c>
      <c r="I37">
        <v>1234</v>
      </c>
      <c r="J37">
        <v>179900</v>
      </c>
      <c r="L37" s="3">
        <v>803</v>
      </c>
      <c r="M37" s="1">
        <v>87000</v>
      </c>
    </row>
    <row r="38" spans="1:13" x14ac:dyDescent="0.35">
      <c r="A38" s="3">
        <v>1479</v>
      </c>
      <c r="B38" s="1">
        <v>4</v>
      </c>
      <c r="I38">
        <v>1700</v>
      </c>
      <c r="J38">
        <v>165500</v>
      </c>
      <c r="L38" s="3">
        <v>804</v>
      </c>
      <c r="M38" s="1">
        <v>119000</v>
      </c>
    </row>
    <row r="39" spans="1:13" x14ac:dyDescent="0.35">
      <c r="A39" s="3">
        <v>1664</v>
      </c>
      <c r="B39" s="1">
        <v>4</v>
      </c>
      <c r="I39">
        <v>1561</v>
      </c>
      <c r="J39">
        <v>277500</v>
      </c>
      <c r="L39" s="3">
        <v>813</v>
      </c>
      <c r="M39" s="1">
        <v>110000</v>
      </c>
    </row>
    <row r="40" spans="1:13" x14ac:dyDescent="0.35">
      <c r="A40" s="3">
        <v>1362</v>
      </c>
      <c r="B40" s="1">
        <v>4</v>
      </c>
      <c r="I40">
        <v>2452</v>
      </c>
      <c r="J40">
        <v>309000</v>
      </c>
      <c r="L40" s="3">
        <v>816</v>
      </c>
      <c r="M40" s="1">
        <v>121487.5</v>
      </c>
    </row>
    <row r="41" spans="1:13" x14ac:dyDescent="0.35">
      <c r="A41" s="3">
        <v>1709</v>
      </c>
      <c r="B41" s="1">
        <v>4</v>
      </c>
      <c r="I41">
        <v>1097</v>
      </c>
      <c r="J41">
        <v>145000</v>
      </c>
      <c r="L41" s="3">
        <v>825</v>
      </c>
      <c r="M41" s="1">
        <v>125000</v>
      </c>
    </row>
    <row r="42" spans="1:13" x14ac:dyDescent="0.35">
      <c r="A42" s="3">
        <v>1416</v>
      </c>
      <c r="B42" s="1">
        <v>4</v>
      </c>
      <c r="I42">
        <v>1297</v>
      </c>
      <c r="J42">
        <v>153000</v>
      </c>
      <c r="L42" s="3">
        <v>827</v>
      </c>
      <c r="M42" s="1">
        <v>107500</v>
      </c>
    </row>
    <row r="43" spans="1:13" x14ac:dyDescent="0.35">
      <c r="A43" s="3">
        <v>1646</v>
      </c>
      <c r="B43" s="1">
        <v>4</v>
      </c>
      <c r="I43">
        <v>1057</v>
      </c>
      <c r="J43">
        <v>109000</v>
      </c>
      <c r="L43" s="3">
        <v>832</v>
      </c>
      <c r="M43" s="1">
        <v>105500</v>
      </c>
    </row>
    <row r="44" spans="1:13" x14ac:dyDescent="0.35">
      <c r="A44" s="3">
        <v>1716</v>
      </c>
      <c r="B44" s="1">
        <v>4</v>
      </c>
      <c r="I44">
        <v>1152</v>
      </c>
      <c r="J44">
        <v>82000</v>
      </c>
      <c r="L44" s="3">
        <v>833</v>
      </c>
      <c r="M44" s="1">
        <v>114500</v>
      </c>
    </row>
    <row r="45" spans="1:13" x14ac:dyDescent="0.35">
      <c r="A45" s="3">
        <v>1442</v>
      </c>
      <c r="B45" s="1">
        <v>4</v>
      </c>
      <c r="I45">
        <v>1324</v>
      </c>
      <c r="J45">
        <v>160000</v>
      </c>
      <c r="L45" s="3">
        <v>835</v>
      </c>
      <c r="M45" s="1">
        <v>83000</v>
      </c>
    </row>
    <row r="46" spans="1:13" x14ac:dyDescent="0.35">
      <c r="A46" s="3">
        <v>1382</v>
      </c>
      <c r="B46" s="1">
        <v>4</v>
      </c>
      <c r="I46">
        <v>1328</v>
      </c>
      <c r="J46">
        <v>170000</v>
      </c>
      <c r="L46" s="3">
        <v>838</v>
      </c>
      <c r="M46" s="1">
        <v>130000</v>
      </c>
    </row>
    <row r="47" spans="1:13" x14ac:dyDescent="0.35">
      <c r="A47" s="3">
        <v>1668</v>
      </c>
      <c r="B47" s="1">
        <v>4</v>
      </c>
      <c r="I47">
        <v>884</v>
      </c>
      <c r="J47">
        <v>144000</v>
      </c>
      <c r="L47" s="3">
        <v>840</v>
      </c>
      <c r="M47" s="1">
        <v>87000</v>
      </c>
    </row>
    <row r="48" spans="1:13" x14ac:dyDescent="0.35">
      <c r="A48" s="3">
        <v>1414</v>
      </c>
      <c r="B48" s="1">
        <v>4</v>
      </c>
      <c r="I48">
        <v>938</v>
      </c>
      <c r="J48">
        <v>130250</v>
      </c>
      <c r="L48" s="3">
        <v>841</v>
      </c>
      <c r="M48" s="1">
        <v>82000</v>
      </c>
    </row>
    <row r="49" spans="1:13" x14ac:dyDescent="0.35">
      <c r="A49" s="3">
        <v>1694</v>
      </c>
      <c r="B49" s="1">
        <v>4</v>
      </c>
      <c r="I49">
        <v>1150</v>
      </c>
      <c r="J49">
        <v>141000</v>
      </c>
      <c r="L49" s="3">
        <v>845</v>
      </c>
      <c r="M49" s="1">
        <v>106750</v>
      </c>
    </row>
    <row r="50" spans="1:13" x14ac:dyDescent="0.35">
      <c r="A50" s="3">
        <v>1440</v>
      </c>
      <c r="B50" s="1">
        <v>4</v>
      </c>
      <c r="I50">
        <v>1752</v>
      </c>
      <c r="J50">
        <v>319900</v>
      </c>
      <c r="L50" s="3">
        <v>848</v>
      </c>
      <c r="M50" s="1">
        <v>143470</v>
      </c>
    </row>
    <row r="51" spans="1:13" x14ac:dyDescent="0.35">
      <c r="A51" s="3">
        <v>1337</v>
      </c>
      <c r="B51" s="1">
        <v>4</v>
      </c>
      <c r="I51">
        <v>2149</v>
      </c>
      <c r="J51">
        <v>239686</v>
      </c>
      <c r="L51" s="3">
        <v>854</v>
      </c>
      <c r="M51" s="1">
        <v>132000</v>
      </c>
    </row>
    <row r="52" spans="1:13" x14ac:dyDescent="0.35">
      <c r="A52" s="3">
        <v>1573</v>
      </c>
      <c r="B52" s="1">
        <v>4</v>
      </c>
      <c r="I52">
        <v>1656</v>
      </c>
      <c r="J52">
        <v>249700</v>
      </c>
      <c r="L52" s="3">
        <v>858</v>
      </c>
      <c r="M52" s="1">
        <v>112350</v>
      </c>
    </row>
    <row r="53" spans="1:13" x14ac:dyDescent="0.35">
      <c r="A53" s="3">
        <v>1502</v>
      </c>
      <c r="B53" s="1">
        <v>4</v>
      </c>
      <c r="I53">
        <v>1452</v>
      </c>
      <c r="J53">
        <v>113000</v>
      </c>
      <c r="L53" s="3">
        <v>860</v>
      </c>
      <c r="M53" s="1">
        <v>137000</v>
      </c>
    </row>
    <row r="54" spans="1:13" x14ac:dyDescent="0.35">
      <c r="A54" s="3">
        <v>1734</v>
      </c>
      <c r="B54" s="1">
        <v>4</v>
      </c>
      <c r="I54">
        <v>955</v>
      </c>
      <c r="J54">
        <v>127000</v>
      </c>
      <c r="L54" s="3">
        <v>861</v>
      </c>
      <c r="M54" s="1">
        <v>82500</v>
      </c>
    </row>
    <row r="55" spans="1:13" x14ac:dyDescent="0.35">
      <c r="A55" s="3">
        <v>1208</v>
      </c>
      <c r="B55" s="1">
        <v>4</v>
      </c>
      <c r="I55">
        <v>1470</v>
      </c>
      <c r="J55">
        <v>177000</v>
      </c>
      <c r="L55" s="3">
        <v>864</v>
      </c>
      <c r="M55" s="1">
        <v>112658.31818181818</v>
      </c>
    </row>
    <row r="56" spans="1:13" x14ac:dyDescent="0.35">
      <c r="A56" s="3">
        <v>882</v>
      </c>
      <c r="B56" s="1">
        <v>4</v>
      </c>
      <c r="I56">
        <v>1176</v>
      </c>
      <c r="J56">
        <v>114500</v>
      </c>
      <c r="L56" s="3">
        <v>866</v>
      </c>
      <c r="M56" s="1">
        <v>110500</v>
      </c>
    </row>
    <row r="57" spans="1:13" x14ac:dyDescent="0.35">
      <c r="A57" s="3">
        <v>1250</v>
      </c>
      <c r="B57" s="1">
        <v>4</v>
      </c>
      <c r="I57">
        <v>816</v>
      </c>
      <c r="J57">
        <v>110000</v>
      </c>
      <c r="L57" s="3">
        <v>869</v>
      </c>
      <c r="M57" s="1">
        <v>85500</v>
      </c>
    </row>
    <row r="58" spans="1:13" x14ac:dyDescent="0.35">
      <c r="A58" s="3">
        <v>858</v>
      </c>
      <c r="B58" s="1">
        <v>4</v>
      </c>
      <c r="I58">
        <v>1842</v>
      </c>
      <c r="J58">
        <v>385000</v>
      </c>
      <c r="L58" s="3">
        <v>872</v>
      </c>
      <c r="M58" s="1">
        <v>123000</v>
      </c>
    </row>
    <row r="59" spans="1:13" x14ac:dyDescent="0.35">
      <c r="A59" s="3">
        <v>1258</v>
      </c>
      <c r="B59" s="1">
        <v>4</v>
      </c>
      <c r="I59">
        <v>1360</v>
      </c>
      <c r="J59">
        <v>130000</v>
      </c>
      <c r="L59" s="3">
        <v>874</v>
      </c>
      <c r="M59" s="1">
        <v>130000</v>
      </c>
    </row>
    <row r="60" spans="1:13" x14ac:dyDescent="0.35">
      <c r="A60" s="3">
        <v>1795</v>
      </c>
      <c r="B60" s="1">
        <v>3</v>
      </c>
      <c r="I60">
        <v>1425</v>
      </c>
      <c r="J60">
        <v>180500</v>
      </c>
      <c r="L60" s="3">
        <v>875</v>
      </c>
      <c r="M60" s="1">
        <v>105000</v>
      </c>
    </row>
    <row r="61" spans="1:13" x14ac:dyDescent="0.35">
      <c r="A61" s="3">
        <v>2090</v>
      </c>
      <c r="B61" s="1">
        <v>3</v>
      </c>
      <c r="I61">
        <v>1739</v>
      </c>
      <c r="J61">
        <v>172500</v>
      </c>
      <c r="L61" s="3">
        <v>882</v>
      </c>
      <c r="M61" s="1">
        <v>104800</v>
      </c>
    </row>
    <row r="62" spans="1:13" x14ac:dyDescent="0.35">
      <c r="A62" s="3">
        <v>1920</v>
      </c>
      <c r="B62" s="1">
        <v>3</v>
      </c>
      <c r="I62">
        <v>1720</v>
      </c>
      <c r="J62">
        <v>196500</v>
      </c>
      <c r="L62" s="3">
        <v>884</v>
      </c>
      <c r="M62" s="1">
        <v>144000</v>
      </c>
    </row>
    <row r="63" spans="1:13" x14ac:dyDescent="0.35">
      <c r="A63" s="3">
        <v>1959</v>
      </c>
      <c r="B63" s="1">
        <v>3</v>
      </c>
      <c r="I63">
        <v>2945</v>
      </c>
      <c r="J63">
        <v>438780</v>
      </c>
      <c r="L63" s="3">
        <v>886</v>
      </c>
      <c r="M63" s="1">
        <v>91300</v>
      </c>
    </row>
    <row r="64" spans="1:13" x14ac:dyDescent="0.35">
      <c r="A64" s="3">
        <v>2020</v>
      </c>
      <c r="B64" s="1">
        <v>3</v>
      </c>
      <c r="I64">
        <v>780</v>
      </c>
      <c r="J64">
        <v>124900</v>
      </c>
      <c r="L64" s="3">
        <v>892</v>
      </c>
      <c r="M64" s="1">
        <v>105000</v>
      </c>
    </row>
    <row r="65" spans="1:13" x14ac:dyDescent="0.35">
      <c r="A65" s="3">
        <v>1824</v>
      </c>
      <c r="B65" s="1">
        <v>3</v>
      </c>
      <c r="I65">
        <v>1158</v>
      </c>
      <c r="J65">
        <v>158000</v>
      </c>
      <c r="L65" s="3">
        <v>893</v>
      </c>
      <c r="M65" s="1">
        <v>135000</v>
      </c>
    </row>
    <row r="66" spans="1:13" x14ac:dyDescent="0.35">
      <c r="A66" s="3">
        <v>2097</v>
      </c>
      <c r="B66" s="1">
        <v>3</v>
      </c>
      <c r="I66">
        <v>1111</v>
      </c>
      <c r="J66">
        <v>101000</v>
      </c>
      <c r="L66" s="3">
        <v>894</v>
      </c>
      <c r="M66" s="1">
        <v>124236.36363636363</v>
      </c>
    </row>
    <row r="67" spans="1:13" x14ac:dyDescent="0.35">
      <c r="A67" s="3">
        <v>1839</v>
      </c>
      <c r="B67" s="1">
        <v>3</v>
      </c>
      <c r="I67">
        <v>1370</v>
      </c>
      <c r="J67">
        <v>202500</v>
      </c>
      <c r="L67" s="3">
        <v>899</v>
      </c>
      <c r="M67" s="1">
        <v>130000</v>
      </c>
    </row>
    <row r="68" spans="1:13" x14ac:dyDescent="0.35">
      <c r="A68" s="3">
        <v>2263</v>
      </c>
      <c r="B68" s="1">
        <v>3</v>
      </c>
      <c r="I68">
        <v>1710</v>
      </c>
      <c r="J68">
        <v>140000</v>
      </c>
      <c r="L68" s="3">
        <v>900</v>
      </c>
      <c r="M68" s="1">
        <v>126600</v>
      </c>
    </row>
    <row r="69" spans="1:13" x14ac:dyDescent="0.35">
      <c r="A69" s="3">
        <v>1844</v>
      </c>
      <c r="B69" s="1">
        <v>3</v>
      </c>
      <c r="I69">
        <v>2034</v>
      </c>
      <c r="J69">
        <v>219500</v>
      </c>
      <c r="L69" s="3">
        <v>901</v>
      </c>
      <c r="M69" s="1">
        <v>107900</v>
      </c>
    </row>
    <row r="70" spans="1:13" x14ac:dyDescent="0.35">
      <c r="A70" s="3">
        <v>1928</v>
      </c>
      <c r="B70" s="1">
        <v>3</v>
      </c>
      <c r="I70">
        <v>2473</v>
      </c>
      <c r="J70">
        <v>317000</v>
      </c>
      <c r="L70" s="3">
        <v>902</v>
      </c>
      <c r="M70" s="1">
        <v>128250</v>
      </c>
    </row>
    <row r="71" spans="1:13" x14ac:dyDescent="0.35">
      <c r="A71" s="3">
        <v>1472</v>
      </c>
      <c r="B71" s="1">
        <v>3</v>
      </c>
      <c r="I71">
        <v>2207</v>
      </c>
      <c r="J71">
        <v>180000</v>
      </c>
      <c r="L71" s="3">
        <v>904</v>
      </c>
      <c r="M71" s="1">
        <v>96633.333333333328</v>
      </c>
    </row>
    <row r="72" spans="1:13" x14ac:dyDescent="0.35">
      <c r="A72" s="3">
        <v>1644</v>
      </c>
      <c r="B72" s="1">
        <v>3</v>
      </c>
      <c r="I72">
        <v>1479</v>
      </c>
      <c r="J72">
        <v>226000</v>
      </c>
      <c r="L72" s="3">
        <v>907</v>
      </c>
      <c r="M72" s="1">
        <v>109008</v>
      </c>
    </row>
    <row r="73" spans="1:13" x14ac:dyDescent="0.35">
      <c r="A73" s="3">
        <v>1718</v>
      </c>
      <c r="B73" s="1">
        <v>3</v>
      </c>
      <c r="I73">
        <v>747</v>
      </c>
      <c r="J73">
        <v>80000</v>
      </c>
      <c r="L73" s="3">
        <v>910</v>
      </c>
      <c r="M73" s="1">
        <v>116000</v>
      </c>
    </row>
    <row r="74" spans="1:13" x14ac:dyDescent="0.35">
      <c r="A74" s="3">
        <v>1500</v>
      </c>
      <c r="B74" s="1">
        <v>3</v>
      </c>
      <c r="I74">
        <v>2287</v>
      </c>
      <c r="J74">
        <v>225000</v>
      </c>
      <c r="L74" s="3">
        <v>912</v>
      </c>
      <c r="M74" s="1">
        <v>127111.11111111111</v>
      </c>
    </row>
    <row r="75" spans="1:13" x14ac:dyDescent="0.35">
      <c r="A75" s="3">
        <v>1466</v>
      </c>
      <c r="B75" s="1">
        <v>3</v>
      </c>
      <c r="I75">
        <v>2223</v>
      </c>
      <c r="J75">
        <v>244000</v>
      </c>
      <c r="L75" s="3">
        <v>913</v>
      </c>
      <c r="M75" s="1">
        <v>129000</v>
      </c>
    </row>
    <row r="76" spans="1:13" x14ac:dyDescent="0.35">
      <c r="A76" s="3">
        <v>1501</v>
      </c>
      <c r="B76" s="1">
        <v>3</v>
      </c>
      <c r="I76">
        <v>845</v>
      </c>
      <c r="J76">
        <v>129500</v>
      </c>
      <c r="L76" s="3">
        <v>914</v>
      </c>
      <c r="M76" s="1">
        <v>148000</v>
      </c>
    </row>
    <row r="77" spans="1:13" x14ac:dyDescent="0.35">
      <c r="A77" s="3">
        <v>1482</v>
      </c>
      <c r="B77" s="1">
        <v>3</v>
      </c>
      <c r="I77">
        <v>1718</v>
      </c>
      <c r="J77">
        <v>185000</v>
      </c>
      <c r="L77" s="3">
        <v>918</v>
      </c>
      <c r="M77" s="1">
        <v>99500</v>
      </c>
    </row>
    <row r="78" spans="1:13" x14ac:dyDescent="0.35">
      <c r="A78" s="3">
        <v>1352</v>
      </c>
      <c r="B78" s="1">
        <v>3</v>
      </c>
      <c r="I78">
        <v>1086</v>
      </c>
      <c r="J78">
        <v>144900</v>
      </c>
      <c r="L78" s="3">
        <v>923</v>
      </c>
      <c r="M78" s="1">
        <v>131250</v>
      </c>
    </row>
    <row r="79" spans="1:13" x14ac:dyDescent="0.35">
      <c r="A79" s="3">
        <v>1328</v>
      </c>
      <c r="B79" s="1">
        <v>3</v>
      </c>
      <c r="I79">
        <v>1605</v>
      </c>
      <c r="J79">
        <v>107400</v>
      </c>
      <c r="L79" s="3">
        <v>924</v>
      </c>
      <c r="M79" s="1">
        <v>104300</v>
      </c>
    </row>
    <row r="80" spans="1:13" x14ac:dyDescent="0.35">
      <c r="A80" s="3">
        <v>1504</v>
      </c>
      <c r="B80" s="1">
        <v>3</v>
      </c>
      <c r="I80">
        <v>988</v>
      </c>
      <c r="J80">
        <v>91000</v>
      </c>
      <c r="L80" s="3">
        <v>925</v>
      </c>
      <c r="M80" s="1">
        <v>117500</v>
      </c>
    </row>
    <row r="81" spans="1:13" x14ac:dyDescent="0.35">
      <c r="A81" s="3">
        <v>1647</v>
      </c>
      <c r="B81" s="1">
        <v>3</v>
      </c>
      <c r="I81">
        <v>952</v>
      </c>
      <c r="J81">
        <v>135750</v>
      </c>
      <c r="L81" s="3">
        <v>928</v>
      </c>
      <c r="M81" s="1">
        <v>122250</v>
      </c>
    </row>
    <row r="82" spans="1:13" x14ac:dyDescent="0.35">
      <c r="A82" s="3">
        <v>1360</v>
      </c>
      <c r="B82" s="1">
        <v>3</v>
      </c>
      <c r="I82">
        <v>1285</v>
      </c>
      <c r="J82">
        <v>127000</v>
      </c>
      <c r="L82" s="3">
        <v>930</v>
      </c>
      <c r="M82" s="1">
        <v>84900</v>
      </c>
    </row>
    <row r="83" spans="1:13" x14ac:dyDescent="0.35">
      <c r="A83" s="3">
        <v>1661</v>
      </c>
      <c r="B83" s="1">
        <v>3</v>
      </c>
      <c r="I83">
        <v>1768</v>
      </c>
      <c r="J83">
        <v>136500</v>
      </c>
      <c r="L83" s="3">
        <v>932</v>
      </c>
      <c r="M83" s="1">
        <v>124000</v>
      </c>
    </row>
    <row r="84" spans="1:13" x14ac:dyDescent="0.35">
      <c r="A84" s="3">
        <v>1422</v>
      </c>
      <c r="B84" s="1">
        <v>3</v>
      </c>
      <c r="I84">
        <v>1230</v>
      </c>
      <c r="J84">
        <v>110000</v>
      </c>
      <c r="L84" s="3">
        <v>935</v>
      </c>
      <c r="M84" s="1">
        <v>108250</v>
      </c>
    </row>
    <row r="85" spans="1:13" x14ac:dyDescent="0.35">
      <c r="A85" s="3">
        <v>1689</v>
      </c>
      <c r="B85" s="1">
        <v>3</v>
      </c>
      <c r="I85">
        <v>2142</v>
      </c>
      <c r="J85">
        <v>193500</v>
      </c>
      <c r="L85" s="3">
        <v>936</v>
      </c>
      <c r="M85" s="1">
        <v>120666.66666666667</v>
      </c>
    </row>
    <row r="86" spans="1:13" x14ac:dyDescent="0.35">
      <c r="A86" s="3">
        <v>1776</v>
      </c>
      <c r="B86" s="1">
        <v>3</v>
      </c>
      <c r="I86">
        <v>1337</v>
      </c>
      <c r="J86">
        <v>153500</v>
      </c>
      <c r="L86" s="3">
        <v>938</v>
      </c>
      <c r="M86" s="1">
        <v>130250</v>
      </c>
    </row>
    <row r="87" spans="1:13" x14ac:dyDescent="0.35">
      <c r="A87" s="3">
        <v>1489</v>
      </c>
      <c r="B87" s="1">
        <v>3</v>
      </c>
      <c r="I87">
        <v>1563</v>
      </c>
      <c r="J87">
        <v>245000</v>
      </c>
      <c r="L87" s="3">
        <v>943</v>
      </c>
      <c r="M87" s="1">
        <v>135960</v>
      </c>
    </row>
    <row r="88" spans="1:13" x14ac:dyDescent="0.35">
      <c r="A88" s="3">
        <v>1786</v>
      </c>
      <c r="B88" s="1">
        <v>3</v>
      </c>
      <c r="I88">
        <v>1065</v>
      </c>
      <c r="J88">
        <v>126500</v>
      </c>
      <c r="L88" s="3">
        <v>944</v>
      </c>
      <c r="M88" s="1">
        <v>82000</v>
      </c>
    </row>
    <row r="89" spans="1:13" x14ac:dyDescent="0.35">
      <c r="A89" s="3">
        <v>1412</v>
      </c>
      <c r="B89" s="1">
        <v>3</v>
      </c>
      <c r="I89">
        <v>1474</v>
      </c>
      <c r="J89">
        <v>168500</v>
      </c>
      <c r="L89" s="3">
        <v>948</v>
      </c>
      <c r="M89" s="1">
        <v>112666.66666666667</v>
      </c>
    </row>
    <row r="90" spans="1:13" x14ac:dyDescent="0.35">
      <c r="A90" s="3">
        <v>1535</v>
      </c>
      <c r="B90" s="1">
        <v>3</v>
      </c>
      <c r="I90">
        <v>2417</v>
      </c>
      <c r="J90">
        <v>260000</v>
      </c>
      <c r="L90" s="3">
        <v>950</v>
      </c>
      <c r="M90" s="1">
        <v>119500</v>
      </c>
    </row>
    <row r="91" spans="1:13" x14ac:dyDescent="0.35">
      <c r="A91" s="3">
        <v>1640</v>
      </c>
      <c r="B91" s="1">
        <v>3</v>
      </c>
      <c r="I91">
        <v>1560</v>
      </c>
      <c r="J91">
        <v>174000</v>
      </c>
      <c r="L91" s="3">
        <v>951</v>
      </c>
      <c r="M91" s="1">
        <v>106500</v>
      </c>
    </row>
    <row r="92" spans="1:13" x14ac:dyDescent="0.35">
      <c r="A92" s="3">
        <v>1430</v>
      </c>
      <c r="B92" s="1">
        <v>3</v>
      </c>
      <c r="I92">
        <v>1224</v>
      </c>
      <c r="J92">
        <v>164500</v>
      </c>
      <c r="L92" s="3">
        <v>952</v>
      </c>
      <c r="M92" s="1">
        <v>131916.66666666666</v>
      </c>
    </row>
    <row r="93" spans="1:13" x14ac:dyDescent="0.35">
      <c r="A93" s="3">
        <v>1363</v>
      </c>
      <c r="B93" s="1">
        <v>3</v>
      </c>
      <c r="I93">
        <v>1526</v>
      </c>
      <c r="J93">
        <v>85000</v>
      </c>
      <c r="L93" s="3">
        <v>954</v>
      </c>
      <c r="M93" s="1">
        <v>126125</v>
      </c>
    </row>
    <row r="94" spans="1:13" x14ac:dyDescent="0.35">
      <c r="A94" s="3">
        <v>1432</v>
      </c>
      <c r="B94" s="1">
        <v>3</v>
      </c>
      <c r="I94">
        <v>990</v>
      </c>
      <c r="J94">
        <v>123600</v>
      </c>
      <c r="L94" s="3">
        <v>955</v>
      </c>
      <c r="M94" s="1">
        <v>127000</v>
      </c>
    </row>
    <row r="95" spans="1:13" x14ac:dyDescent="0.35">
      <c r="A95" s="3">
        <v>1368</v>
      </c>
      <c r="B95" s="1">
        <v>3</v>
      </c>
      <c r="I95">
        <v>1040</v>
      </c>
      <c r="J95">
        <v>109900</v>
      </c>
      <c r="L95" s="3">
        <v>958</v>
      </c>
      <c r="M95" s="1">
        <v>141083.33333333334</v>
      </c>
    </row>
    <row r="96" spans="1:13" x14ac:dyDescent="0.35">
      <c r="A96" s="3">
        <v>1576</v>
      </c>
      <c r="B96" s="1">
        <v>3</v>
      </c>
      <c r="I96">
        <v>1235</v>
      </c>
      <c r="J96">
        <v>98600</v>
      </c>
      <c r="L96" s="3">
        <v>960</v>
      </c>
      <c r="M96" s="1">
        <v>117850</v>
      </c>
    </row>
    <row r="97" spans="1:13" x14ac:dyDescent="0.35">
      <c r="A97" s="3">
        <v>1660</v>
      </c>
      <c r="B97" s="1">
        <v>3</v>
      </c>
      <c r="I97">
        <v>964</v>
      </c>
      <c r="J97">
        <v>163500</v>
      </c>
      <c r="L97" s="3">
        <v>964</v>
      </c>
      <c r="M97" s="1">
        <v>163500</v>
      </c>
    </row>
    <row r="98" spans="1:13" x14ac:dyDescent="0.35">
      <c r="A98" s="3">
        <v>1588</v>
      </c>
      <c r="B98" s="1">
        <v>3</v>
      </c>
      <c r="I98">
        <v>2291</v>
      </c>
      <c r="J98">
        <v>133900</v>
      </c>
      <c r="L98" s="3">
        <v>965</v>
      </c>
      <c r="M98" s="1">
        <v>119900</v>
      </c>
    </row>
    <row r="99" spans="1:13" x14ac:dyDescent="0.35">
      <c r="A99" s="3">
        <v>1470</v>
      </c>
      <c r="B99" s="1">
        <v>3</v>
      </c>
      <c r="I99">
        <v>1786</v>
      </c>
      <c r="J99">
        <v>204750</v>
      </c>
      <c r="L99" s="3">
        <v>968</v>
      </c>
      <c r="M99" s="1">
        <v>67466.666666666672</v>
      </c>
    </row>
    <row r="100" spans="1:13" x14ac:dyDescent="0.35">
      <c r="A100" s="3">
        <v>1593</v>
      </c>
      <c r="B100" s="1">
        <v>3</v>
      </c>
      <c r="I100">
        <v>1470</v>
      </c>
      <c r="J100">
        <v>185000</v>
      </c>
      <c r="L100" s="3">
        <v>969</v>
      </c>
      <c r="M100" s="1">
        <v>122000</v>
      </c>
    </row>
    <row r="101" spans="1:13" x14ac:dyDescent="0.35">
      <c r="A101" s="3">
        <v>1478</v>
      </c>
      <c r="B101" s="1">
        <v>3</v>
      </c>
      <c r="I101">
        <v>1588</v>
      </c>
      <c r="J101">
        <v>214000</v>
      </c>
      <c r="L101" s="3">
        <v>970</v>
      </c>
      <c r="M101" s="1">
        <v>132500</v>
      </c>
    </row>
    <row r="102" spans="1:13" x14ac:dyDescent="0.35">
      <c r="A102" s="3">
        <v>1600</v>
      </c>
      <c r="B102" s="1">
        <v>3</v>
      </c>
      <c r="I102">
        <v>960</v>
      </c>
      <c r="J102">
        <v>94750</v>
      </c>
      <c r="L102" s="3">
        <v>971</v>
      </c>
      <c r="M102" s="1">
        <v>128500</v>
      </c>
    </row>
    <row r="103" spans="1:13" x14ac:dyDescent="0.35">
      <c r="A103" s="3">
        <v>1316</v>
      </c>
      <c r="B103" s="1">
        <v>3</v>
      </c>
      <c r="I103">
        <v>835</v>
      </c>
      <c r="J103">
        <v>83000</v>
      </c>
      <c r="L103" s="3">
        <v>972</v>
      </c>
      <c r="M103" s="1">
        <v>132000</v>
      </c>
    </row>
    <row r="104" spans="1:13" x14ac:dyDescent="0.35">
      <c r="A104" s="3">
        <v>1601</v>
      </c>
      <c r="B104" s="1">
        <v>3</v>
      </c>
      <c r="I104">
        <v>1225</v>
      </c>
      <c r="J104">
        <v>128950</v>
      </c>
      <c r="L104" s="3">
        <v>974</v>
      </c>
      <c r="M104" s="1">
        <v>93500</v>
      </c>
    </row>
    <row r="105" spans="1:13" x14ac:dyDescent="0.35">
      <c r="A105" s="3">
        <v>1324</v>
      </c>
      <c r="B105" s="1">
        <v>3</v>
      </c>
      <c r="I105">
        <v>1610</v>
      </c>
      <c r="J105">
        <v>205000</v>
      </c>
      <c r="L105" s="3">
        <v>980</v>
      </c>
      <c r="M105" s="1">
        <v>132666.66666666666</v>
      </c>
    </row>
    <row r="106" spans="1:13" x14ac:dyDescent="0.35">
      <c r="A106" s="3">
        <v>1604</v>
      </c>
      <c r="B106" s="1">
        <v>3</v>
      </c>
      <c r="I106">
        <v>1732</v>
      </c>
      <c r="J106">
        <v>178000</v>
      </c>
      <c r="L106" s="3">
        <v>981</v>
      </c>
      <c r="M106" s="1">
        <v>143250</v>
      </c>
    </row>
    <row r="107" spans="1:13" x14ac:dyDescent="0.35">
      <c r="A107" s="3">
        <v>1717</v>
      </c>
      <c r="B107" s="1">
        <v>3</v>
      </c>
      <c r="I107">
        <v>1535</v>
      </c>
      <c r="J107">
        <v>118964</v>
      </c>
      <c r="L107" s="3">
        <v>985</v>
      </c>
      <c r="M107" s="1">
        <v>149900</v>
      </c>
    </row>
    <row r="108" spans="1:13" x14ac:dyDescent="0.35">
      <c r="A108" s="3">
        <v>1616</v>
      </c>
      <c r="B108" s="1">
        <v>3</v>
      </c>
      <c r="I108">
        <v>1226</v>
      </c>
      <c r="J108">
        <v>198900</v>
      </c>
      <c r="L108" s="3">
        <v>986</v>
      </c>
      <c r="M108" s="1">
        <v>102000</v>
      </c>
    </row>
    <row r="109" spans="1:13" x14ac:dyDescent="0.35">
      <c r="A109" s="3">
        <v>1720</v>
      </c>
      <c r="B109" s="1">
        <v>3</v>
      </c>
      <c r="I109">
        <v>1818</v>
      </c>
      <c r="J109">
        <v>169500</v>
      </c>
      <c r="L109" s="3">
        <v>987</v>
      </c>
      <c r="M109" s="1">
        <v>96628.571428571435</v>
      </c>
    </row>
    <row r="110" spans="1:13" x14ac:dyDescent="0.35">
      <c r="A110" s="3">
        <v>1620</v>
      </c>
      <c r="B110" s="1">
        <v>3</v>
      </c>
      <c r="I110">
        <v>1992</v>
      </c>
      <c r="J110">
        <v>250000</v>
      </c>
      <c r="L110" s="3">
        <v>988</v>
      </c>
      <c r="M110" s="1">
        <v>126300</v>
      </c>
    </row>
    <row r="111" spans="1:13" x14ac:dyDescent="0.35">
      <c r="A111" s="3">
        <v>1626</v>
      </c>
      <c r="B111" s="1">
        <v>3</v>
      </c>
      <c r="I111">
        <v>1047</v>
      </c>
      <c r="J111">
        <v>100000</v>
      </c>
      <c r="L111" s="3">
        <v>990</v>
      </c>
      <c r="M111" s="1">
        <v>137720</v>
      </c>
    </row>
    <row r="112" spans="1:13" x14ac:dyDescent="0.35">
      <c r="A112" s="3">
        <v>1509</v>
      </c>
      <c r="B112" s="1">
        <v>3</v>
      </c>
      <c r="I112">
        <v>789</v>
      </c>
      <c r="J112">
        <v>115000</v>
      </c>
      <c r="L112" s="3">
        <v>996</v>
      </c>
      <c r="M112" s="1">
        <v>127500</v>
      </c>
    </row>
    <row r="113" spans="1:13" x14ac:dyDescent="0.35">
      <c r="A113" s="3">
        <v>900</v>
      </c>
      <c r="B113" s="1">
        <v>3</v>
      </c>
      <c r="I113">
        <v>1517</v>
      </c>
      <c r="J113">
        <v>115000</v>
      </c>
      <c r="L113" s="3">
        <v>999</v>
      </c>
      <c r="M113" s="1">
        <v>148466.66666666666</v>
      </c>
    </row>
    <row r="114" spans="1:13" x14ac:dyDescent="0.35">
      <c r="A114" s="3">
        <v>936</v>
      </c>
      <c r="B114" s="1">
        <v>3</v>
      </c>
      <c r="I114">
        <v>1844</v>
      </c>
      <c r="J114">
        <v>190000</v>
      </c>
      <c r="L114" s="3">
        <v>1002</v>
      </c>
      <c r="M114" s="1">
        <v>148500</v>
      </c>
    </row>
    <row r="115" spans="1:13" x14ac:dyDescent="0.35">
      <c r="A115" s="3">
        <v>958</v>
      </c>
      <c r="B115" s="1">
        <v>3</v>
      </c>
      <c r="I115">
        <v>1855</v>
      </c>
      <c r="J115">
        <v>136900</v>
      </c>
      <c r="L115" s="3">
        <v>1003</v>
      </c>
      <c r="M115" s="1">
        <v>142500</v>
      </c>
    </row>
    <row r="116" spans="1:13" x14ac:dyDescent="0.35">
      <c r="A116" s="3">
        <v>1294</v>
      </c>
      <c r="B116" s="1">
        <v>3</v>
      </c>
      <c r="I116">
        <v>1430</v>
      </c>
      <c r="J116">
        <v>180000</v>
      </c>
      <c r="L116" s="3">
        <v>1004</v>
      </c>
      <c r="M116" s="1">
        <v>142000</v>
      </c>
    </row>
    <row r="117" spans="1:13" x14ac:dyDescent="0.35">
      <c r="A117" s="3">
        <v>1196</v>
      </c>
      <c r="B117" s="1">
        <v>3</v>
      </c>
      <c r="I117">
        <v>2696</v>
      </c>
      <c r="J117">
        <v>383970</v>
      </c>
      <c r="L117" s="3">
        <v>1005</v>
      </c>
      <c r="M117" s="1">
        <v>115000</v>
      </c>
    </row>
    <row r="118" spans="1:13" x14ac:dyDescent="0.35">
      <c r="A118" s="3">
        <v>720</v>
      </c>
      <c r="B118" s="1">
        <v>3</v>
      </c>
      <c r="I118">
        <v>2259</v>
      </c>
      <c r="J118">
        <v>217000</v>
      </c>
      <c r="L118" s="3">
        <v>1006</v>
      </c>
      <c r="M118" s="1">
        <v>80000</v>
      </c>
    </row>
    <row r="119" spans="1:13" x14ac:dyDescent="0.35">
      <c r="A119" s="3">
        <v>1214</v>
      </c>
      <c r="B119" s="1">
        <v>3</v>
      </c>
      <c r="I119">
        <v>2320</v>
      </c>
      <c r="J119">
        <v>259500</v>
      </c>
      <c r="L119" s="3">
        <v>1008</v>
      </c>
      <c r="M119" s="1">
        <v>135750</v>
      </c>
    </row>
    <row r="120" spans="1:13" x14ac:dyDescent="0.35">
      <c r="A120" s="3">
        <v>768</v>
      </c>
      <c r="B120" s="1">
        <v>3</v>
      </c>
      <c r="I120">
        <v>1458</v>
      </c>
      <c r="J120">
        <v>176000</v>
      </c>
      <c r="L120" s="3">
        <v>1012</v>
      </c>
      <c r="M120" s="1">
        <v>118400</v>
      </c>
    </row>
    <row r="121" spans="1:13" x14ac:dyDescent="0.35">
      <c r="A121" s="3">
        <v>904</v>
      </c>
      <c r="B121" s="1">
        <v>3</v>
      </c>
      <c r="I121">
        <v>1092</v>
      </c>
      <c r="J121">
        <v>139000</v>
      </c>
      <c r="L121" s="3">
        <v>1015</v>
      </c>
      <c r="M121" s="1">
        <v>88000</v>
      </c>
    </row>
    <row r="122" spans="1:13" x14ac:dyDescent="0.35">
      <c r="A122" s="3">
        <v>1077</v>
      </c>
      <c r="B122" s="1">
        <v>3</v>
      </c>
      <c r="I122">
        <v>1125</v>
      </c>
      <c r="J122">
        <v>155000</v>
      </c>
      <c r="L122" s="3">
        <v>1020</v>
      </c>
      <c r="M122" s="1">
        <v>94000</v>
      </c>
    </row>
    <row r="123" spans="1:13" x14ac:dyDescent="0.35">
      <c r="A123" s="3">
        <v>1152</v>
      </c>
      <c r="B123" s="1">
        <v>3</v>
      </c>
      <c r="I123">
        <v>3222</v>
      </c>
      <c r="J123">
        <v>320000</v>
      </c>
      <c r="L123" s="3">
        <v>1022</v>
      </c>
      <c r="M123" s="1">
        <v>85000</v>
      </c>
    </row>
    <row r="124" spans="1:13" x14ac:dyDescent="0.35">
      <c r="A124" s="3">
        <v>1080</v>
      </c>
      <c r="B124" s="1">
        <v>3</v>
      </c>
      <c r="I124">
        <v>1456</v>
      </c>
      <c r="J124">
        <v>163990</v>
      </c>
      <c r="L124" s="3">
        <v>1026</v>
      </c>
      <c r="M124" s="1">
        <v>151500</v>
      </c>
    </row>
    <row r="125" spans="1:13" x14ac:dyDescent="0.35">
      <c r="A125" s="3">
        <v>948</v>
      </c>
      <c r="B125" s="1">
        <v>3</v>
      </c>
      <c r="I125">
        <v>988</v>
      </c>
      <c r="J125">
        <v>180000</v>
      </c>
      <c r="L125" s="3">
        <v>1028</v>
      </c>
      <c r="M125" s="1">
        <v>115000</v>
      </c>
    </row>
    <row r="126" spans="1:13" x14ac:dyDescent="0.35">
      <c r="A126" s="3">
        <v>924</v>
      </c>
      <c r="B126" s="1">
        <v>3</v>
      </c>
      <c r="I126">
        <v>1123</v>
      </c>
      <c r="J126">
        <v>100000</v>
      </c>
      <c r="L126" s="3">
        <v>1029</v>
      </c>
      <c r="M126" s="1">
        <v>118500</v>
      </c>
    </row>
    <row r="127" spans="1:13" x14ac:dyDescent="0.35">
      <c r="A127" s="3">
        <v>1212</v>
      </c>
      <c r="B127" s="1">
        <v>3</v>
      </c>
      <c r="I127">
        <v>1080</v>
      </c>
      <c r="J127">
        <v>136000</v>
      </c>
      <c r="L127" s="3">
        <v>1032</v>
      </c>
      <c r="M127" s="1">
        <v>148000</v>
      </c>
    </row>
    <row r="128" spans="1:13" x14ac:dyDescent="0.35">
      <c r="A128" s="3">
        <v>1111</v>
      </c>
      <c r="B128" s="1">
        <v>3</v>
      </c>
      <c r="I128">
        <v>1199</v>
      </c>
      <c r="J128">
        <v>153900</v>
      </c>
      <c r="L128" s="3">
        <v>1034</v>
      </c>
      <c r="M128" s="1">
        <v>139450</v>
      </c>
    </row>
    <row r="129" spans="1:13" x14ac:dyDescent="0.35">
      <c r="A129" s="3">
        <v>952</v>
      </c>
      <c r="B129" s="1">
        <v>3</v>
      </c>
      <c r="I129">
        <v>1586</v>
      </c>
      <c r="J129">
        <v>181000</v>
      </c>
      <c r="L129" s="3">
        <v>1039</v>
      </c>
      <c r="M129" s="1">
        <v>131500</v>
      </c>
    </row>
    <row r="130" spans="1:13" x14ac:dyDescent="0.35">
      <c r="A130" s="3">
        <v>980</v>
      </c>
      <c r="B130" s="1">
        <v>3</v>
      </c>
      <c r="I130">
        <v>754</v>
      </c>
      <c r="J130">
        <v>84500</v>
      </c>
      <c r="L130" s="3">
        <v>1040</v>
      </c>
      <c r="M130" s="1">
        <v>118946.42857142857</v>
      </c>
    </row>
    <row r="131" spans="1:13" x14ac:dyDescent="0.35">
      <c r="A131" s="3">
        <v>1236</v>
      </c>
      <c r="B131" s="1">
        <v>3</v>
      </c>
      <c r="I131">
        <v>958</v>
      </c>
      <c r="J131">
        <v>128000</v>
      </c>
      <c r="L131" s="3">
        <v>1041</v>
      </c>
      <c r="M131" s="1">
        <v>124500</v>
      </c>
    </row>
    <row r="132" spans="1:13" x14ac:dyDescent="0.35">
      <c r="A132" s="3">
        <v>1268</v>
      </c>
      <c r="B132" s="1">
        <v>3</v>
      </c>
      <c r="I132">
        <v>840</v>
      </c>
      <c r="J132">
        <v>87000</v>
      </c>
      <c r="L132" s="3">
        <v>1044</v>
      </c>
      <c r="M132" s="1">
        <v>55993</v>
      </c>
    </row>
    <row r="133" spans="1:13" x14ac:dyDescent="0.35">
      <c r="A133" s="3">
        <v>999</v>
      </c>
      <c r="B133" s="1">
        <v>3</v>
      </c>
      <c r="I133">
        <v>1348</v>
      </c>
      <c r="J133">
        <v>155000</v>
      </c>
      <c r="L133" s="3">
        <v>1047</v>
      </c>
      <c r="M133" s="1">
        <v>100000</v>
      </c>
    </row>
    <row r="134" spans="1:13" x14ac:dyDescent="0.35">
      <c r="A134" s="3">
        <v>1128</v>
      </c>
      <c r="B134" s="1">
        <v>3</v>
      </c>
      <c r="I134">
        <v>1053</v>
      </c>
      <c r="J134">
        <v>150000</v>
      </c>
      <c r="L134" s="3">
        <v>1048</v>
      </c>
      <c r="M134" s="1">
        <v>115433.33333333333</v>
      </c>
    </row>
    <row r="135" spans="1:13" x14ac:dyDescent="0.35">
      <c r="A135" s="3">
        <v>1118</v>
      </c>
      <c r="B135" s="1">
        <v>3</v>
      </c>
      <c r="I135">
        <v>2157</v>
      </c>
      <c r="J135">
        <v>226000</v>
      </c>
      <c r="L135" s="3">
        <v>1050</v>
      </c>
      <c r="M135" s="1">
        <v>132700</v>
      </c>
    </row>
    <row r="136" spans="1:13" x14ac:dyDescent="0.35">
      <c r="A136" s="3">
        <v>968</v>
      </c>
      <c r="B136" s="1">
        <v>3</v>
      </c>
      <c r="I136">
        <v>2054</v>
      </c>
      <c r="J136">
        <v>244000</v>
      </c>
      <c r="L136" s="3">
        <v>1052</v>
      </c>
      <c r="M136" s="1">
        <v>146750</v>
      </c>
    </row>
    <row r="137" spans="1:13" x14ac:dyDescent="0.35">
      <c r="A137" s="3">
        <v>1126</v>
      </c>
      <c r="B137" s="1">
        <v>3</v>
      </c>
      <c r="I137">
        <v>1327</v>
      </c>
      <c r="J137">
        <v>150750</v>
      </c>
      <c r="L137" s="3">
        <v>1053</v>
      </c>
      <c r="M137" s="1">
        <v>147750</v>
      </c>
    </row>
    <row r="138" spans="1:13" x14ac:dyDescent="0.35">
      <c r="A138" s="3">
        <v>1306</v>
      </c>
      <c r="B138" s="1">
        <v>3</v>
      </c>
      <c r="I138">
        <v>1296</v>
      </c>
      <c r="J138">
        <v>220000</v>
      </c>
      <c r="L138" s="3">
        <v>1054</v>
      </c>
      <c r="M138" s="1">
        <v>144250</v>
      </c>
    </row>
    <row r="139" spans="1:13" x14ac:dyDescent="0.35">
      <c r="A139" s="3">
        <v>1048</v>
      </c>
      <c r="B139" s="1">
        <v>3</v>
      </c>
      <c r="I139">
        <v>1721</v>
      </c>
      <c r="J139">
        <v>180000</v>
      </c>
      <c r="L139" s="3">
        <v>1056</v>
      </c>
      <c r="M139" s="1">
        <v>136066.66666666666</v>
      </c>
    </row>
    <row r="140" spans="1:13" x14ac:dyDescent="0.35">
      <c r="A140" s="3">
        <v>1072</v>
      </c>
      <c r="B140" s="1">
        <v>3</v>
      </c>
      <c r="I140">
        <v>1682</v>
      </c>
      <c r="J140">
        <v>174000</v>
      </c>
      <c r="L140" s="3">
        <v>1057</v>
      </c>
      <c r="M140" s="1">
        <v>120500</v>
      </c>
    </row>
    <row r="141" spans="1:13" x14ac:dyDescent="0.35">
      <c r="A141" s="3">
        <v>2291</v>
      </c>
      <c r="B141" s="1">
        <v>2</v>
      </c>
      <c r="I141">
        <v>1214</v>
      </c>
      <c r="J141">
        <v>143000</v>
      </c>
      <c r="L141" s="3">
        <v>1060</v>
      </c>
      <c r="M141" s="1">
        <v>141950</v>
      </c>
    </row>
    <row r="142" spans="1:13" x14ac:dyDescent="0.35">
      <c r="A142" s="3">
        <v>2080</v>
      </c>
      <c r="B142" s="1">
        <v>2</v>
      </c>
      <c r="I142">
        <v>1959</v>
      </c>
      <c r="J142">
        <v>171000</v>
      </c>
      <c r="L142" s="3">
        <v>1062</v>
      </c>
      <c r="M142" s="1">
        <v>146800</v>
      </c>
    </row>
    <row r="143" spans="1:13" x14ac:dyDescent="0.35">
      <c r="A143" s="3">
        <v>1826</v>
      </c>
      <c r="B143" s="1">
        <v>2</v>
      </c>
      <c r="I143">
        <v>1852</v>
      </c>
      <c r="J143">
        <v>230000</v>
      </c>
      <c r="L143" s="3">
        <v>1063</v>
      </c>
      <c r="M143" s="1">
        <v>128000</v>
      </c>
    </row>
    <row r="144" spans="1:13" x14ac:dyDescent="0.35">
      <c r="A144" s="3">
        <v>1852</v>
      </c>
      <c r="B144" s="1">
        <v>2</v>
      </c>
      <c r="I144">
        <v>1764</v>
      </c>
      <c r="J144">
        <v>231500</v>
      </c>
      <c r="L144" s="3">
        <v>1065</v>
      </c>
      <c r="M144" s="1">
        <v>126500</v>
      </c>
    </row>
    <row r="145" spans="1:13" x14ac:dyDescent="0.35">
      <c r="A145" s="3">
        <v>2110</v>
      </c>
      <c r="B145" s="1">
        <v>2</v>
      </c>
      <c r="I145">
        <v>864</v>
      </c>
      <c r="J145">
        <v>115000</v>
      </c>
      <c r="L145" s="3">
        <v>1067</v>
      </c>
      <c r="M145" s="1">
        <v>128000</v>
      </c>
    </row>
    <row r="146" spans="1:13" x14ac:dyDescent="0.35">
      <c r="A146" s="3">
        <v>1855</v>
      </c>
      <c r="B146" s="1">
        <v>2</v>
      </c>
      <c r="I146">
        <v>1734</v>
      </c>
      <c r="J146">
        <v>260000</v>
      </c>
      <c r="L146" s="3">
        <v>1068</v>
      </c>
      <c r="M146" s="1">
        <v>154500</v>
      </c>
    </row>
    <row r="147" spans="1:13" x14ac:dyDescent="0.35">
      <c r="A147" s="3">
        <v>2452</v>
      </c>
      <c r="B147" s="1">
        <v>2</v>
      </c>
      <c r="I147">
        <v>1385</v>
      </c>
      <c r="J147">
        <v>166000</v>
      </c>
      <c r="L147" s="3">
        <v>1069</v>
      </c>
      <c r="M147" s="1">
        <v>133750</v>
      </c>
    </row>
    <row r="148" spans="1:13" x14ac:dyDescent="0.35">
      <c r="A148" s="3">
        <v>1868</v>
      </c>
      <c r="B148" s="1">
        <v>2</v>
      </c>
      <c r="I148">
        <v>1501</v>
      </c>
      <c r="J148">
        <v>204000</v>
      </c>
      <c r="L148" s="3">
        <v>1072</v>
      </c>
      <c r="M148" s="1">
        <v>144333.33333333334</v>
      </c>
    </row>
    <row r="149" spans="1:13" x14ac:dyDescent="0.35">
      <c r="A149" s="3">
        <v>2046</v>
      </c>
      <c r="B149" s="1">
        <v>2</v>
      </c>
      <c r="I149">
        <v>1728</v>
      </c>
      <c r="J149">
        <v>125000</v>
      </c>
      <c r="L149" s="3">
        <v>1073</v>
      </c>
      <c r="M149" s="1">
        <v>132240</v>
      </c>
    </row>
    <row r="150" spans="1:13" x14ac:dyDescent="0.35">
      <c r="A150" s="3">
        <v>1869</v>
      </c>
      <c r="B150" s="1">
        <v>2</v>
      </c>
      <c r="I150">
        <v>1709</v>
      </c>
      <c r="J150">
        <v>130000</v>
      </c>
      <c r="L150" s="3">
        <v>1074</v>
      </c>
      <c r="M150" s="1">
        <v>153500</v>
      </c>
    </row>
    <row r="151" spans="1:13" x14ac:dyDescent="0.35">
      <c r="A151" s="3">
        <v>1836</v>
      </c>
      <c r="B151" s="1">
        <v>2</v>
      </c>
      <c r="I151">
        <v>875</v>
      </c>
      <c r="J151">
        <v>105000</v>
      </c>
      <c r="L151" s="3">
        <v>1077</v>
      </c>
      <c r="M151" s="1">
        <v>92000</v>
      </c>
    </row>
    <row r="152" spans="1:13" x14ac:dyDescent="0.35">
      <c r="A152" s="3">
        <v>1872</v>
      </c>
      <c r="B152" s="1">
        <v>2</v>
      </c>
      <c r="I152">
        <v>2035</v>
      </c>
      <c r="J152">
        <v>222500</v>
      </c>
      <c r="L152" s="3">
        <v>1078</v>
      </c>
      <c r="M152" s="1">
        <v>146012.5</v>
      </c>
    </row>
    <row r="153" spans="1:13" x14ac:dyDescent="0.35">
      <c r="A153" s="3">
        <v>1812</v>
      </c>
      <c r="B153" s="1">
        <v>2</v>
      </c>
      <c r="I153">
        <v>1080</v>
      </c>
      <c r="J153">
        <v>141000</v>
      </c>
      <c r="L153" s="3">
        <v>1080</v>
      </c>
      <c r="M153" s="1">
        <v>137000</v>
      </c>
    </row>
    <row r="154" spans="1:13" x14ac:dyDescent="0.35">
      <c r="A154" s="3">
        <v>1902</v>
      </c>
      <c r="B154" s="1">
        <v>2</v>
      </c>
      <c r="I154">
        <v>1344</v>
      </c>
      <c r="J154">
        <v>115000</v>
      </c>
      <c r="L154" s="3">
        <v>1082</v>
      </c>
      <c r="M154" s="1">
        <v>119200</v>
      </c>
    </row>
    <row r="155" spans="1:13" x14ac:dyDescent="0.35">
      <c r="A155" s="3">
        <v>2358</v>
      </c>
      <c r="B155" s="1">
        <v>2</v>
      </c>
      <c r="I155">
        <v>969</v>
      </c>
      <c r="J155">
        <v>122000</v>
      </c>
      <c r="L155" s="3">
        <v>1086</v>
      </c>
      <c r="M155" s="1">
        <v>152425</v>
      </c>
    </row>
    <row r="156" spans="1:13" x14ac:dyDescent="0.35">
      <c r="A156" s="3">
        <v>1904</v>
      </c>
      <c r="B156" s="1">
        <v>2</v>
      </c>
      <c r="I156">
        <v>1710</v>
      </c>
      <c r="J156">
        <v>372402</v>
      </c>
      <c r="L156" s="3">
        <v>1088</v>
      </c>
      <c r="M156" s="1">
        <v>170000</v>
      </c>
    </row>
    <row r="157" spans="1:13" x14ac:dyDescent="0.35">
      <c r="A157" s="3">
        <v>1850</v>
      </c>
      <c r="B157" s="1">
        <v>2</v>
      </c>
      <c r="I157">
        <v>1993</v>
      </c>
      <c r="J157">
        <v>190000</v>
      </c>
      <c r="L157" s="3">
        <v>1090</v>
      </c>
      <c r="M157" s="1">
        <v>157000</v>
      </c>
    </row>
    <row r="158" spans="1:13" x14ac:dyDescent="0.35">
      <c r="A158" s="3">
        <v>1908</v>
      </c>
      <c r="B158" s="1">
        <v>2</v>
      </c>
      <c r="I158">
        <v>1252</v>
      </c>
      <c r="J158">
        <v>235000</v>
      </c>
      <c r="L158" s="3">
        <v>1092</v>
      </c>
      <c r="M158" s="1">
        <v>101812.5</v>
      </c>
    </row>
    <row r="159" spans="1:13" x14ac:dyDescent="0.35">
      <c r="A159" s="3">
        <v>2031</v>
      </c>
      <c r="B159" s="1">
        <v>2</v>
      </c>
      <c r="I159">
        <v>1200</v>
      </c>
      <c r="J159">
        <v>125000</v>
      </c>
      <c r="L159" s="3">
        <v>1094</v>
      </c>
      <c r="M159" s="1">
        <v>155000</v>
      </c>
    </row>
    <row r="160" spans="1:13" x14ac:dyDescent="0.35">
      <c r="A160" s="3">
        <v>1820</v>
      </c>
      <c r="B160" s="1">
        <v>2</v>
      </c>
      <c r="I160">
        <v>1096</v>
      </c>
      <c r="J160">
        <v>79000</v>
      </c>
      <c r="L160" s="3">
        <v>1095</v>
      </c>
      <c r="M160" s="1">
        <v>140000</v>
      </c>
    </row>
    <row r="161" spans="1:13" x14ac:dyDescent="0.35">
      <c r="A161" s="3">
        <v>2060</v>
      </c>
      <c r="B161" s="1">
        <v>2</v>
      </c>
      <c r="I161">
        <v>1040</v>
      </c>
      <c r="J161">
        <v>109500</v>
      </c>
      <c r="L161" s="3">
        <v>1096</v>
      </c>
      <c r="M161" s="1">
        <v>108900</v>
      </c>
    </row>
    <row r="162" spans="1:13" x14ac:dyDescent="0.35">
      <c r="A162" s="3">
        <v>1922</v>
      </c>
      <c r="B162" s="1">
        <v>2</v>
      </c>
      <c r="I162">
        <v>1968</v>
      </c>
      <c r="J162">
        <v>269500</v>
      </c>
      <c r="L162" s="3">
        <v>1097</v>
      </c>
      <c r="M162" s="1">
        <v>148500</v>
      </c>
    </row>
    <row r="163" spans="1:13" x14ac:dyDescent="0.35">
      <c r="A163" s="3">
        <v>2084</v>
      </c>
      <c r="B163" s="1">
        <v>2</v>
      </c>
      <c r="I163">
        <v>1947</v>
      </c>
      <c r="J163">
        <v>254900</v>
      </c>
      <c r="L163" s="3">
        <v>1098</v>
      </c>
      <c r="M163" s="1">
        <v>135000</v>
      </c>
    </row>
    <row r="164" spans="1:13" x14ac:dyDescent="0.35">
      <c r="A164" s="3">
        <v>2526</v>
      </c>
      <c r="B164" s="1">
        <v>2</v>
      </c>
      <c r="I164">
        <v>2462</v>
      </c>
      <c r="J164">
        <v>320000</v>
      </c>
      <c r="L164" s="3">
        <v>1099</v>
      </c>
      <c r="M164" s="1">
        <v>144000</v>
      </c>
    </row>
    <row r="165" spans="1:13" x14ac:dyDescent="0.35">
      <c r="A165" s="3">
        <v>1838</v>
      </c>
      <c r="B165" s="1">
        <v>2</v>
      </c>
      <c r="I165">
        <v>1232</v>
      </c>
      <c r="J165">
        <v>162500</v>
      </c>
      <c r="L165" s="3">
        <v>1100</v>
      </c>
      <c r="M165" s="1">
        <v>141000</v>
      </c>
    </row>
    <row r="166" spans="1:13" x14ac:dyDescent="0.35">
      <c r="A166" s="3">
        <v>2872</v>
      </c>
      <c r="B166" s="1">
        <v>2</v>
      </c>
      <c r="I166">
        <v>2668</v>
      </c>
      <c r="J166">
        <v>412500</v>
      </c>
      <c r="L166" s="3">
        <v>1102</v>
      </c>
      <c r="M166" s="1">
        <v>148800</v>
      </c>
    </row>
    <row r="167" spans="1:13" x14ac:dyDescent="0.35">
      <c r="A167" s="3">
        <v>1801</v>
      </c>
      <c r="B167" s="1">
        <v>2</v>
      </c>
      <c r="I167">
        <v>1541</v>
      </c>
      <c r="J167">
        <v>220000</v>
      </c>
      <c r="L167" s="3">
        <v>1103</v>
      </c>
      <c r="M167" s="1">
        <v>110500</v>
      </c>
    </row>
    <row r="168" spans="1:13" x14ac:dyDescent="0.35">
      <c r="A168" s="3">
        <v>1953</v>
      </c>
      <c r="B168" s="1">
        <v>2</v>
      </c>
      <c r="I168">
        <v>882</v>
      </c>
      <c r="J168">
        <v>103200</v>
      </c>
      <c r="L168" s="3">
        <v>1108</v>
      </c>
      <c r="M168" s="1">
        <v>139400</v>
      </c>
    </row>
    <row r="169" spans="1:13" x14ac:dyDescent="0.35">
      <c r="A169" s="3">
        <v>2290</v>
      </c>
      <c r="B169" s="1">
        <v>2</v>
      </c>
      <c r="I169">
        <v>1616</v>
      </c>
      <c r="J169">
        <v>152000</v>
      </c>
      <c r="L169" s="3">
        <v>1109</v>
      </c>
      <c r="M169" s="1">
        <v>139000</v>
      </c>
    </row>
    <row r="170" spans="1:13" x14ac:dyDescent="0.35">
      <c r="A170" s="3">
        <v>1958</v>
      </c>
      <c r="B170" s="1">
        <v>2</v>
      </c>
      <c r="I170">
        <v>1355</v>
      </c>
      <c r="J170">
        <v>127500</v>
      </c>
      <c r="L170" s="3">
        <v>1110</v>
      </c>
      <c r="M170" s="1">
        <v>165500</v>
      </c>
    </row>
    <row r="171" spans="1:13" x14ac:dyDescent="0.35">
      <c r="A171" s="3">
        <v>2320</v>
      </c>
      <c r="B171" s="1">
        <v>2</v>
      </c>
      <c r="I171">
        <v>1867</v>
      </c>
      <c r="J171">
        <v>190000</v>
      </c>
      <c r="L171" s="3">
        <v>1111</v>
      </c>
      <c r="M171" s="1">
        <v>104300</v>
      </c>
    </row>
    <row r="172" spans="1:13" x14ac:dyDescent="0.35">
      <c r="A172" s="3">
        <v>1796</v>
      </c>
      <c r="B172" s="1">
        <v>2</v>
      </c>
      <c r="I172">
        <v>2161</v>
      </c>
      <c r="J172">
        <v>325624</v>
      </c>
      <c r="L172" s="3">
        <v>1112</v>
      </c>
      <c r="M172" s="1">
        <v>85000</v>
      </c>
    </row>
    <row r="173" spans="1:13" x14ac:dyDescent="0.35">
      <c r="A173" s="3">
        <v>2392</v>
      </c>
      <c r="B173" s="1">
        <v>2</v>
      </c>
      <c r="I173">
        <v>1720</v>
      </c>
      <c r="J173">
        <v>183500</v>
      </c>
      <c r="L173" s="3">
        <v>1113</v>
      </c>
      <c r="M173" s="1">
        <v>147500</v>
      </c>
    </row>
    <row r="174" spans="1:13" x14ac:dyDescent="0.35">
      <c r="A174" s="3">
        <v>1960</v>
      </c>
      <c r="B174" s="1">
        <v>2</v>
      </c>
      <c r="I174">
        <v>1707</v>
      </c>
      <c r="J174">
        <v>228000</v>
      </c>
      <c r="L174" s="3">
        <v>1114</v>
      </c>
      <c r="M174" s="1">
        <v>157000</v>
      </c>
    </row>
    <row r="175" spans="1:13" x14ac:dyDescent="0.35">
      <c r="A175" s="3">
        <v>2520</v>
      </c>
      <c r="B175" s="1">
        <v>2</v>
      </c>
      <c r="I175">
        <v>1382</v>
      </c>
      <c r="J175">
        <v>128500</v>
      </c>
      <c r="L175" s="3">
        <v>1116</v>
      </c>
      <c r="M175" s="1">
        <v>160000</v>
      </c>
    </row>
    <row r="176" spans="1:13" x14ac:dyDescent="0.35">
      <c r="A176" s="3">
        <v>1964</v>
      </c>
      <c r="B176" s="1">
        <v>2</v>
      </c>
      <c r="I176">
        <v>1656</v>
      </c>
      <c r="J176">
        <v>215000</v>
      </c>
      <c r="L176" s="3">
        <v>1117</v>
      </c>
      <c r="M176" s="1">
        <v>107000</v>
      </c>
    </row>
    <row r="177" spans="1:13" x14ac:dyDescent="0.35">
      <c r="A177" s="3">
        <v>1968</v>
      </c>
      <c r="B177" s="1">
        <v>2</v>
      </c>
      <c r="I177">
        <v>1767</v>
      </c>
      <c r="J177">
        <v>239000</v>
      </c>
      <c r="L177" s="3">
        <v>1118</v>
      </c>
      <c r="M177" s="1">
        <v>135633.33333333334</v>
      </c>
    </row>
    <row r="178" spans="1:13" x14ac:dyDescent="0.35">
      <c r="A178" s="3">
        <v>1935</v>
      </c>
      <c r="B178" s="1">
        <v>2</v>
      </c>
      <c r="I178">
        <v>1362</v>
      </c>
      <c r="J178">
        <v>163000</v>
      </c>
      <c r="L178" s="3">
        <v>1120</v>
      </c>
      <c r="M178" s="1">
        <v>138000</v>
      </c>
    </row>
    <row r="179" spans="1:13" x14ac:dyDescent="0.35">
      <c r="A179" s="3">
        <v>2127</v>
      </c>
      <c r="B179" s="1">
        <v>2</v>
      </c>
      <c r="I179">
        <v>1651</v>
      </c>
      <c r="J179">
        <v>184000</v>
      </c>
      <c r="L179" s="3">
        <v>1121</v>
      </c>
      <c r="M179" s="1">
        <v>139500</v>
      </c>
    </row>
    <row r="180" spans="1:13" x14ac:dyDescent="0.35">
      <c r="A180" s="3">
        <v>1320</v>
      </c>
      <c r="B180" s="1">
        <v>2</v>
      </c>
      <c r="I180">
        <v>2158</v>
      </c>
      <c r="J180">
        <v>243000</v>
      </c>
      <c r="L180" s="3">
        <v>1122</v>
      </c>
      <c r="M180" s="1">
        <v>147000</v>
      </c>
    </row>
    <row r="181" spans="1:13" x14ac:dyDescent="0.35">
      <c r="A181" s="3">
        <v>1733</v>
      </c>
      <c r="B181" s="1">
        <v>2</v>
      </c>
      <c r="I181">
        <v>2060</v>
      </c>
      <c r="J181">
        <v>211000</v>
      </c>
      <c r="L181" s="3">
        <v>1123</v>
      </c>
      <c r="M181" s="1">
        <v>100000</v>
      </c>
    </row>
    <row r="182" spans="1:13" x14ac:dyDescent="0.35">
      <c r="A182" s="3">
        <v>1340</v>
      </c>
      <c r="B182" s="1">
        <v>2</v>
      </c>
      <c r="I182">
        <v>1920</v>
      </c>
      <c r="J182">
        <v>172500</v>
      </c>
      <c r="L182" s="3">
        <v>1124</v>
      </c>
      <c r="M182" s="1">
        <v>93000</v>
      </c>
    </row>
    <row r="183" spans="1:13" x14ac:dyDescent="0.35">
      <c r="A183" s="3">
        <v>1541</v>
      </c>
      <c r="B183" s="1">
        <v>2</v>
      </c>
      <c r="I183">
        <v>2234</v>
      </c>
      <c r="J183">
        <v>501837</v>
      </c>
      <c r="L183" s="3">
        <v>1125</v>
      </c>
      <c r="M183" s="1">
        <v>140000</v>
      </c>
    </row>
    <row r="184" spans="1:13" x14ac:dyDescent="0.35">
      <c r="A184" s="3">
        <v>1721</v>
      </c>
      <c r="B184" s="1">
        <v>2</v>
      </c>
      <c r="I184">
        <v>968</v>
      </c>
      <c r="J184">
        <v>100000</v>
      </c>
      <c r="L184" s="3">
        <v>1126</v>
      </c>
      <c r="M184" s="1">
        <v>147666.66666666666</v>
      </c>
    </row>
    <row r="185" spans="1:13" x14ac:dyDescent="0.35">
      <c r="A185" s="3">
        <v>1548</v>
      </c>
      <c r="B185" s="1">
        <v>2</v>
      </c>
      <c r="I185">
        <v>1525</v>
      </c>
      <c r="J185">
        <v>177000</v>
      </c>
      <c r="L185" s="3">
        <v>1128</v>
      </c>
      <c r="M185" s="1">
        <v>113800</v>
      </c>
    </row>
    <row r="186" spans="1:13" x14ac:dyDescent="0.35">
      <c r="A186" s="3">
        <v>1496</v>
      </c>
      <c r="B186" s="1">
        <v>2</v>
      </c>
      <c r="I186">
        <v>1802</v>
      </c>
      <c r="J186">
        <v>200100</v>
      </c>
      <c r="L186" s="3">
        <v>1130</v>
      </c>
      <c r="M186" s="1">
        <v>120000</v>
      </c>
    </row>
    <row r="187" spans="1:13" x14ac:dyDescent="0.35">
      <c r="A187" s="3">
        <v>1552</v>
      </c>
      <c r="B187" s="1">
        <v>2</v>
      </c>
      <c r="I187">
        <v>1340</v>
      </c>
      <c r="J187">
        <v>120000</v>
      </c>
      <c r="L187" s="3">
        <v>1131</v>
      </c>
      <c r="M187" s="1">
        <v>77985.5</v>
      </c>
    </row>
    <row r="188" spans="1:13" x14ac:dyDescent="0.35">
      <c r="A188" s="3">
        <v>1505</v>
      </c>
      <c r="B188" s="1">
        <v>2</v>
      </c>
      <c r="I188">
        <v>2082</v>
      </c>
      <c r="J188">
        <v>200000</v>
      </c>
      <c r="L188" s="3">
        <v>1132</v>
      </c>
      <c r="M188" s="1">
        <v>176000</v>
      </c>
    </row>
    <row r="189" spans="1:13" x14ac:dyDescent="0.35">
      <c r="A189" s="3">
        <v>1788</v>
      </c>
      <c r="B189" s="1">
        <v>2</v>
      </c>
      <c r="I189">
        <v>1252</v>
      </c>
      <c r="J189">
        <v>127000</v>
      </c>
      <c r="L189" s="3">
        <v>1134</v>
      </c>
      <c r="M189" s="1">
        <v>130500</v>
      </c>
    </row>
    <row r="190" spans="1:13" x14ac:dyDescent="0.35">
      <c r="A190" s="3">
        <v>1336</v>
      </c>
      <c r="B190" s="1">
        <v>2</v>
      </c>
      <c r="I190">
        <v>3608</v>
      </c>
      <c r="J190">
        <v>475000</v>
      </c>
      <c r="L190" s="3">
        <v>1135</v>
      </c>
      <c r="M190" s="1">
        <v>155000</v>
      </c>
    </row>
    <row r="191" spans="1:13" x14ac:dyDescent="0.35">
      <c r="A191" s="3">
        <v>1367</v>
      </c>
      <c r="B191" s="1">
        <v>2</v>
      </c>
      <c r="I191">
        <v>1217</v>
      </c>
      <c r="J191">
        <v>173000</v>
      </c>
      <c r="L191" s="3">
        <v>1136</v>
      </c>
      <c r="M191" s="1">
        <v>140000</v>
      </c>
    </row>
    <row r="192" spans="1:13" x14ac:dyDescent="0.35">
      <c r="A192" s="3">
        <v>1389</v>
      </c>
      <c r="B192" s="1">
        <v>2</v>
      </c>
      <c r="I192">
        <v>1656</v>
      </c>
      <c r="J192">
        <v>135000</v>
      </c>
      <c r="L192" s="3">
        <v>1137</v>
      </c>
      <c r="M192" s="1">
        <v>176000</v>
      </c>
    </row>
    <row r="193" spans="1:13" x14ac:dyDescent="0.35">
      <c r="A193" s="3">
        <v>1555</v>
      </c>
      <c r="B193" s="1">
        <v>2</v>
      </c>
      <c r="I193">
        <v>1224</v>
      </c>
      <c r="J193">
        <v>153337</v>
      </c>
      <c r="L193" s="3">
        <v>1138</v>
      </c>
      <c r="M193" s="1">
        <v>145000</v>
      </c>
    </row>
    <row r="194" spans="1:13" x14ac:dyDescent="0.35">
      <c r="A194" s="3">
        <v>1355</v>
      </c>
      <c r="B194" s="1">
        <v>2</v>
      </c>
      <c r="I194">
        <v>1593</v>
      </c>
      <c r="J194">
        <v>286000</v>
      </c>
      <c r="L194" s="3">
        <v>1140</v>
      </c>
      <c r="M194" s="1">
        <v>90500</v>
      </c>
    </row>
    <row r="195" spans="1:13" x14ac:dyDescent="0.35">
      <c r="A195" s="3">
        <v>1556</v>
      </c>
      <c r="B195" s="1">
        <v>2</v>
      </c>
      <c r="I195">
        <v>2727</v>
      </c>
      <c r="J195">
        <v>315000</v>
      </c>
      <c r="L195" s="3">
        <v>1141</v>
      </c>
      <c r="M195" s="1">
        <v>142500</v>
      </c>
    </row>
    <row r="196" spans="1:13" x14ac:dyDescent="0.35">
      <c r="A196" s="3">
        <v>1339</v>
      </c>
      <c r="B196" s="1">
        <v>2</v>
      </c>
      <c r="I196">
        <v>1479</v>
      </c>
      <c r="J196">
        <v>184000</v>
      </c>
      <c r="L196" s="3">
        <v>1142</v>
      </c>
      <c r="M196" s="1">
        <v>134000</v>
      </c>
    </row>
    <row r="197" spans="1:13" x14ac:dyDescent="0.35">
      <c r="A197" s="3">
        <v>1558</v>
      </c>
      <c r="B197" s="1">
        <v>2</v>
      </c>
      <c r="I197">
        <v>1431</v>
      </c>
      <c r="J197">
        <v>192000</v>
      </c>
      <c r="L197" s="3">
        <v>1144</v>
      </c>
      <c r="M197" s="1">
        <v>133470</v>
      </c>
    </row>
    <row r="198" spans="1:13" x14ac:dyDescent="0.35">
      <c r="A198" s="3">
        <v>1426</v>
      </c>
      <c r="B198" s="1">
        <v>2</v>
      </c>
      <c r="I198">
        <v>1709</v>
      </c>
      <c r="J198">
        <v>130000</v>
      </c>
      <c r="L198" s="3">
        <v>1145</v>
      </c>
      <c r="M198" s="1">
        <v>160200</v>
      </c>
    </row>
    <row r="199" spans="1:13" x14ac:dyDescent="0.35">
      <c r="A199" s="3">
        <v>1560</v>
      </c>
      <c r="B199" s="1">
        <v>2</v>
      </c>
      <c r="I199">
        <v>864</v>
      </c>
      <c r="J199">
        <v>127000</v>
      </c>
      <c r="L199" s="3">
        <v>1146</v>
      </c>
      <c r="M199" s="1">
        <v>187500</v>
      </c>
    </row>
    <row r="200" spans="1:13" x14ac:dyDescent="0.35">
      <c r="A200" s="3">
        <v>1506</v>
      </c>
      <c r="B200" s="1">
        <v>2</v>
      </c>
      <c r="I200">
        <v>1456</v>
      </c>
      <c r="J200">
        <v>148500</v>
      </c>
      <c r="L200" s="3">
        <v>1148</v>
      </c>
      <c r="M200" s="1">
        <v>128000</v>
      </c>
    </row>
    <row r="201" spans="1:13" x14ac:dyDescent="0.35">
      <c r="A201" s="3">
        <v>1564</v>
      </c>
      <c r="B201" s="1">
        <v>2</v>
      </c>
      <c r="I201">
        <v>1726</v>
      </c>
      <c r="J201">
        <v>311872</v>
      </c>
      <c r="L201" s="3">
        <v>1150</v>
      </c>
      <c r="M201" s="1">
        <v>141000</v>
      </c>
    </row>
    <row r="202" spans="1:13" x14ac:dyDescent="0.35">
      <c r="A202" s="3">
        <v>1428</v>
      </c>
      <c r="B202" s="1">
        <v>2</v>
      </c>
      <c r="I202">
        <v>3112</v>
      </c>
      <c r="J202">
        <v>235000</v>
      </c>
      <c r="L202" s="3">
        <v>1152</v>
      </c>
      <c r="M202" s="1">
        <v>140333.33333333334</v>
      </c>
    </row>
    <row r="203" spans="1:13" x14ac:dyDescent="0.35">
      <c r="A203" s="3">
        <v>1567</v>
      </c>
      <c r="B203" s="1">
        <v>2</v>
      </c>
      <c r="I203">
        <v>2229</v>
      </c>
      <c r="J203">
        <v>104000</v>
      </c>
      <c r="L203" s="3">
        <v>1154</v>
      </c>
      <c r="M203" s="1">
        <v>139750</v>
      </c>
    </row>
    <row r="204" spans="1:13" x14ac:dyDescent="0.35">
      <c r="A204" s="3">
        <v>1365</v>
      </c>
      <c r="B204" s="1">
        <v>2</v>
      </c>
      <c r="I204">
        <v>1713</v>
      </c>
      <c r="J204">
        <v>274900</v>
      </c>
      <c r="L204" s="3">
        <v>1155</v>
      </c>
      <c r="M204" s="1">
        <v>148000</v>
      </c>
    </row>
    <row r="205" spans="1:13" x14ac:dyDescent="0.35">
      <c r="A205" s="3">
        <v>1571</v>
      </c>
      <c r="B205" s="1">
        <v>2</v>
      </c>
      <c r="I205">
        <v>1121</v>
      </c>
      <c r="J205">
        <v>140000</v>
      </c>
      <c r="L205" s="3">
        <v>1158</v>
      </c>
      <c r="M205" s="1">
        <v>139000</v>
      </c>
    </row>
    <row r="206" spans="1:13" x14ac:dyDescent="0.35">
      <c r="A206" s="3">
        <v>1437</v>
      </c>
      <c r="B206" s="1">
        <v>2</v>
      </c>
      <c r="I206">
        <v>1279</v>
      </c>
      <c r="J206">
        <v>171500</v>
      </c>
      <c r="L206" s="3">
        <v>1159</v>
      </c>
      <c r="M206" s="1">
        <v>158000</v>
      </c>
    </row>
    <row r="207" spans="1:13" x14ac:dyDescent="0.35">
      <c r="A207" s="3">
        <v>1572</v>
      </c>
      <c r="B207" s="1">
        <v>2</v>
      </c>
      <c r="I207">
        <v>1310</v>
      </c>
      <c r="J207">
        <v>112000</v>
      </c>
      <c r="L207" s="3">
        <v>1163</v>
      </c>
      <c r="M207" s="1">
        <v>126175</v>
      </c>
    </row>
    <row r="208" spans="1:13" x14ac:dyDescent="0.35">
      <c r="A208" s="3">
        <v>1635</v>
      </c>
      <c r="B208" s="1">
        <v>2</v>
      </c>
      <c r="I208">
        <v>848</v>
      </c>
      <c r="J208">
        <v>149000</v>
      </c>
      <c r="L208" s="3">
        <v>1164</v>
      </c>
      <c r="M208" s="1">
        <v>132500</v>
      </c>
    </row>
    <row r="209" spans="1:13" x14ac:dyDescent="0.35">
      <c r="A209" s="3">
        <v>1441</v>
      </c>
      <c r="B209" s="1">
        <v>2</v>
      </c>
      <c r="I209">
        <v>1284</v>
      </c>
      <c r="J209">
        <v>110000</v>
      </c>
      <c r="L209" s="3">
        <v>1165</v>
      </c>
      <c r="M209" s="1">
        <v>174900</v>
      </c>
    </row>
    <row r="210" spans="1:13" x14ac:dyDescent="0.35">
      <c r="A210" s="3">
        <v>1394</v>
      </c>
      <c r="B210" s="1">
        <v>2</v>
      </c>
      <c r="I210">
        <v>1442</v>
      </c>
      <c r="J210">
        <v>180500</v>
      </c>
      <c r="L210" s="3">
        <v>1166</v>
      </c>
      <c r="M210" s="1">
        <v>190000</v>
      </c>
    </row>
    <row r="211" spans="1:13" x14ac:dyDescent="0.35">
      <c r="A211" s="3">
        <v>1574</v>
      </c>
      <c r="B211" s="1">
        <v>2</v>
      </c>
      <c r="I211">
        <v>1696</v>
      </c>
      <c r="J211">
        <v>143900</v>
      </c>
      <c r="L211" s="3">
        <v>1167</v>
      </c>
      <c r="M211" s="1">
        <v>158500</v>
      </c>
    </row>
    <row r="212" spans="1:13" x14ac:dyDescent="0.35">
      <c r="A212" s="3">
        <v>1358</v>
      </c>
      <c r="B212" s="1">
        <v>2</v>
      </c>
      <c r="I212">
        <v>1100</v>
      </c>
      <c r="J212">
        <v>141000</v>
      </c>
      <c r="L212" s="3">
        <v>1173</v>
      </c>
      <c r="M212" s="1">
        <v>170000</v>
      </c>
    </row>
    <row r="213" spans="1:13" x14ac:dyDescent="0.35">
      <c r="A213" s="3">
        <v>1348</v>
      </c>
      <c r="B213" s="1">
        <v>2</v>
      </c>
      <c r="I213">
        <v>2062</v>
      </c>
      <c r="J213">
        <v>277000</v>
      </c>
      <c r="L213" s="3">
        <v>1176</v>
      </c>
      <c r="M213" s="1">
        <v>124700</v>
      </c>
    </row>
    <row r="214" spans="1:13" x14ac:dyDescent="0.35">
      <c r="A214" s="3">
        <v>1498</v>
      </c>
      <c r="B214" s="1">
        <v>2</v>
      </c>
      <c r="I214">
        <v>1092</v>
      </c>
      <c r="J214">
        <v>145000</v>
      </c>
      <c r="L214" s="3">
        <v>1178</v>
      </c>
      <c r="M214" s="1">
        <v>129888</v>
      </c>
    </row>
    <row r="215" spans="1:13" x14ac:dyDescent="0.35">
      <c r="A215" s="3">
        <v>1578</v>
      </c>
      <c r="B215" s="1">
        <v>2</v>
      </c>
      <c r="I215">
        <v>864</v>
      </c>
      <c r="J215">
        <v>98000</v>
      </c>
      <c r="L215" s="3">
        <v>1180</v>
      </c>
      <c r="M215" s="1">
        <v>137500</v>
      </c>
    </row>
    <row r="216" spans="1:13" x14ac:dyDescent="0.35">
      <c r="A216" s="3">
        <v>1419</v>
      </c>
      <c r="B216" s="1">
        <v>2</v>
      </c>
      <c r="I216">
        <v>1212</v>
      </c>
      <c r="J216">
        <v>186000</v>
      </c>
      <c r="L216" s="3">
        <v>1181</v>
      </c>
      <c r="M216" s="1">
        <v>137500</v>
      </c>
    </row>
    <row r="217" spans="1:13" x14ac:dyDescent="0.35">
      <c r="A217" s="3">
        <v>1582</v>
      </c>
      <c r="B217" s="1">
        <v>2</v>
      </c>
      <c r="I217">
        <v>1852</v>
      </c>
      <c r="J217">
        <v>252678</v>
      </c>
      <c r="L217" s="3">
        <v>1183</v>
      </c>
      <c r="M217" s="1">
        <v>120000</v>
      </c>
    </row>
    <row r="218" spans="1:13" x14ac:dyDescent="0.35">
      <c r="A218" s="3">
        <v>1665</v>
      </c>
      <c r="B218" s="1">
        <v>2</v>
      </c>
      <c r="I218">
        <v>990</v>
      </c>
      <c r="J218">
        <v>156000</v>
      </c>
      <c r="L218" s="3">
        <v>1184</v>
      </c>
      <c r="M218" s="1">
        <v>81000</v>
      </c>
    </row>
    <row r="219" spans="1:13" x14ac:dyDescent="0.35">
      <c r="A219" s="3">
        <v>1452</v>
      </c>
      <c r="B219" s="1">
        <v>2</v>
      </c>
      <c r="I219">
        <v>1392</v>
      </c>
      <c r="J219">
        <v>161750</v>
      </c>
      <c r="L219" s="3">
        <v>1188</v>
      </c>
      <c r="M219" s="1">
        <v>149950</v>
      </c>
    </row>
    <row r="220" spans="1:13" x14ac:dyDescent="0.35">
      <c r="A220" s="3">
        <v>1674</v>
      </c>
      <c r="B220" s="1">
        <v>2</v>
      </c>
      <c r="I220">
        <v>1236</v>
      </c>
      <c r="J220">
        <v>134450</v>
      </c>
      <c r="L220" s="3">
        <v>1190</v>
      </c>
      <c r="M220" s="1">
        <v>132500</v>
      </c>
    </row>
    <row r="221" spans="1:13" x14ac:dyDescent="0.35">
      <c r="A221" s="3">
        <v>1370</v>
      </c>
      <c r="B221" s="1">
        <v>2</v>
      </c>
      <c r="I221">
        <v>1436</v>
      </c>
      <c r="J221">
        <v>210000</v>
      </c>
      <c r="L221" s="3">
        <v>1192</v>
      </c>
      <c r="M221" s="1">
        <v>106500</v>
      </c>
    </row>
    <row r="222" spans="1:13" x14ac:dyDescent="0.35">
      <c r="A222" s="3">
        <v>1682</v>
      </c>
      <c r="B222" s="1">
        <v>2</v>
      </c>
      <c r="I222">
        <v>1328</v>
      </c>
      <c r="J222">
        <v>107000</v>
      </c>
      <c r="L222" s="3">
        <v>1194</v>
      </c>
      <c r="M222" s="1">
        <v>153750</v>
      </c>
    </row>
    <row r="223" spans="1:13" x14ac:dyDescent="0.35">
      <c r="A223" s="3">
        <v>1458</v>
      </c>
      <c r="B223" s="1">
        <v>2</v>
      </c>
      <c r="I223">
        <v>1954</v>
      </c>
      <c r="J223">
        <v>311500</v>
      </c>
      <c r="L223" s="3">
        <v>1196</v>
      </c>
      <c r="M223" s="1">
        <v>119633.33333333333</v>
      </c>
    </row>
    <row r="224" spans="1:13" x14ac:dyDescent="0.35">
      <c r="A224" s="3">
        <v>1690</v>
      </c>
      <c r="B224" s="1">
        <v>2</v>
      </c>
      <c r="I224">
        <v>1248</v>
      </c>
      <c r="J224">
        <v>167240</v>
      </c>
      <c r="L224" s="3">
        <v>1198</v>
      </c>
      <c r="M224" s="1">
        <v>79900</v>
      </c>
    </row>
    <row r="225" spans="1:13" x14ac:dyDescent="0.35">
      <c r="A225" s="3">
        <v>1464</v>
      </c>
      <c r="B225" s="1">
        <v>2</v>
      </c>
      <c r="I225">
        <v>1498</v>
      </c>
      <c r="J225">
        <v>204900</v>
      </c>
      <c r="L225" s="3">
        <v>1199</v>
      </c>
      <c r="M225" s="1">
        <v>153900</v>
      </c>
    </row>
    <row r="226" spans="1:13" x14ac:dyDescent="0.35">
      <c r="A226" s="3">
        <v>1700</v>
      </c>
      <c r="B226" s="1">
        <v>2</v>
      </c>
      <c r="I226">
        <v>2267</v>
      </c>
      <c r="J226">
        <v>200000</v>
      </c>
      <c r="L226" s="3">
        <v>1200</v>
      </c>
      <c r="M226" s="1">
        <v>154339.11111111112</v>
      </c>
    </row>
    <row r="227" spans="1:13" x14ac:dyDescent="0.35">
      <c r="A227" s="3">
        <v>1375</v>
      </c>
      <c r="B227" s="1">
        <v>2</v>
      </c>
      <c r="I227">
        <v>1552</v>
      </c>
      <c r="J227">
        <v>179900</v>
      </c>
      <c r="L227" s="3">
        <v>1203</v>
      </c>
      <c r="M227" s="1">
        <v>110000</v>
      </c>
    </row>
    <row r="228" spans="1:13" x14ac:dyDescent="0.35">
      <c r="A228" s="3">
        <v>1750</v>
      </c>
      <c r="B228" s="1">
        <v>2</v>
      </c>
      <c r="I228">
        <v>864</v>
      </c>
      <c r="J228">
        <v>97000</v>
      </c>
      <c r="L228" s="3">
        <v>1204</v>
      </c>
      <c r="M228" s="1">
        <v>162000</v>
      </c>
    </row>
    <row r="229" spans="1:13" x14ac:dyDescent="0.35">
      <c r="A229" s="3">
        <v>1376</v>
      </c>
      <c r="B229" s="1">
        <v>2</v>
      </c>
      <c r="I229">
        <v>2392</v>
      </c>
      <c r="J229">
        <v>386250</v>
      </c>
      <c r="L229" s="3">
        <v>1208</v>
      </c>
      <c r="M229" s="1">
        <v>167350</v>
      </c>
    </row>
    <row r="230" spans="1:13" x14ac:dyDescent="0.35">
      <c r="A230" s="3">
        <v>1431</v>
      </c>
      <c r="B230" s="1">
        <v>2</v>
      </c>
      <c r="I230">
        <v>1302</v>
      </c>
      <c r="J230">
        <v>112000</v>
      </c>
      <c r="L230" s="3">
        <v>1211</v>
      </c>
      <c r="M230" s="1">
        <v>134000</v>
      </c>
    </row>
    <row r="231" spans="1:13" x14ac:dyDescent="0.35">
      <c r="A231" s="3">
        <v>1350</v>
      </c>
      <c r="B231" s="1">
        <v>2</v>
      </c>
      <c r="I231">
        <v>2520</v>
      </c>
      <c r="J231">
        <v>290000</v>
      </c>
      <c r="L231" s="3">
        <v>1212</v>
      </c>
      <c r="M231" s="1">
        <v>171666.66666666666</v>
      </c>
    </row>
    <row r="232" spans="1:13" x14ac:dyDescent="0.35">
      <c r="A232" s="3">
        <v>1530</v>
      </c>
      <c r="B232" s="1">
        <v>2</v>
      </c>
      <c r="I232">
        <v>987</v>
      </c>
      <c r="J232">
        <v>106000</v>
      </c>
      <c r="L232" s="3">
        <v>1214</v>
      </c>
      <c r="M232" s="1">
        <v>129333.33333333333</v>
      </c>
    </row>
    <row r="233" spans="1:13" x14ac:dyDescent="0.35">
      <c r="A233" s="3">
        <v>1383</v>
      </c>
      <c r="B233" s="1">
        <v>2</v>
      </c>
      <c r="I233">
        <v>912</v>
      </c>
      <c r="J233">
        <v>125000</v>
      </c>
      <c r="L233" s="3">
        <v>1215</v>
      </c>
      <c r="M233" s="1">
        <v>155000</v>
      </c>
    </row>
    <row r="234" spans="1:13" x14ac:dyDescent="0.35">
      <c r="A234" s="3">
        <v>1724</v>
      </c>
      <c r="B234" s="1">
        <v>2</v>
      </c>
      <c r="I234">
        <v>1555</v>
      </c>
      <c r="J234">
        <v>192500</v>
      </c>
      <c r="L234" s="3">
        <v>1216</v>
      </c>
      <c r="M234" s="1">
        <v>141250</v>
      </c>
    </row>
    <row r="235" spans="1:13" x14ac:dyDescent="0.35">
      <c r="A235" s="3">
        <v>1629</v>
      </c>
      <c r="B235" s="1">
        <v>2</v>
      </c>
      <c r="I235">
        <v>1194</v>
      </c>
      <c r="J235">
        <v>148000</v>
      </c>
      <c r="L235" s="3">
        <v>1217</v>
      </c>
      <c r="M235" s="1">
        <v>146500</v>
      </c>
    </row>
    <row r="236" spans="1:13" x14ac:dyDescent="0.35">
      <c r="A236" s="3">
        <v>1539</v>
      </c>
      <c r="B236" s="1">
        <v>2</v>
      </c>
      <c r="I236">
        <v>2794</v>
      </c>
      <c r="J236">
        <v>403000</v>
      </c>
      <c r="L236" s="3">
        <v>1218</v>
      </c>
      <c r="M236" s="1">
        <v>132360</v>
      </c>
    </row>
    <row r="237" spans="1:13" x14ac:dyDescent="0.35">
      <c r="A237" s="3">
        <v>1630</v>
      </c>
      <c r="B237" s="1">
        <v>2</v>
      </c>
      <c r="I237">
        <v>987</v>
      </c>
      <c r="J237">
        <v>94500</v>
      </c>
      <c r="L237" s="3">
        <v>1220</v>
      </c>
      <c r="M237" s="1">
        <v>148000</v>
      </c>
    </row>
    <row r="238" spans="1:13" x14ac:dyDescent="0.35">
      <c r="A238" s="3">
        <v>1742</v>
      </c>
      <c r="B238" s="1">
        <v>2</v>
      </c>
      <c r="I238">
        <v>894</v>
      </c>
      <c r="J238">
        <v>128200</v>
      </c>
      <c r="L238" s="3">
        <v>1221</v>
      </c>
      <c r="M238" s="1">
        <v>144950</v>
      </c>
    </row>
    <row r="239" spans="1:13" x14ac:dyDescent="0.35">
      <c r="A239" s="3">
        <v>1517</v>
      </c>
      <c r="B239" s="1">
        <v>2</v>
      </c>
      <c r="I239">
        <v>1960</v>
      </c>
      <c r="J239">
        <v>216500</v>
      </c>
      <c r="L239" s="3">
        <v>1223</v>
      </c>
      <c r="M239" s="1">
        <v>147400</v>
      </c>
    </row>
    <row r="240" spans="1:13" x14ac:dyDescent="0.35">
      <c r="A240" s="3">
        <v>1752</v>
      </c>
      <c r="B240" s="1">
        <v>2</v>
      </c>
      <c r="I240">
        <v>987</v>
      </c>
      <c r="J240">
        <v>89500</v>
      </c>
      <c r="L240" s="3">
        <v>1224</v>
      </c>
      <c r="M240" s="1">
        <v>145561.66666666666</v>
      </c>
    </row>
    <row r="241" spans="1:13" x14ac:dyDescent="0.35">
      <c r="A241" s="3">
        <v>1520</v>
      </c>
      <c r="B241" s="1">
        <v>2</v>
      </c>
      <c r="I241">
        <v>1414</v>
      </c>
      <c r="J241">
        <v>185500</v>
      </c>
      <c r="L241" s="3">
        <v>1225</v>
      </c>
      <c r="M241" s="1">
        <v>128950</v>
      </c>
    </row>
    <row r="242" spans="1:13" x14ac:dyDescent="0.35">
      <c r="A242" s="3">
        <v>1774</v>
      </c>
      <c r="B242" s="1">
        <v>2</v>
      </c>
      <c r="I242">
        <v>1744</v>
      </c>
      <c r="J242">
        <v>194500</v>
      </c>
      <c r="L242" s="3">
        <v>1226</v>
      </c>
      <c r="M242" s="1">
        <v>198900</v>
      </c>
    </row>
    <row r="243" spans="1:13" x14ac:dyDescent="0.35">
      <c r="A243" s="3">
        <v>1524</v>
      </c>
      <c r="B243" s="1">
        <v>2</v>
      </c>
      <c r="I243">
        <v>1694</v>
      </c>
      <c r="J243">
        <v>318000</v>
      </c>
      <c r="L243" s="3">
        <v>1228</v>
      </c>
      <c r="M243" s="1">
        <v>169175</v>
      </c>
    </row>
    <row r="244" spans="1:13" x14ac:dyDescent="0.35">
      <c r="A244" s="3">
        <v>1779</v>
      </c>
      <c r="B244" s="1">
        <v>2</v>
      </c>
      <c r="I244">
        <v>1487</v>
      </c>
      <c r="J244">
        <v>113000</v>
      </c>
      <c r="L244" s="3">
        <v>1229</v>
      </c>
      <c r="M244" s="1">
        <v>129500</v>
      </c>
    </row>
    <row r="245" spans="1:13" x14ac:dyDescent="0.35">
      <c r="A245" s="3">
        <v>1525</v>
      </c>
      <c r="B245" s="1">
        <v>2</v>
      </c>
      <c r="I245">
        <v>1566</v>
      </c>
      <c r="J245">
        <v>262500</v>
      </c>
      <c r="L245" s="3">
        <v>1230</v>
      </c>
      <c r="M245" s="1">
        <v>115800</v>
      </c>
    </row>
    <row r="246" spans="1:13" x14ac:dyDescent="0.35">
      <c r="A246" s="3">
        <v>1526</v>
      </c>
      <c r="B246" s="1">
        <v>2</v>
      </c>
      <c r="I246">
        <v>866</v>
      </c>
      <c r="J246">
        <v>110500</v>
      </c>
      <c r="L246" s="3">
        <v>1232</v>
      </c>
      <c r="M246" s="1">
        <v>178500</v>
      </c>
    </row>
    <row r="247" spans="1:13" x14ac:dyDescent="0.35">
      <c r="A247" s="3">
        <v>1790</v>
      </c>
      <c r="B247" s="1">
        <v>2</v>
      </c>
      <c r="I247">
        <v>1440</v>
      </c>
      <c r="J247">
        <v>79000</v>
      </c>
      <c r="L247" s="3">
        <v>1234</v>
      </c>
      <c r="M247" s="1">
        <v>179900</v>
      </c>
    </row>
    <row r="248" spans="1:13" x14ac:dyDescent="0.35">
      <c r="A248" s="3">
        <v>672</v>
      </c>
      <c r="B248" s="1">
        <v>2</v>
      </c>
      <c r="I248">
        <v>1217</v>
      </c>
      <c r="J248">
        <v>120000</v>
      </c>
      <c r="L248" s="3">
        <v>1235</v>
      </c>
      <c r="M248" s="1">
        <v>98600</v>
      </c>
    </row>
    <row r="249" spans="1:13" x14ac:dyDescent="0.35">
      <c r="A249" s="3">
        <v>1217</v>
      </c>
      <c r="B249" s="1">
        <v>2</v>
      </c>
      <c r="I249">
        <v>2110</v>
      </c>
      <c r="J249">
        <v>205000</v>
      </c>
      <c r="L249" s="3">
        <v>1236</v>
      </c>
      <c r="M249" s="1">
        <v>139716.66666666666</v>
      </c>
    </row>
    <row r="250" spans="1:13" x14ac:dyDescent="0.35">
      <c r="A250" s="3">
        <v>1167</v>
      </c>
      <c r="B250" s="1">
        <v>2</v>
      </c>
      <c r="I250">
        <v>1872</v>
      </c>
      <c r="J250">
        <v>241500</v>
      </c>
      <c r="L250" s="3">
        <v>1240</v>
      </c>
      <c r="M250" s="1">
        <v>194000</v>
      </c>
    </row>
    <row r="251" spans="1:13" x14ac:dyDescent="0.35">
      <c r="A251" s="3">
        <v>892</v>
      </c>
      <c r="B251" s="1">
        <v>2</v>
      </c>
      <c r="I251">
        <v>1928</v>
      </c>
      <c r="J251">
        <v>137000</v>
      </c>
      <c r="L251" s="3">
        <v>1241</v>
      </c>
      <c r="M251" s="1">
        <v>199900</v>
      </c>
    </row>
    <row r="252" spans="1:13" x14ac:dyDescent="0.35">
      <c r="A252" s="3">
        <v>1248</v>
      </c>
      <c r="B252" s="1">
        <v>2</v>
      </c>
      <c r="I252">
        <v>1375</v>
      </c>
      <c r="J252">
        <v>140000</v>
      </c>
      <c r="L252" s="3">
        <v>1242</v>
      </c>
      <c r="M252" s="1">
        <v>175500</v>
      </c>
    </row>
    <row r="253" spans="1:13" x14ac:dyDescent="0.35">
      <c r="A253" s="3">
        <v>902</v>
      </c>
      <c r="B253" s="1">
        <v>2</v>
      </c>
      <c r="I253">
        <v>1668</v>
      </c>
      <c r="J253">
        <v>180000</v>
      </c>
      <c r="L253" s="3">
        <v>1244</v>
      </c>
      <c r="M253" s="1">
        <v>150000</v>
      </c>
    </row>
    <row r="254" spans="1:13" x14ac:dyDescent="0.35">
      <c r="A254" s="3">
        <v>1148</v>
      </c>
      <c r="B254" s="1">
        <v>2</v>
      </c>
      <c r="I254">
        <v>2144</v>
      </c>
      <c r="J254">
        <v>277000</v>
      </c>
      <c r="L254" s="3">
        <v>1246</v>
      </c>
      <c r="M254" s="1">
        <v>154000</v>
      </c>
    </row>
    <row r="255" spans="1:13" x14ac:dyDescent="0.35">
      <c r="A255" s="3">
        <v>923</v>
      </c>
      <c r="B255" s="1">
        <v>2</v>
      </c>
      <c r="I255">
        <v>1306</v>
      </c>
      <c r="J255">
        <v>76500</v>
      </c>
      <c r="L255" s="3">
        <v>1247</v>
      </c>
      <c r="M255" s="1">
        <v>197000</v>
      </c>
    </row>
    <row r="256" spans="1:13" x14ac:dyDescent="0.35">
      <c r="A256" s="3">
        <v>1192</v>
      </c>
      <c r="B256" s="1">
        <v>2</v>
      </c>
      <c r="I256">
        <v>1625</v>
      </c>
      <c r="J256">
        <v>235000</v>
      </c>
      <c r="L256" s="3">
        <v>1248</v>
      </c>
      <c r="M256" s="1">
        <v>127120</v>
      </c>
    </row>
    <row r="257" spans="1:13" x14ac:dyDescent="0.35">
      <c r="A257" s="3">
        <v>928</v>
      </c>
      <c r="B257" s="1">
        <v>2</v>
      </c>
      <c r="I257">
        <v>1640</v>
      </c>
      <c r="J257">
        <v>173000</v>
      </c>
      <c r="L257" s="3">
        <v>1250</v>
      </c>
      <c r="M257" s="1">
        <v>147900</v>
      </c>
    </row>
    <row r="258" spans="1:13" x14ac:dyDescent="0.35">
      <c r="A258" s="3">
        <v>1229</v>
      </c>
      <c r="B258" s="1">
        <v>2</v>
      </c>
      <c r="I258">
        <v>1302</v>
      </c>
      <c r="J258">
        <v>158000</v>
      </c>
      <c r="L258" s="3">
        <v>1251</v>
      </c>
      <c r="M258" s="1">
        <v>160000</v>
      </c>
    </row>
    <row r="259" spans="1:13" x14ac:dyDescent="0.35">
      <c r="A259" s="3">
        <v>935</v>
      </c>
      <c r="B259" s="1">
        <v>2</v>
      </c>
      <c r="I259">
        <v>1314</v>
      </c>
      <c r="J259">
        <v>145000</v>
      </c>
      <c r="L259" s="3">
        <v>1252</v>
      </c>
      <c r="M259" s="1">
        <v>156600</v>
      </c>
    </row>
    <row r="260" spans="1:13" x14ac:dyDescent="0.35">
      <c r="A260" s="3">
        <v>1269</v>
      </c>
      <c r="B260" s="1">
        <v>2</v>
      </c>
      <c r="I260">
        <v>2291</v>
      </c>
      <c r="J260">
        <v>230000</v>
      </c>
      <c r="L260" s="3">
        <v>1253</v>
      </c>
      <c r="M260" s="1">
        <v>166500</v>
      </c>
    </row>
    <row r="261" spans="1:13" x14ac:dyDescent="0.35">
      <c r="A261" s="3">
        <v>747</v>
      </c>
      <c r="B261" s="1">
        <v>2</v>
      </c>
      <c r="I261">
        <v>1728</v>
      </c>
      <c r="J261">
        <v>207500</v>
      </c>
      <c r="L261" s="3">
        <v>1256</v>
      </c>
      <c r="M261" s="1">
        <v>147500</v>
      </c>
    </row>
    <row r="262" spans="1:13" x14ac:dyDescent="0.35">
      <c r="A262" s="3">
        <v>1134</v>
      </c>
      <c r="B262" s="1">
        <v>2</v>
      </c>
      <c r="I262">
        <v>1604</v>
      </c>
      <c r="J262">
        <v>220000</v>
      </c>
      <c r="L262" s="3">
        <v>1258</v>
      </c>
      <c r="M262" s="1">
        <v>132864.75</v>
      </c>
    </row>
    <row r="263" spans="1:13" x14ac:dyDescent="0.35">
      <c r="A263" s="3">
        <v>954</v>
      </c>
      <c r="B263" s="1">
        <v>2</v>
      </c>
      <c r="I263">
        <v>1792</v>
      </c>
      <c r="J263">
        <v>231500</v>
      </c>
      <c r="L263" s="3">
        <v>1261</v>
      </c>
      <c r="M263" s="1">
        <v>163000</v>
      </c>
    </row>
    <row r="264" spans="1:13" x14ac:dyDescent="0.35">
      <c r="A264" s="3">
        <v>1158</v>
      </c>
      <c r="B264" s="1">
        <v>2</v>
      </c>
      <c r="I264">
        <v>882</v>
      </c>
      <c r="J264">
        <v>97000</v>
      </c>
      <c r="L264" s="3">
        <v>1262</v>
      </c>
      <c r="M264" s="1">
        <v>183250</v>
      </c>
    </row>
    <row r="265" spans="1:13" x14ac:dyDescent="0.35">
      <c r="A265" s="3">
        <v>996</v>
      </c>
      <c r="B265" s="1">
        <v>2</v>
      </c>
      <c r="I265">
        <v>1382</v>
      </c>
      <c r="J265">
        <v>176000</v>
      </c>
      <c r="L265" s="3">
        <v>1264</v>
      </c>
      <c r="M265" s="1">
        <v>167500</v>
      </c>
    </row>
    <row r="266" spans="1:13" x14ac:dyDescent="0.35">
      <c r="A266" s="3">
        <v>1178</v>
      </c>
      <c r="B266" s="1">
        <v>2</v>
      </c>
      <c r="I266">
        <v>2574</v>
      </c>
      <c r="J266">
        <v>276000</v>
      </c>
      <c r="L266" s="3">
        <v>1265</v>
      </c>
      <c r="M266" s="1">
        <v>179900</v>
      </c>
    </row>
    <row r="267" spans="1:13" x14ac:dyDescent="0.35">
      <c r="A267" s="3">
        <v>1004</v>
      </c>
      <c r="B267" s="1">
        <v>2</v>
      </c>
      <c r="I267">
        <v>1212</v>
      </c>
      <c r="J267">
        <v>151000</v>
      </c>
      <c r="L267" s="3">
        <v>1266</v>
      </c>
      <c r="M267" s="1">
        <v>167947.5</v>
      </c>
    </row>
    <row r="268" spans="1:13" x14ac:dyDescent="0.35">
      <c r="A268" s="3">
        <v>833</v>
      </c>
      <c r="B268" s="1">
        <v>2</v>
      </c>
      <c r="I268">
        <v>1316</v>
      </c>
      <c r="J268">
        <v>130000</v>
      </c>
      <c r="L268" s="3">
        <v>1268</v>
      </c>
      <c r="M268" s="1">
        <v>136166.66666666666</v>
      </c>
    </row>
    <row r="269" spans="1:13" x14ac:dyDescent="0.35">
      <c r="A269" s="3">
        <v>1008</v>
      </c>
      <c r="B269" s="1">
        <v>2</v>
      </c>
      <c r="I269">
        <v>764</v>
      </c>
      <c r="J269">
        <v>73000</v>
      </c>
      <c r="L269" s="3">
        <v>1269</v>
      </c>
      <c r="M269" s="1">
        <v>173500</v>
      </c>
    </row>
    <row r="270" spans="1:13" x14ac:dyDescent="0.35">
      <c r="A270" s="3">
        <v>1221</v>
      </c>
      <c r="B270" s="1">
        <v>2</v>
      </c>
      <c r="I270">
        <v>1422</v>
      </c>
      <c r="J270">
        <v>175500</v>
      </c>
      <c r="L270" s="3">
        <v>1271</v>
      </c>
      <c r="M270" s="1">
        <v>135000</v>
      </c>
    </row>
    <row r="271" spans="1:13" x14ac:dyDescent="0.35">
      <c r="A271" s="3">
        <v>1026</v>
      </c>
      <c r="B271" s="1">
        <v>2</v>
      </c>
      <c r="I271">
        <v>1511</v>
      </c>
      <c r="J271">
        <v>185000</v>
      </c>
      <c r="L271" s="3">
        <v>1274</v>
      </c>
      <c r="M271" s="1">
        <v>203000</v>
      </c>
    </row>
    <row r="272" spans="1:13" x14ac:dyDescent="0.35">
      <c r="A272" s="3">
        <v>1232</v>
      </c>
      <c r="B272" s="1">
        <v>2</v>
      </c>
      <c r="I272">
        <v>2192</v>
      </c>
      <c r="J272">
        <v>179500</v>
      </c>
      <c r="L272" s="3">
        <v>1276</v>
      </c>
      <c r="M272" s="1">
        <v>60000</v>
      </c>
    </row>
    <row r="273" spans="1:13" x14ac:dyDescent="0.35">
      <c r="A273" s="3">
        <v>1034</v>
      </c>
      <c r="B273" s="1">
        <v>2</v>
      </c>
      <c r="I273">
        <v>778</v>
      </c>
      <c r="J273">
        <v>120500</v>
      </c>
      <c r="L273" s="3">
        <v>1277</v>
      </c>
      <c r="M273" s="1">
        <v>167000</v>
      </c>
    </row>
    <row r="274" spans="1:13" x14ac:dyDescent="0.35">
      <c r="A274" s="3">
        <v>1262</v>
      </c>
      <c r="B274" s="1">
        <v>2</v>
      </c>
      <c r="I274">
        <v>1113</v>
      </c>
      <c r="J274">
        <v>148000</v>
      </c>
      <c r="L274" s="3">
        <v>1279</v>
      </c>
      <c r="M274" s="1">
        <v>171500</v>
      </c>
    </row>
    <row r="275" spans="1:13" x14ac:dyDescent="0.35">
      <c r="A275" s="3">
        <v>784</v>
      </c>
      <c r="B275" s="1">
        <v>2</v>
      </c>
      <c r="I275">
        <v>1939</v>
      </c>
      <c r="J275">
        <v>266000</v>
      </c>
      <c r="L275" s="3">
        <v>1283</v>
      </c>
      <c r="M275" s="1">
        <v>140000</v>
      </c>
    </row>
    <row r="276" spans="1:13" x14ac:dyDescent="0.35">
      <c r="A276" s="3">
        <v>1296</v>
      </c>
      <c r="B276" s="1">
        <v>2</v>
      </c>
      <c r="I276">
        <v>1363</v>
      </c>
      <c r="J276">
        <v>241500</v>
      </c>
      <c r="L276" s="3">
        <v>1284</v>
      </c>
      <c r="M276" s="1">
        <v>110000</v>
      </c>
    </row>
    <row r="277" spans="1:13" x14ac:dyDescent="0.35">
      <c r="A277" s="3">
        <v>1050</v>
      </c>
      <c r="B277" s="1">
        <v>2</v>
      </c>
      <c r="I277">
        <v>2270</v>
      </c>
      <c r="J277">
        <v>290000</v>
      </c>
      <c r="L277" s="3">
        <v>1285</v>
      </c>
      <c r="M277" s="1">
        <v>135250</v>
      </c>
    </row>
    <row r="278" spans="1:13" x14ac:dyDescent="0.35">
      <c r="A278" s="3">
        <v>1131</v>
      </c>
      <c r="B278" s="1">
        <v>2</v>
      </c>
      <c r="I278">
        <v>1632</v>
      </c>
      <c r="J278">
        <v>139000</v>
      </c>
      <c r="L278" s="3">
        <v>1287</v>
      </c>
      <c r="M278" s="1">
        <v>162000</v>
      </c>
    </row>
    <row r="279" spans="1:13" x14ac:dyDescent="0.35">
      <c r="A279" s="3">
        <v>1052</v>
      </c>
      <c r="B279" s="1">
        <v>2</v>
      </c>
      <c r="I279">
        <v>816</v>
      </c>
      <c r="J279">
        <v>124500</v>
      </c>
      <c r="L279" s="3">
        <v>1288</v>
      </c>
      <c r="M279" s="1">
        <v>245500</v>
      </c>
    </row>
    <row r="280" spans="1:13" x14ac:dyDescent="0.35">
      <c r="A280" s="3">
        <v>1140</v>
      </c>
      <c r="B280" s="1">
        <v>2</v>
      </c>
      <c r="I280">
        <v>1548</v>
      </c>
      <c r="J280">
        <v>205000</v>
      </c>
      <c r="L280" s="3">
        <v>1291</v>
      </c>
      <c r="M280" s="1">
        <v>173000</v>
      </c>
    </row>
    <row r="281" spans="1:13" x14ac:dyDescent="0.35">
      <c r="A281" s="3">
        <v>1053</v>
      </c>
      <c r="B281" s="1">
        <v>2</v>
      </c>
      <c r="I281">
        <v>1560</v>
      </c>
      <c r="J281">
        <v>201000</v>
      </c>
      <c r="L281" s="3">
        <v>1294</v>
      </c>
      <c r="M281" s="1">
        <v>159776.33333333334</v>
      </c>
    </row>
    <row r="282" spans="1:13" x14ac:dyDescent="0.35">
      <c r="A282" s="3">
        <v>1154</v>
      </c>
      <c r="B282" s="1">
        <v>2</v>
      </c>
      <c r="I282">
        <v>864</v>
      </c>
      <c r="J282">
        <v>141000</v>
      </c>
      <c r="L282" s="3">
        <v>1296</v>
      </c>
      <c r="M282" s="1">
        <v>155000</v>
      </c>
    </row>
    <row r="283" spans="1:13" x14ac:dyDescent="0.35">
      <c r="A283" s="3">
        <v>1054</v>
      </c>
      <c r="B283" s="1">
        <v>2</v>
      </c>
      <c r="I283">
        <v>2121</v>
      </c>
      <c r="J283">
        <v>415298</v>
      </c>
      <c r="L283" s="3">
        <v>1297</v>
      </c>
      <c r="M283" s="1">
        <v>153000</v>
      </c>
    </row>
    <row r="284" spans="1:13" x14ac:dyDescent="0.35">
      <c r="A284" s="3">
        <v>1164</v>
      </c>
      <c r="B284" s="1">
        <v>2</v>
      </c>
      <c r="I284">
        <v>2022</v>
      </c>
      <c r="J284">
        <v>192000</v>
      </c>
      <c r="L284" s="3">
        <v>1298</v>
      </c>
      <c r="M284" s="1">
        <v>180000</v>
      </c>
    </row>
    <row r="285" spans="1:13" x14ac:dyDescent="0.35">
      <c r="A285" s="3">
        <v>789</v>
      </c>
      <c r="B285" s="1">
        <v>2</v>
      </c>
      <c r="I285">
        <v>1982</v>
      </c>
      <c r="J285">
        <v>228500</v>
      </c>
      <c r="L285" s="3">
        <v>1301</v>
      </c>
      <c r="M285" s="1">
        <v>143875</v>
      </c>
    </row>
    <row r="286" spans="1:13" x14ac:dyDescent="0.35">
      <c r="A286" s="3">
        <v>1176</v>
      </c>
      <c r="B286" s="1">
        <v>2</v>
      </c>
      <c r="I286">
        <v>1262</v>
      </c>
      <c r="J286">
        <v>185000</v>
      </c>
      <c r="L286" s="3">
        <v>1302</v>
      </c>
      <c r="M286" s="1">
        <v>134397</v>
      </c>
    </row>
    <row r="287" spans="1:13" x14ac:dyDescent="0.35">
      <c r="A287" s="3">
        <v>1057</v>
      </c>
      <c r="B287" s="1">
        <v>2</v>
      </c>
      <c r="I287">
        <v>1314</v>
      </c>
      <c r="J287">
        <v>207500</v>
      </c>
      <c r="L287" s="3">
        <v>1304</v>
      </c>
      <c r="M287" s="1">
        <v>115000</v>
      </c>
    </row>
    <row r="288" spans="1:13" x14ac:dyDescent="0.35">
      <c r="A288" s="3">
        <v>1188</v>
      </c>
      <c r="B288" s="1">
        <v>2</v>
      </c>
      <c r="I288">
        <v>1468</v>
      </c>
      <c r="J288">
        <v>244600</v>
      </c>
      <c r="L288" s="3">
        <v>1306</v>
      </c>
      <c r="M288" s="1">
        <v>141833.33333333334</v>
      </c>
    </row>
    <row r="289" spans="1:13" x14ac:dyDescent="0.35">
      <c r="A289" s="3">
        <v>1060</v>
      </c>
      <c r="B289" s="1">
        <v>2</v>
      </c>
      <c r="I289">
        <v>1575</v>
      </c>
      <c r="J289">
        <v>179200</v>
      </c>
      <c r="L289" s="3">
        <v>1308</v>
      </c>
      <c r="M289" s="1">
        <v>160000</v>
      </c>
    </row>
    <row r="290" spans="1:13" x14ac:dyDescent="0.35">
      <c r="A290" s="3">
        <v>1194</v>
      </c>
      <c r="B290" s="1">
        <v>2</v>
      </c>
      <c r="I290">
        <v>1250</v>
      </c>
      <c r="J290">
        <v>164700</v>
      </c>
      <c r="L290" s="3">
        <v>1309</v>
      </c>
      <c r="M290" s="1">
        <v>181000</v>
      </c>
    </row>
    <row r="291" spans="1:13" x14ac:dyDescent="0.35">
      <c r="A291" s="3">
        <v>1069</v>
      </c>
      <c r="B291" s="1">
        <v>2</v>
      </c>
      <c r="I291">
        <v>1734</v>
      </c>
      <c r="J291">
        <v>159000</v>
      </c>
      <c r="L291" s="3">
        <v>1310</v>
      </c>
      <c r="M291" s="1">
        <v>138495</v>
      </c>
    </row>
    <row r="292" spans="1:13" x14ac:dyDescent="0.35">
      <c r="A292" s="3">
        <v>1216</v>
      </c>
      <c r="B292" s="1">
        <v>2</v>
      </c>
      <c r="I292">
        <v>858</v>
      </c>
      <c r="J292">
        <v>88000</v>
      </c>
      <c r="L292" s="3">
        <v>1314</v>
      </c>
      <c r="M292" s="1">
        <v>197677.6</v>
      </c>
    </row>
    <row r="293" spans="1:13" x14ac:dyDescent="0.35">
      <c r="A293" s="3">
        <v>1073</v>
      </c>
      <c r="B293" s="1">
        <v>2</v>
      </c>
      <c r="I293">
        <v>900</v>
      </c>
      <c r="J293">
        <v>122000</v>
      </c>
      <c r="L293" s="3">
        <v>1316</v>
      </c>
      <c r="M293" s="1">
        <v>166710.33333333334</v>
      </c>
    </row>
    <row r="294" spans="1:13" x14ac:dyDescent="0.35">
      <c r="A294" s="3">
        <v>1220</v>
      </c>
      <c r="B294" s="1">
        <v>2</v>
      </c>
      <c r="I294">
        <v>1396</v>
      </c>
      <c r="J294">
        <v>153575</v>
      </c>
      <c r="L294" s="3">
        <v>1317</v>
      </c>
      <c r="M294" s="1">
        <v>40000</v>
      </c>
    </row>
    <row r="295" spans="1:13" x14ac:dyDescent="0.35">
      <c r="A295" s="3">
        <v>1078</v>
      </c>
      <c r="B295" s="1">
        <v>2</v>
      </c>
      <c r="I295">
        <v>1919</v>
      </c>
      <c r="J295">
        <v>233230</v>
      </c>
      <c r="L295" s="3">
        <v>1319</v>
      </c>
      <c r="M295" s="1">
        <v>123000</v>
      </c>
    </row>
    <row r="296" spans="1:13" x14ac:dyDescent="0.35">
      <c r="A296" s="3">
        <v>1228</v>
      </c>
      <c r="B296" s="1">
        <v>2</v>
      </c>
      <c r="I296">
        <v>1716</v>
      </c>
      <c r="J296">
        <v>135900</v>
      </c>
      <c r="L296" s="3">
        <v>1320</v>
      </c>
      <c r="M296" s="1">
        <v>163250</v>
      </c>
    </row>
    <row r="297" spans="1:13" x14ac:dyDescent="0.35">
      <c r="A297" s="3">
        <v>1086</v>
      </c>
      <c r="B297" s="1">
        <v>2</v>
      </c>
      <c r="I297">
        <v>1716</v>
      </c>
      <c r="J297">
        <v>131000</v>
      </c>
      <c r="L297" s="3">
        <v>1322</v>
      </c>
      <c r="M297" s="1">
        <v>147000</v>
      </c>
    </row>
    <row r="298" spans="1:13" x14ac:dyDescent="0.35">
      <c r="A298" s="3">
        <v>1230</v>
      </c>
      <c r="B298" s="1">
        <v>2</v>
      </c>
      <c r="I298">
        <v>2263</v>
      </c>
      <c r="J298">
        <v>235000</v>
      </c>
      <c r="L298" s="3">
        <v>1324</v>
      </c>
      <c r="M298" s="1">
        <v>180666.66666666666</v>
      </c>
    </row>
    <row r="299" spans="1:13" x14ac:dyDescent="0.35">
      <c r="A299" s="3">
        <v>796</v>
      </c>
      <c r="B299" s="1">
        <v>2</v>
      </c>
      <c r="I299">
        <v>1644</v>
      </c>
      <c r="J299">
        <v>167000</v>
      </c>
      <c r="L299" s="3">
        <v>1327</v>
      </c>
      <c r="M299" s="1">
        <v>150750</v>
      </c>
    </row>
    <row r="300" spans="1:13" x14ac:dyDescent="0.35">
      <c r="A300" s="3">
        <v>845</v>
      </c>
      <c r="B300" s="1">
        <v>2</v>
      </c>
      <c r="I300">
        <v>1003</v>
      </c>
      <c r="J300">
        <v>142500</v>
      </c>
      <c r="L300" s="3">
        <v>1328</v>
      </c>
      <c r="M300" s="1">
        <v>140000</v>
      </c>
    </row>
    <row r="301" spans="1:13" x14ac:dyDescent="0.35">
      <c r="A301" s="3">
        <v>1096</v>
      </c>
      <c r="B301" s="1">
        <v>2</v>
      </c>
      <c r="I301">
        <v>1558</v>
      </c>
      <c r="J301">
        <v>152000</v>
      </c>
      <c r="L301" s="3">
        <v>1334</v>
      </c>
      <c r="M301" s="1">
        <v>167900</v>
      </c>
    </row>
    <row r="302" spans="1:13" x14ac:dyDescent="0.35">
      <c r="A302" s="3">
        <v>1253</v>
      </c>
      <c r="B302" s="1">
        <v>2</v>
      </c>
      <c r="I302">
        <v>1950</v>
      </c>
      <c r="J302">
        <v>239000</v>
      </c>
      <c r="L302" s="3">
        <v>1336</v>
      </c>
      <c r="M302" s="1">
        <v>132500</v>
      </c>
    </row>
    <row r="303" spans="1:13" x14ac:dyDescent="0.35">
      <c r="A303" s="3">
        <v>1097</v>
      </c>
      <c r="B303" s="1">
        <v>2</v>
      </c>
      <c r="I303">
        <v>1743</v>
      </c>
      <c r="J303">
        <v>175000</v>
      </c>
      <c r="L303" s="3">
        <v>1337</v>
      </c>
      <c r="M303" s="1">
        <v>174875</v>
      </c>
    </row>
    <row r="304" spans="1:13" x14ac:dyDescent="0.35">
      <c r="A304" s="3">
        <v>1266</v>
      </c>
      <c r="B304" s="1">
        <v>2</v>
      </c>
      <c r="I304">
        <v>1152</v>
      </c>
      <c r="J304">
        <v>158500</v>
      </c>
      <c r="L304" s="3">
        <v>1338</v>
      </c>
      <c r="M304" s="1">
        <v>213500</v>
      </c>
    </row>
    <row r="305" spans="1:13" x14ac:dyDescent="0.35">
      <c r="A305" s="3">
        <v>1113</v>
      </c>
      <c r="B305" s="1">
        <v>2</v>
      </c>
      <c r="I305">
        <v>1336</v>
      </c>
      <c r="J305">
        <v>157000</v>
      </c>
      <c r="L305" s="3">
        <v>1339</v>
      </c>
      <c r="M305" s="1">
        <v>159500</v>
      </c>
    </row>
    <row r="306" spans="1:13" x14ac:dyDescent="0.35">
      <c r="A306" s="3">
        <v>1285</v>
      </c>
      <c r="B306" s="1">
        <v>2</v>
      </c>
      <c r="I306">
        <v>2452</v>
      </c>
      <c r="J306">
        <v>267000</v>
      </c>
      <c r="L306" s="3">
        <v>1340</v>
      </c>
      <c r="M306" s="1">
        <v>150567</v>
      </c>
    </row>
    <row r="307" spans="1:13" x14ac:dyDescent="0.35">
      <c r="A307" s="3">
        <v>1120</v>
      </c>
      <c r="B307" s="1">
        <v>2</v>
      </c>
      <c r="I307">
        <v>1541</v>
      </c>
      <c r="J307">
        <v>205000</v>
      </c>
      <c r="L307" s="3">
        <v>1342</v>
      </c>
      <c r="M307" s="1">
        <v>161500</v>
      </c>
    </row>
    <row r="308" spans="1:13" x14ac:dyDescent="0.35">
      <c r="A308" s="3">
        <v>1301</v>
      </c>
      <c r="B308" s="1">
        <v>2</v>
      </c>
      <c r="I308">
        <v>894</v>
      </c>
      <c r="J308">
        <v>149900</v>
      </c>
      <c r="L308" s="3">
        <v>1343</v>
      </c>
      <c r="M308" s="1">
        <v>154900</v>
      </c>
    </row>
    <row r="309" spans="1:13" x14ac:dyDescent="0.35">
      <c r="A309" s="3">
        <v>1121</v>
      </c>
      <c r="B309" s="1">
        <v>2</v>
      </c>
      <c r="I309">
        <v>3493</v>
      </c>
      <c r="J309">
        <v>295000</v>
      </c>
      <c r="L309" s="3">
        <v>1344</v>
      </c>
      <c r="M309" s="1">
        <v>134971.42857142858</v>
      </c>
    </row>
    <row r="310" spans="1:13" x14ac:dyDescent="0.35">
      <c r="A310" s="3">
        <v>1310</v>
      </c>
      <c r="B310" s="1">
        <v>2</v>
      </c>
      <c r="I310">
        <v>2000</v>
      </c>
      <c r="J310">
        <v>305900</v>
      </c>
      <c r="L310" s="3">
        <v>1346</v>
      </c>
      <c r="M310" s="1">
        <v>112000</v>
      </c>
    </row>
    <row r="311" spans="1:13" x14ac:dyDescent="0.35">
      <c r="A311" s="3">
        <v>1125</v>
      </c>
      <c r="B311" s="1">
        <v>2</v>
      </c>
      <c r="I311">
        <v>2243</v>
      </c>
      <c r="J311">
        <v>225000</v>
      </c>
      <c r="L311" s="3">
        <v>1347</v>
      </c>
      <c r="M311" s="1">
        <v>107500</v>
      </c>
    </row>
    <row r="312" spans="1:13" x14ac:dyDescent="0.35">
      <c r="A312" s="3">
        <v>1114</v>
      </c>
      <c r="B312" s="1">
        <v>2</v>
      </c>
      <c r="I312">
        <v>1406</v>
      </c>
      <c r="J312">
        <v>89500</v>
      </c>
      <c r="L312" s="3">
        <v>1348</v>
      </c>
      <c r="M312" s="1">
        <v>136000</v>
      </c>
    </row>
    <row r="313" spans="1:13" x14ac:dyDescent="0.35">
      <c r="A313" s="3">
        <v>2267</v>
      </c>
      <c r="B313" s="1">
        <v>1</v>
      </c>
      <c r="I313">
        <v>861</v>
      </c>
      <c r="J313">
        <v>82500</v>
      </c>
      <c r="L313" s="3">
        <v>1349</v>
      </c>
      <c r="M313" s="1">
        <v>179000</v>
      </c>
    </row>
    <row r="314" spans="1:13" x14ac:dyDescent="0.35">
      <c r="A314" s="3">
        <v>2633</v>
      </c>
      <c r="B314" s="1">
        <v>1</v>
      </c>
      <c r="I314">
        <v>1944</v>
      </c>
      <c r="J314">
        <v>360000</v>
      </c>
      <c r="L314" s="3">
        <v>1350</v>
      </c>
      <c r="M314" s="1">
        <v>166750</v>
      </c>
    </row>
    <row r="315" spans="1:13" x14ac:dyDescent="0.35">
      <c r="A315" s="3">
        <v>2447</v>
      </c>
      <c r="B315" s="1">
        <v>1</v>
      </c>
      <c r="I315">
        <v>1501</v>
      </c>
      <c r="J315">
        <v>165600</v>
      </c>
      <c r="L315" s="3">
        <v>1352</v>
      </c>
      <c r="M315" s="1">
        <v>165633.33333333334</v>
      </c>
    </row>
    <row r="316" spans="1:13" x14ac:dyDescent="0.35">
      <c r="A316" s="3">
        <v>1802</v>
      </c>
      <c r="B316" s="1">
        <v>1</v>
      </c>
      <c r="I316">
        <v>972</v>
      </c>
      <c r="J316">
        <v>132000</v>
      </c>
      <c r="L316" s="3">
        <v>1355</v>
      </c>
      <c r="M316" s="1">
        <v>127250</v>
      </c>
    </row>
    <row r="317" spans="1:13" x14ac:dyDescent="0.35">
      <c r="A317" s="3">
        <v>3228</v>
      </c>
      <c r="B317" s="1">
        <v>1</v>
      </c>
      <c r="I317">
        <v>1118</v>
      </c>
      <c r="J317">
        <v>119900</v>
      </c>
      <c r="L317" s="3">
        <v>1357</v>
      </c>
      <c r="M317" s="1">
        <v>177000</v>
      </c>
    </row>
    <row r="318" spans="1:13" x14ac:dyDescent="0.35">
      <c r="A318" s="3">
        <v>1845</v>
      </c>
      <c r="B318" s="1">
        <v>1</v>
      </c>
      <c r="I318">
        <v>2036</v>
      </c>
      <c r="J318">
        <v>375000</v>
      </c>
      <c r="L318" s="3">
        <v>1358</v>
      </c>
      <c r="M318" s="1">
        <v>215500</v>
      </c>
    </row>
    <row r="319" spans="1:13" x14ac:dyDescent="0.35">
      <c r="A319" s="3">
        <v>2345</v>
      </c>
      <c r="B319" s="1">
        <v>1</v>
      </c>
      <c r="I319">
        <v>1641</v>
      </c>
      <c r="J319">
        <v>178000</v>
      </c>
      <c r="L319" s="3">
        <v>1360</v>
      </c>
      <c r="M319" s="1">
        <v>147666.66666666666</v>
      </c>
    </row>
    <row r="320" spans="1:13" x14ac:dyDescent="0.35">
      <c r="A320" s="3">
        <v>1923</v>
      </c>
      <c r="B320" s="1">
        <v>1</v>
      </c>
      <c r="I320">
        <v>1432</v>
      </c>
      <c r="J320">
        <v>188500</v>
      </c>
      <c r="L320" s="3">
        <v>1362</v>
      </c>
      <c r="M320" s="1">
        <v>157175</v>
      </c>
    </row>
    <row r="321" spans="1:13" x14ac:dyDescent="0.35">
      <c r="A321" s="3">
        <v>1913</v>
      </c>
      <c r="B321" s="1">
        <v>1</v>
      </c>
      <c r="I321">
        <v>2353</v>
      </c>
      <c r="J321">
        <v>260000</v>
      </c>
      <c r="L321" s="3">
        <v>1363</v>
      </c>
      <c r="M321" s="1">
        <v>177300</v>
      </c>
    </row>
    <row r="322" spans="1:13" x14ac:dyDescent="0.35">
      <c r="A322" s="3">
        <v>1924</v>
      </c>
      <c r="B322" s="1">
        <v>1</v>
      </c>
      <c r="I322">
        <v>1959</v>
      </c>
      <c r="J322">
        <v>270000</v>
      </c>
      <c r="L322" s="3">
        <v>1364</v>
      </c>
      <c r="M322" s="1">
        <v>185850</v>
      </c>
    </row>
    <row r="323" spans="1:13" x14ac:dyDescent="0.35">
      <c r="A323" s="3">
        <v>2792</v>
      </c>
      <c r="B323" s="1">
        <v>1</v>
      </c>
      <c r="I323">
        <v>2646</v>
      </c>
      <c r="J323">
        <v>260000</v>
      </c>
      <c r="L323" s="3">
        <v>1365</v>
      </c>
      <c r="M323" s="1">
        <v>123750</v>
      </c>
    </row>
    <row r="324" spans="1:13" x14ac:dyDescent="0.35">
      <c r="A324" s="3">
        <v>1846</v>
      </c>
      <c r="B324" s="1">
        <v>1</v>
      </c>
      <c r="I324">
        <v>1472</v>
      </c>
      <c r="J324">
        <v>187500</v>
      </c>
      <c r="L324" s="3">
        <v>1367</v>
      </c>
      <c r="M324" s="1">
        <v>123250</v>
      </c>
    </row>
    <row r="325" spans="1:13" x14ac:dyDescent="0.35">
      <c r="A325" s="3">
        <v>2236</v>
      </c>
      <c r="B325" s="1">
        <v>1</v>
      </c>
      <c r="I325">
        <v>2596</v>
      </c>
      <c r="J325">
        <v>342643</v>
      </c>
      <c r="L325" s="3">
        <v>1368</v>
      </c>
      <c r="M325" s="1">
        <v>173223</v>
      </c>
    </row>
    <row r="326" spans="1:13" x14ac:dyDescent="0.35">
      <c r="A326" s="3">
        <v>1929</v>
      </c>
      <c r="B326" s="1">
        <v>1</v>
      </c>
      <c r="I326">
        <v>2468</v>
      </c>
      <c r="J326">
        <v>354000</v>
      </c>
      <c r="L326" s="3">
        <v>1369</v>
      </c>
      <c r="M326" s="1">
        <v>103600</v>
      </c>
    </row>
    <row r="327" spans="1:13" x14ac:dyDescent="0.35">
      <c r="A327" s="3">
        <v>2296</v>
      </c>
      <c r="B327" s="1">
        <v>1</v>
      </c>
      <c r="I327">
        <v>2730</v>
      </c>
      <c r="J327">
        <v>301000</v>
      </c>
      <c r="L327" s="3">
        <v>1370</v>
      </c>
      <c r="M327" s="1">
        <v>177250</v>
      </c>
    </row>
    <row r="328" spans="1:13" x14ac:dyDescent="0.35">
      <c r="A328" s="3">
        <v>1932</v>
      </c>
      <c r="B328" s="1">
        <v>1</v>
      </c>
      <c r="I328">
        <v>1163</v>
      </c>
      <c r="J328">
        <v>126175</v>
      </c>
      <c r="L328" s="3">
        <v>1372</v>
      </c>
      <c r="M328" s="1">
        <v>250580</v>
      </c>
    </row>
    <row r="329" spans="1:13" x14ac:dyDescent="0.35">
      <c r="A329" s="3">
        <v>2380</v>
      </c>
      <c r="B329" s="1">
        <v>1</v>
      </c>
      <c r="I329">
        <v>2978</v>
      </c>
      <c r="J329">
        <v>242000</v>
      </c>
      <c r="L329" s="3">
        <v>1374</v>
      </c>
      <c r="M329" s="1">
        <v>105000</v>
      </c>
    </row>
    <row r="330" spans="1:13" x14ac:dyDescent="0.35">
      <c r="A330" s="3">
        <v>1933</v>
      </c>
      <c r="B330" s="1">
        <v>1</v>
      </c>
      <c r="I330">
        <v>803</v>
      </c>
      <c r="J330">
        <v>87000</v>
      </c>
      <c r="L330" s="3">
        <v>1375</v>
      </c>
      <c r="M330" s="1">
        <v>140500</v>
      </c>
    </row>
    <row r="331" spans="1:13" x14ac:dyDescent="0.35">
      <c r="A331" s="3">
        <v>2482</v>
      </c>
      <c r="B331" s="1">
        <v>1</v>
      </c>
      <c r="I331">
        <v>1719</v>
      </c>
      <c r="J331">
        <v>324000</v>
      </c>
      <c r="L331" s="3">
        <v>1376</v>
      </c>
      <c r="M331" s="1">
        <v>112250</v>
      </c>
    </row>
    <row r="332" spans="1:13" x14ac:dyDescent="0.35">
      <c r="A332" s="3">
        <v>1848</v>
      </c>
      <c r="B332" s="1">
        <v>1</v>
      </c>
      <c r="I332">
        <v>1383</v>
      </c>
      <c r="J332">
        <v>145250</v>
      </c>
      <c r="L332" s="3">
        <v>1378</v>
      </c>
      <c r="M332" s="1">
        <v>161000</v>
      </c>
    </row>
    <row r="333" spans="1:13" x14ac:dyDescent="0.35">
      <c r="A333" s="3">
        <v>2601</v>
      </c>
      <c r="B333" s="1">
        <v>1</v>
      </c>
      <c r="I333">
        <v>2134</v>
      </c>
      <c r="J333">
        <v>214500</v>
      </c>
      <c r="L333" s="3">
        <v>1381</v>
      </c>
      <c r="M333" s="1">
        <v>197500</v>
      </c>
    </row>
    <row r="334" spans="1:13" x14ac:dyDescent="0.35">
      <c r="A334" s="3">
        <v>1936</v>
      </c>
      <c r="B334" s="1">
        <v>1</v>
      </c>
      <c r="I334">
        <v>1192</v>
      </c>
      <c r="J334">
        <v>78000</v>
      </c>
      <c r="L334" s="3">
        <v>1382</v>
      </c>
      <c r="M334" s="1">
        <v>154375</v>
      </c>
    </row>
    <row r="335" spans="1:13" x14ac:dyDescent="0.35">
      <c r="A335" s="3">
        <v>2704</v>
      </c>
      <c r="B335" s="1">
        <v>1</v>
      </c>
      <c r="I335">
        <v>1728</v>
      </c>
      <c r="J335">
        <v>119000</v>
      </c>
      <c r="L335" s="3">
        <v>1383</v>
      </c>
      <c r="M335" s="1">
        <v>155125</v>
      </c>
    </row>
    <row r="336" spans="1:13" x14ac:dyDescent="0.35">
      <c r="A336" s="3">
        <v>1939</v>
      </c>
      <c r="B336" s="1">
        <v>1</v>
      </c>
      <c r="I336">
        <v>1056</v>
      </c>
      <c r="J336">
        <v>139000</v>
      </c>
      <c r="L336" s="3">
        <v>1385</v>
      </c>
      <c r="M336" s="1">
        <v>166000</v>
      </c>
    </row>
    <row r="337" spans="1:13" x14ac:dyDescent="0.35">
      <c r="A337" s="3">
        <v>2945</v>
      </c>
      <c r="B337" s="1">
        <v>1</v>
      </c>
      <c r="I337">
        <v>1629</v>
      </c>
      <c r="J337">
        <v>284000</v>
      </c>
      <c r="L337" s="3">
        <v>1386</v>
      </c>
      <c r="M337" s="1">
        <v>158900</v>
      </c>
    </row>
    <row r="338" spans="1:13" x14ac:dyDescent="0.35">
      <c r="A338" s="3">
        <v>1940</v>
      </c>
      <c r="B338" s="1">
        <v>1</v>
      </c>
      <c r="I338">
        <v>1358</v>
      </c>
      <c r="J338">
        <v>207000</v>
      </c>
      <c r="L338" s="3">
        <v>1387</v>
      </c>
      <c r="M338" s="1">
        <v>93000</v>
      </c>
    </row>
    <row r="339" spans="1:13" x14ac:dyDescent="0.35">
      <c r="A339" s="3">
        <v>2224</v>
      </c>
      <c r="B339" s="1">
        <v>1</v>
      </c>
      <c r="I339">
        <v>1638</v>
      </c>
      <c r="J339">
        <v>192000</v>
      </c>
      <c r="L339" s="3">
        <v>1389</v>
      </c>
      <c r="M339" s="1">
        <v>152500</v>
      </c>
    </row>
    <row r="340" spans="1:13" x14ac:dyDescent="0.35">
      <c r="A340" s="3">
        <v>1944</v>
      </c>
      <c r="B340" s="1">
        <v>1</v>
      </c>
      <c r="I340">
        <v>1786</v>
      </c>
      <c r="J340">
        <v>228950</v>
      </c>
      <c r="L340" s="3">
        <v>1391</v>
      </c>
      <c r="M340" s="1">
        <v>196000</v>
      </c>
    </row>
    <row r="341" spans="1:13" x14ac:dyDescent="0.35">
      <c r="A341" s="3">
        <v>2259</v>
      </c>
      <c r="B341" s="1">
        <v>1</v>
      </c>
      <c r="I341">
        <v>1922</v>
      </c>
      <c r="J341">
        <v>377426</v>
      </c>
      <c r="L341" s="3">
        <v>1392</v>
      </c>
      <c r="M341" s="1">
        <v>141050</v>
      </c>
    </row>
    <row r="342" spans="1:13" x14ac:dyDescent="0.35">
      <c r="A342" s="3">
        <v>1947</v>
      </c>
      <c r="B342" s="1">
        <v>1</v>
      </c>
      <c r="I342">
        <v>1536</v>
      </c>
      <c r="J342">
        <v>214000</v>
      </c>
      <c r="L342" s="3">
        <v>1393</v>
      </c>
      <c r="M342" s="1">
        <v>135500</v>
      </c>
    </row>
    <row r="343" spans="1:13" x14ac:dyDescent="0.35">
      <c r="A343" s="3">
        <v>2287</v>
      </c>
      <c r="B343" s="1">
        <v>1</v>
      </c>
      <c r="I343">
        <v>1621</v>
      </c>
      <c r="J343">
        <v>202500</v>
      </c>
      <c r="L343" s="3">
        <v>1394</v>
      </c>
      <c r="M343" s="1">
        <v>163250</v>
      </c>
    </row>
    <row r="344" spans="1:13" x14ac:dyDescent="0.35">
      <c r="A344" s="3">
        <v>1948</v>
      </c>
      <c r="B344" s="1">
        <v>1</v>
      </c>
      <c r="I344">
        <v>1215</v>
      </c>
      <c r="J344">
        <v>155000</v>
      </c>
      <c r="L344" s="3">
        <v>1395</v>
      </c>
      <c r="M344" s="1">
        <v>162000</v>
      </c>
    </row>
    <row r="345" spans="1:13" x14ac:dyDescent="0.35">
      <c r="A345" s="3">
        <v>2332</v>
      </c>
      <c r="B345" s="1">
        <v>1</v>
      </c>
      <c r="I345">
        <v>1908</v>
      </c>
      <c r="J345">
        <v>202900</v>
      </c>
      <c r="L345" s="3">
        <v>1396</v>
      </c>
      <c r="M345" s="1">
        <v>153575</v>
      </c>
    </row>
    <row r="346" spans="1:13" x14ac:dyDescent="0.35">
      <c r="A346" s="3">
        <v>1949</v>
      </c>
      <c r="B346" s="1">
        <v>1</v>
      </c>
      <c r="I346">
        <v>841</v>
      </c>
      <c r="J346">
        <v>82000</v>
      </c>
      <c r="L346" s="3">
        <v>1400</v>
      </c>
      <c r="M346" s="1">
        <v>149500</v>
      </c>
    </row>
    <row r="347" spans="1:13" x14ac:dyDescent="0.35">
      <c r="A347" s="3">
        <v>2365</v>
      </c>
      <c r="B347" s="1">
        <v>1</v>
      </c>
      <c r="I347">
        <v>1040</v>
      </c>
      <c r="J347">
        <v>87500</v>
      </c>
      <c r="L347" s="3">
        <v>1402</v>
      </c>
      <c r="M347" s="1">
        <v>194201</v>
      </c>
    </row>
    <row r="348" spans="1:13" x14ac:dyDescent="0.35">
      <c r="A348" s="3">
        <v>1950</v>
      </c>
      <c r="B348" s="1">
        <v>1</v>
      </c>
      <c r="I348">
        <v>1684</v>
      </c>
      <c r="J348">
        <v>266000</v>
      </c>
      <c r="L348" s="3">
        <v>1405</v>
      </c>
      <c r="M348" s="1">
        <v>171750</v>
      </c>
    </row>
    <row r="349" spans="1:13" x14ac:dyDescent="0.35">
      <c r="A349" s="3">
        <v>2403</v>
      </c>
      <c r="B349" s="1">
        <v>1</v>
      </c>
      <c r="I349">
        <v>1112</v>
      </c>
      <c r="J349">
        <v>85000</v>
      </c>
      <c r="L349" s="3">
        <v>1406</v>
      </c>
      <c r="M349" s="1">
        <v>89500</v>
      </c>
    </row>
    <row r="350" spans="1:13" x14ac:dyDescent="0.35">
      <c r="A350" s="3">
        <v>1803</v>
      </c>
      <c r="B350" s="1">
        <v>1</v>
      </c>
      <c r="I350">
        <v>1577</v>
      </c>
      <c r="J350">
        <v>140200</v>
      </c>
      <c r="L350" s="3">
        <v>1411</v>
      </c>
      <c r="M350" s="1">
        <v>82500</v>
      </c>
    </row>
    <row r="351" spans="1:13" x14ac:dyDescent="0.35">
      <c r="A351" s="3">
        <v>2462</v>
      </c>
      <c r="B351" s="1">
        <v>1</v>
      </c>
      <c r="I351">
        <v>958</v>
      </c>
      <c r="J351">
        <v>151500</v>
      </c>
      <c r="L351" s="3">
        <v>1412</v>
      </c>
      <c r="M351" s="1">
        <v>154810.66666666666</v>
      </c>
    </row>
    <row r="352" spans="1:13" x14ac:dyDescent="0.35">
      <c r="A352" s="3">
        <v>1954</v>
      </c>
      <c r="B352" s="1">
        <v>1</v>
      </c>
      <c r="I352">
        <v>1478</v>
      </c>
      <c r="J352">
        <v>157500</v>
      </c>
      <c r="L352" s="3">
        <v>1414</v>
      </c>
      <c r="M352" s="1">
        <v>179685</v>
      </c>
    </row>
    <row r="353" spans="1:13" x14ac:dyDescent="0.35">
      <c r="A353" s="3">
        <v>2519</v>
      </c>
      <c r="B353" s="1">
        <v>1</v>
      </c>
      <c r="I353">
        <v>1626</v>
      </c>
      <c r="J353">
        <v>154000</v>
      </c>
      <c r="L353" s="3">
        <v>1416</v>
      </c>
      <c r="M353" s="1">
        <v>150200</v>
      </c>
    </row>
    <row r="354" spans="1:13" x14ac:dyDescent="0.35">
      <c r="A354" s="3">
        <v>1851</v>
      </c>
      <c r="B354" s="1">
        <v>1</v>
      </c>
      <c r="I354">
        <v>2728</v>
      </c>
      <c r="J354">
        <v>437154</v>
      </c>
      <c r="L354" s="3">
        <v>1419</v>
      </c>
      <c r="M354" s="1">
        <v>288050</v>
      </c>
    </row>
    <row r="355" spans="1:13" x14ac:dyDescent="0.35">
      <c r="A355" s="3">
        <v>2574</v>
      </c>
      <c r="B355" s="1">
        <v>1</v>
      </c>
      <c r="I355">
        <v>1869</v>
      </c>
      <c r="J355">
        <v>318061</v>
      </c>
      <c r="L355" s="3">
        <v>1422</v>
      </c>
      <c r="M355" s="1">
        <v>165000</v>
      </c>
    </row>
    <row r="356" spans="1:13" x14ac:dyDescent="0.35">
      <c r="A356" s="3">
        <v>1804</v>
      </c>
      <c r="B356" s="1">
        <v>1</v>
      </c>
      <c r="I356">
        <v>1453</v>
      </c>
      <c r="J356">
        <v>190000</v>
      </c>
      <c r="L356" s="3">
        <v>1425</v>
      </c>
      <c r="M356" s="1">
        <v>180500</v>
      </c>
    </row>
    <row r="357" spans="1:13" x14ac:dyDescent="0.35">
      <c r="A357" s="3">
        <v>2620</v>
      </c>
      <c r="B357" s="1">
        <v>1</v>
      </c>
      <c r="I357">
        <v>1111</v>
      </c>
      <c r="J357">
        <v>95000</v>
      </c>
      <c r="L357" s="3">
        <v>1426</v>
      </c>
      <c r="M357" s="1">
        <v>174725</v>
      </c>
    </row>
    <row r="358" spans="1:13" x14ac:dyDescent="0.35">
      <c r="A358" s="3">
        <v>1828</v>
      </c>
      <c r="B358" s="1">
        <v>1</v>
      </c>
      <c r="I358">
        <v>720</v>
      </c>
      <c r="J358">
        <v>105900</v>
      </c>
      <c r="L358" s="3">
        <v>1428</v>
      </c>
      <c r="M358" s="1">
        <v>204840</v>
      </c>
    </row>
    <row r="359" spans="1:13" x14ac:dyDescent="0.35">
      <c r="A359" s="3">
        <v>2646</v>
      </c>
      <c r="B359" s="1">
        <v>1</v>
      </c>
      <c r="I359">
        <v>1595</v>
      </c>
      <c r="J359">
        <v>140000</v>
      </c>
      <c r="L359" s="3">
        <v>1429</v>
      </c>
      <c r="M359" s="1">
        <v>181900</v>
      </c>
    </row>
    <row r="360" spans="1:13" x14ac:dyDescent="0.35">
      <c r="A360" s="3">
        <v>1961</v>
      </c>
      <c r="B360" s="1">
        <v>1</v>
      </c>
      <c r="I360">
        <v>1200</v>
      </c>
      <c r="J360">
        <v>177500</v>
      </c>
      <c r="L360" s="3">
        <v>1430</v>
      </c>
      <c r="M360" s="1">
        <v>179033.33333333334</v>
      </c>
    </row>
    <row r="361" spans="1:13" x14ac:dyDescent="0.35">
      <c r="A361" s="3">
        <v>2728</v>
      </c>
      <c r="B361" s="1">
        <v>1</v>
      </c>
      <c r="I361">
        <v>1167</v>
      </c>
      <c r="J361">
        <v>173000</v>
      </c>
      <c r="L361" s="3">
        <v>1431</v>
      </c>
      <c r="M361" s="1">
        <v>178500</v>
      </c>
    </row>
    <row r="362" spans="1:13" x14ac:dyDescent="0.35">
      <c r="A362" s="3">
        <v>1962</v>
      </c>
      <c r="B362" s="1">
        <v>1</v>
      </c>
      <c r="I362">
        <v>1142</v>
      </c>
      <c r="J362">
        <v>134000</v>
      </c>
      <c r="L362" s="3">
        <v>1432</v>
      </c>
      <c r="M362" s="1">
        <v>171500</v>
      </c>
    </row>
    <row r="363" spans="1:13" x14ac:dyDescent="0.35">
      <c r="A363" s="3">
        <v>2828</v>
      </c>
      <c r="B363" s="1">
        <v>1</v>
      </c>
      <c r="I363">
        <v>1352</v>
      </c>
      <c r="J363">
        <v>130000</v>
      </c>
      <c r="L363" s="3">
        <v>1434</v>
      </c>
      <c r="M363" s="1">
        <v>189000</v>
      </c>
    </row>
    <row r="364" spans="1:13" x14ac:dyDescent="0.35">
      <c r="A364" s="3">
        <v>1856</v>
      </c>
      <c r="B364" s="1">
        <v>1</v>
      </c>
      <c r="I364">
        <v>1924</v>
      </c>
      <c r="J364">
        <v>280000</v>
      </c>
      <c r="L364" s="3">
        <v>1436</v>
      </c>
      <c r="M364" s="1">
        <v>210000</v>
      </c>
    </row>
    <row r="365" spans="1:13" x14ac:dyDescent="0.35">
      <c r="A365" s="3">
        <v>3112</v>
      </c>
      <c r="B365" s="1">
        <v>1</v>
      </c>
      <c r="I365">
        <v>912</v>
      </c>
      <c r="J365">
        <v>156000</v>
      </c>
      <c r="L365" s="3">
        <v>1437</v>
      </c>
      <c r="M365" s="1">
        <v>193000</v>
      </c>
    </row>
    <row r="366" spans="1:13" x14ac:dyDescent="0.35">
      <c r="A366" s="3">
        <v>1861</v>
      </c>
      <c r="B366" s="1">
        <v>1</v>
      </c>
      <c r="I366">
        <v>1505</v>
      </c>
      <c r="J366">
        <v>145000</v>
      </c>
      <c r="L366" s="3">
        <v>1440</v>
      </c>
      <c r="M366" s="1">
        <v>132475</v>
      </c>
    </row>
    <row r="367" spans="1:13" x14ac:dyDescent="0.35">
      <c r="A367" s="3">
        <v>3447</v>
      </c>
      <c r="B367" s="1">
        <v>1</v>
      </c>
      <c r="I367">
        <v>1922</v>
      </c>
      <c r="J367">
        <v>198500</v>
      </c>
      <c r="L367" s="3">
        <v>1441</v>
      </c>
      <c r="M367" s="1">
        <v>161250</v>
      </c>
    </row>
    <row r="368" spans="1:13" x14ac:dyDescent="0.35">
      <c r="A368" s="3">
        <v>1969</v>
      </c>
      <c r="B368" s="1">
        <v>1</v>
      </c>
      <c r="I368">
        <v>987</v>
      </c>
      <c r="J368">
        <v>118000</v>
      </c>
      <c r="L368" s="3">
        <v>1442</v>
      </c>
      <c r="M368" s="1">
        <v>175825</v>
      </c>
    </row>
    <row r="369" spans="1:13" x14ac:dyDescent="0.35">
      <c r="A369" s="3">
        <v>2230</v>
      </c>
      <c r="B369" s="1">
        <v>1</v>
      </c>
      <c r="I369">
        <v>1574</v>
      </c>
      <c r="J369">
        <v>190000</v>
      </c>
      <c r="L369" s="3">
        <v>1445</v>
      </c>
      <c r="M369" s="1">
        <v>158000</v>
      </c>
    </row>
    <row r="370" spans="1:13" x14ac:dyDescent="0.35">
      <c r="A370" s="3">
        <v>1970</v>
      </c>
      <c r="B370" s="1">
        <v>1</v>
      </c>
      <c r="I370">
        <v>1344</v>
      </c>
      <c r="J370">
        <v>147000</v>
      </c>
      <c r="L370" s="3">
        <v>1446</v>
      </c>
      <c r="M370" s="1">
        <v>175000</v>
      </c>
    </row>
    <row r="371" spans="1:13" x14ac:dyDescent="0.35">
      <c r="A371" s="3">
        <v>2243</v>
      </c>
      <c r="B371" s="1">
        <v>1</v>
      </c>
      <c r="I371">
        <v>1394</v>
      </c>
      <c r="J371">
        <v>159000</v>
      </c>
      <c r="L371" s="3">
        <v>1452</v>
      </c>
      <c r="M371" s="1">
        <v>148450</v>
      </c>
    </row>
    <row r="372" spans="1:13" x14ac:dyDescent="0.35">
      <c r="A372" s="3">
        <v>1971</v>
      </c>
      <c r="B372" s="1">
        <v>1</v>
      </c>
      <c r="I372">
        <v>1431</v>
      </c>
      <c r="J372">
        <v>165000</v>
      </c>
      <c r="L372" s="3">
        <v>1453</v>
      </c>
      <c r="M372" s="1">
        <v>190000</v>
      </c>
    </row>
    <row r="373" spans="1:13" x14ac:dyDescent="0.35">
      <c r="A373" s="3">
        <v>2262</v>
      </c>
      <c r="B373" s="1">
        <v>1</v>
      </c>
      <c r="I373">
        <v>1268</v>
      </c>
      <c r="J373">
        <v>132000</v>
      </c>
      <c r="L373" s="3">
        <v>1456</v>
      </c>
      <c r="M373" s="1">
        <v>163815</v>
      </c>
    </row>
    <row r="374" spans="1:13" x14ac:dyDescent="0.35">
      <c r="A374" s="3">
        <v>1973</v>
      </c>
      <c r="B374" s="1">
        <v>1</v>
      </c>
      <c r="I374">
        <v>1287</v>
      </c>
      <c r="J374">
        <v>162000</v>
      </c>
      <c r="L374" s="3">
        <v>1458</v>
      </c>
      <c r="M374" s="1">
        <v>136750</v>
      </c>
    </row>
    <row r="375" spans="1:13" x14ac:dyDescent="0.35">
      <c r="A375" s="3">
        <v>2274</v>
      </c>
      <c r="B375" s="1">
        <v>1</v>
      </c>
      <c r="I375">
        <v>1664</v>
      </c>
      <c r="J375">
        <v>172400</v>
      </c>
      <c r="L375" s="3">
        <v>1459</v>
      </c>
      <c r="M375" s="1">
        <v>192000</v>
      </c>
    </row>
    <row r="376" spans="1:13" x14ac:dyDescent="0.35">
      <c r="A376" s="3">
        <v>1976</v>
      </c>
      <c r="B376" s="1">
        <v>1</v>
      </c>
      <c r="I376">
        <v>1588</v>
      </c>
      <c r="J376">
        <v>134432</v>
      </c>
      <c r="L376" s="3">
        <v>1464</v>
      </c>
      <c r="M376" s="1">
        <v>228961</v>
      </c>
    </row>
    <row r="377" spans="1:13" x14ac:dyDescent="0.35">
      <c r="A377" s="3">
        <v>1818</v>
      </c>
      <c r="B377" s="1">
        <v>1</v>
      </c>
      <c r="I377">
        <v>752</v>
      </c>
      <c r="J377">
        <v>125000</v>
      </c>
      <c r="L377" s="3">
        <v>1466</v>
      </c>
      <c r="M377" s="1">
        <v>173633.33333333334</v>
      </c>
    </row>
    <row r="378" spans="1:13" x14ac:dyDescent="0.35">
      <c r="A378" s="3">
        <v>1977</v>
      </c>
      <c r="B378" s="1">
        <v>1</v>
      </c>
      <c r="I378">
        <v>1319</v>
      </c>
      <c r="J378">
        <v>123000</v>
      </c>
      <c r="L378" s="3">
        <v>1468</v>
      </c>
      <c r="M378" s="1">
        <v>244600</v>
      </c>
    </row>
    <row r="379" spans="1:13" x14ac:dyDescent="0.35">
      <c r="A379" s="3">
        <v>2324</v>
      </c>
      <c r="B379" s="1">
        <v>1</v>
      </c>
      <c r="I379">
        <v>1928</v>
      </c>
      <c r="J379">
        <v>219500</v>
      </c>
      <c r="L379" s="3">
        <v>1469</v>
      </c>
      <c r="M379" s="1">
        <v>135000</v>
      </c>
    </row>
    <row r="380" spans="1:13" x14ac:dyDescent="0.35">
      <c r="A380" s="3">
        <v>1978</v>
      </c>
      <c r="B380" s="1">
        <v>1</v>
      </c>
      <c r="I380">
        <v>904</v>
      </c>
      <c r="J380">
        <v>61000</v>
      </c>
      <c r="L380" s="3">
        <v>1470</v>
      </c>
      <c r="M380" s="1">
        <v>165666.66666666666</v>
      </c>
    </row>
    <row r="381" spans="1:13" x14ac:dyDescent="0.35">
      <c r="A381" s="3">
        <v>2340</v>
      </c>
      <c r="B381" s="1">
        <v>1</v>
      </c>
      <c r="I381">
        <v>914</v>
      </c>
      <c r="J381">
        <v>148000</v>
      </c>
      <c r="L381" s="3">
        <v>1471</v>
      </c>
      <c r="M381" s="1">
        <v>172500</v>
      </c>
    </row>
    <row r="382" spans="1:13" x14ac:dyDescent="0.35">
      <c r="A382" s="3">
        <v>1980</v>
      </c>
      <c r="B382" s="1">
        <v>1</v>
      </c>
      <c r="I382">
        <v>2466</v>
      </c>
      <c r="J382">
        <v>340000</v>
      </c>
      <c r="L382" s="3">
        <v>1472</v>
      </c>
      <c r="M382" s="1">
        <v>157500</v>
      </c>
    </row>
    <row r="383" spans="1:13" x14ac:dyDescent="0.35">
      <c r="A383" s="3">
        <v>1905</v>
      </c>
      <c r="B383" s="1">
        <v>1</v>
      </c>
      <c r="I383">
        <v>1856</v>
      </c>
      <c r="J383">
        <v>394432</v>
      </c>
      <c r="L383" s="3">
        <v>1473</v>
      </c>
      <c r="M383" s="1">
        <v>143000</v>
      </c>
    </row>
    <row r="384" spans="1:13" x14ac:dyDescent="0.35">
      <c r="A384" s="3">
        <v>1981</v>
      </c>
      <c r="B384" s="1">
        <v>1</v>
      </c>
      <c r="I384">
        <v>1800</v>
      </c>
      <c r="J384">
        <v>179000</v>
      </c>
      <c r="L384" s="3">
        <v>1474</v>
      </c>
      <c r="M384" s="1">
        <v>168500</v>
      </c>
    </row>
    <row r="385" spans="1:13" x14ac:dyDescent="0.35">
      <c r="A385" s="3">
        <v>2374</v>
      </c>
      <c r="B385" s="1">
        <v>1</v>
      </c>
      <c r="I385">
        <v>1691</v>
      </c>
      <c r="J385">
        <v>127000</v>
      </c>
      <c r="L385" s="3">
        <v>1475</v>
      </c>
      <c r="M385" s="1">
        <v>127000</v>
      </c>
    </row>
    <row r="386" spans="1:13" x14ac:dyDescent="0.35">
      <c r="A386" s="3">
        <v>1982</v>
      </c>
      <c r="B386" s="1">
        <v>1</v>
      </c>
      <c r="I386">
        <v>1301</v>
      </c>
      <c r="J386">
        <v>187750</v>
      </c>
      <c r="L386" s="3">
        <v>1476</v>
      </c>
      <c r="M386" s="1">
        <v>173500</v>
      </c>
    </row>
    <row r="387" spans="1:13" x14ac:dyDescent="0.35">
      <c r="A387" s="3">
        <v>2398</v>
      </c>
      <c r="B387" s="1">
        <v>1</v>
      </c>
      <c r="I387">
        <v>1797</v>
      </c>
      <c r="J387">
        <v>213500</v>
      </c>
      <c r="L387" s="3">
        <v>1477</v>
      </c>
      <c r="M387" s="1">
        <v>145000</v>
      </c>
    </row>
    <row r="388" spans="1:13" x14ac:dyDescent="0.35">
      <c r="A388" s="3">
        <v>1983</v>
      </c>
      <c r="B388" s="1">
        <v>1</v>
      </c>
      <c r="I388">
        <v>784</v>
      </c>
      <c r="J388">
        <v>76000</v>
      </c>
      <c r="L388" s="3">
        <v>1478</v>
      </c>
      <c r="M388" s="1">
        <v>178666.66666666666</v>
      </c>
    </row>
    <row r="389" spans="1:13" x14ac:dyDescent="0.35">
      <c r="A389" s="3">
        <v>2417</v>
      </c>
      <c r="B389" s="1">
        <v>1</v>
      </c>
      <c r="I389">
        <v>1953</v>
      </c>
      <c r="J389">
        <v>240000</v>
      </c>
      <c r="L389" s="3">
        <v>1479</v>
      </c>
      <c r="M389" s="1">
        <v>182875</v>
      </c>
    </row>
    <row r="390" spans="1:13" x14ac:dyDescent="0.35">
      <c r="A390" s="3">
        <v>1986</v>
      </c>
      <c r="B390" s="1">
        <v>1</v>
      </c>
      <c r="I390">
        <v>1269</v>
      </c>
      <c r="J390">
        <v>192000</v>
      </c>
      <c r="L390" s="3">
        <v>1481</v>
      </c>
      <c r="M390" s="1">
        <v>174000</v>
      </c>
    </row>
    <row r="391" spans="1:13" x14ac:dyDescent="0.35">
      <c r="A391" s="3">
        <v>2450</v>
      </c>
      <c r="B391" s="1">
        <v>1</v>
      </c>
      <c r="I391">
        <v>1184</v>
      </c>
      <c r="J391">
        <v>81000</v>
      </c>
      <c r="L391" s="3">
        <v>1482</v>
      </c>
      <c r="M391" s="1">
        <v>148966.66666666666</v>
      </c>
    </row>
    <row r="392" spans="1:13" x14ac:dyDescent="0.35">
      <c r="A392" s="3">
        <v>1987</v>
      </c>
      <c r="B392" s="1">
        <v>1</v>
      </c>
      <c r="I392">
        <v>1125</v>
      </c>
      <c r="J392">
        <v>125000</v>
      </c>
      <c r="L392" s="3">
        <v>1484</v>
      </c>
      <c r="M392" s="1">
        <v>189133.33333333334</v>
      </c>
    </row>
    <row r="393" spans="1:13" x14ac:dyDescent="0.35">
      <c r="A393" s="3">
        <v>2468</v>
      </c>
      <c r="B393" s="1">
        <v>1</v>
      </c>
      <c r="I393">
        <v>1479</v>
      </c>
      <c r="J393">
        <v>191000</v>
      </c>
      <c r="L393" s="3">
        <v>1486</v>
      </c>
      <c r="M393" s="1">
        <v>167000</v>
      </c>
    </row>
    <row r="394" spans="1:13" x14ac:dyDescent="0.35">
      <c r="A394" s="3">
        <v>1989</v>
      </c>
      <c r="B394" s="1">
        <v>1</v>
      </c>
      <c r="I394">
        <v>2332</v>
      </c>
      <c r="J394">
        <v>426000</v>
      </c>
      <c r="L394" s="3">
        <v>1487</v>
      </c>
      <c r="M394" s="1">
        <v>113000</v>
      </c>
    </row>
    <row r="395" spans="1:13" x14ac:dyDescent="0.35">
      <c r="A395" s="3">
        <v>2514</v>
      </c>
      <c r="B395" s="1">
        <v>1</v>
      </c>
      <c r="I395">
        <v>1367</v>
      </c>
      <c r="J395">
        <v>119000</v>
      </c>
      <c r="L395" s="3">
        <v>1489</v>
      </c>
      <c r="M395" s="1">
        <v>185950</v>
      </c>
    </row>
    <row r="396" spans="1:13" x14ac:dyDescent="0.35">
      <c r="A396" s="3">
        <v>1991</v>
      </c>
      <c r="B396" s="1">
        <v>1</v>
      </c>
      <c r="I396">
        <v>1961</v>
      </c>
      <c r="J396">
        <v>215000</v>
      </c>
      <c r="L396" s="3">
        <v>1490</v>
      </c>
      <c r="M396" s="1">
        <v>184000</v>
      </c>
    </row>
    <row r="397" spans="1:13" x14ac:dyDescent="0.35">
      <c r="A397" s="3">
        <v>2521</v>
      </c>
      <c r="B397" s="1">
        <v>1</v>
      </c>
      <c r="I397">
        <v>882</v>
      </c>
      <c r="J397">
        <v>106500</v>
      </c>
      <c r="L397" s="3">
        <v>1493</v>
      </c>
      <c r="M397" s="1">
        <v>208900</v>
      </c>
    </row>
    <row r="398" spans="1:13" x14ac:dyDescent="0.35">
      <c r="A398" s="3">
        <v>1992</v>
      </c>
      <c r="B398" s="1">
        <v>1</v>
      </c>
      <c r="I398">
        <v>788</v>
      </c>
      <c r="J398">
        <v>100000</v>
      </c>
      <c r="L398" s="3">
        <v>1494</v>
      </c>
      <c r="M398" s="1">
        <v>230000</v>
      </c>
    </row>
    <row r="399" spans="1:13" x14ac:dyDescent="0.35">
      <c r="A399" s="3">
        <v>2554</v>
      </c>
      <c r="B399" s="1">
        <v>1</v>
      </c>
      <c r="I399">
        <v>1034</v>
      </c>
      <c r="J399">
        <v>109000</v>
      </c>
      <c r="L399" s="3">
        <v>1496</v>
      </c>
      <c r="M399" s="1">
        <v>202332.5</v>
      </c>
    </row>
    <row r="400" spans="1:13" x14ac:dyDescent="0.35">
      <c r="A400" s="3">
        <v>1993</v>
      </c>
      <c r="B400" s="1">
        <v>1</v>
      </c>
      <c r="I400">
        <v>1144</v>
      </c>
      <c r="J400">
        <v>129000</v>
      </c>
      <c r="L400" s="3">
        <v>1498</v>
      </c>
      <c r="M400" s="1">
        <v>196200</v>
      </c>
    </row>
    <row r="401" spans="1:13" x14ac:dyDescent="0.35">
      <c r="A401" s="3">
        <v>2596</v>
      </c>
      <c r="B401" s="1">
        <v>1</v>
      </c>
      <c r="I401">
        <v>894</v>
      </c>
      <c r="J401">
        <v>123000</v>
      </c>
      <c r="L401" s="3">
        <v>1500</v>
      </c>
      <c r="M401" s="1">
        <v>203492.66666666666</v>
      </c>
    </row>
    <row r="402" spans="1:13" x14ac:dyDescent="0.35">
      <c r="A402" s="3">
        <v>2000</v>
      </c>
      <c r="B402" s="1">
        <v>1</v>
      </c>
      <c r="I402">
        <v>1812</v>
      </c>
      <c r="J402">
        <v>169500</v>
      </c>
      <c r="L402" s="3">
        <v>1501</v>
      </c>
      <c r="M402" s="1">
        <v>183000</v>
      </c>
    </row>
    <row r="403" spans="1:13" x14ac:dyDescent="0.35">
      <c r="A403" s="3">
        <v>2612</v>
      </c>
      <c r="B403" s="1">
        <v>1</v>
      </c>
      <c r="I403">
        <v>1077</v>
      </c>
      <c r="J403">
        <v>67000</v>
      </c>
      <c r="L403" s="3">
        <v>1502</v>
      </c>
      <c r="M403" s="1">
        <v>189792.5</v>
      </c>
    </row>
    <row r="404" spans="1:13" x14ac:dyDescent="0.35">
      <c r="A404" s="3">
        <v>2002</v>
      </c>
      <c r="B404" s="1">
        <v>1</v>
      </c>
      <c r="I404">
        <v>1550</v>
      </c>
      <c r="J404">
        <v>241000</v>
      </c>
      <c r="L404" s="3">
        <v>1504</v>
      </c>
      <c r="M404" s="1">
        <v>191666.66666666666</v>
      </c>
    </row>
    <row r="405" spans="1:13" x14ac:dyDescent="0.35">
      <c r="A405" s="3">
        <v>2624</v>
      </c>
      <c r="B405" s="1">
        <v>1</v>
      </c>
      <c r="I405">
        <v>1288</v>
      </c>
      <c r="J405">
        <v>245500</v>
      </c>
      <c r="L405" s="3">
        <v>1505</v>
      </c>
      <c r="M405" s="1">
        <v>147250</v>
      </c>
    </row>
    <row r="406" spans="1:13" x14ac:dyDescent="0.35">
      <c r="A406" s="3">
        <v>2007</v>
      </c>
      <c r="B406" s="1">
        <v>1</v>
      </c>
      <c r="I406">
        <v>1310</v>
      </c>
      <c r="J406">
        <v>164990</v>
      </c>
      <c r="L406" s="3">
        <v>1506</v>
      </c>
      <c r="M406" s="1">
        <v>238811</v>
      </c>
    </row>
    <row r="407" spans="1:13" x14ac:dyDescent="0.35">
      <c r="A407" s="3">
        <v>2640</v>
      </c>
      <c r="B407" s="1">
        <v>1</v>
      </c>
      <c r="I407">
        <v>672</v>
      </c>
      <c r="J407">
        <v>108000</v>
      </c>
      <c r="L407" s="3">
        <v>1507</v>
      </c>
      <c r="M407" s="1">
        <v>127000</v>
      </c>
    </row>
    <row r="408" spans="1:13" x14ac:dyDescent="0.35">
      <c r="A408" s="3">
        <v>2008</v>
      </c>
      <c r="B408" s="1">
        <v>1</v>
      </c>
      <c r="I408">
        <v>2263</v>
      </c>
      <c r="J408">
        <v>258000</v>
      </c>
      <c r="L408" s="3">
        <v>1509</v>
      </c>
      <c r="M408" s="1">
        <v>179400</v>
      </c>
    </row>
    <row r="409" spans="1:13" x14ac:dyDescent="0.35">
      <c r="A409" s="3">
        <v>2668</v>
      </c>
      <c r="B409" s="1">
        <v>1</v>
      </c>
      <c r="I409">
        <v>1572</v>
      </c>
      <c r="J409">
        <v>168000</v>
      </c>
      <c r="L409" s="3">
        <v>1510</v>
      </c>
      <c r="M409" s="1">
        <v>108000</v>
      </c>
    </row>
    <row r="410" spans="1:13" x14ac:dyDescent="0.35">
      <c r="A410" s="3">
        <v>2013</v>
      </c>
      <c r="B410" s="1">
        <v>1</v>
      </c>
      <c r="I410">
        <v>1620</v>
      </c>
      <c r="J410">
        <v>150000</v>
      </c>
      <c r="L410" s="3">
        <v>1511</v>
      </c>
      <c r="M410" s="1">
        <v>185000</v>
      </c>
    </row>
    <row r="411" spans="1:13" x14ac:dyDescent="0.35">
      <c r="A411" s="3">
        <v>2715</v>
      </c>
      <c r="B411" s="1">
        <v>1</v>
      </c>
      <c r="I411">
        <v>1639</v>
      </c>
      <c r="J411">
        <v>115000</v>
      </c>
      <c r="L411" s="3">
        <v>1512</v>
      </c>
      <c r="M411" s="1">
        <v>168500</v>
      </c>
    </row>
    <row r="412" spans="1:13" x14ac:dyDescent="0.35">
      <c r="A412" s="3">
        <v>2018</v>
      </c>
      <c r="B412" s="1">
        <v>1</v>
      </c>
      <c r="I412">
        <v>1680</v>
      </c>
      <c r="J412">
        <v>177000</v>
      </c>
      <c r="L412" s="3">
        <v>1513</v>
      </c>
      <c r="M412" s="1">
        <v>137500</v>
      </c>
    </row>
    <row r="413" spans="1:13" x14ac:dyDescent="0.35">
      <c r="A413" s="3">
        <v>2775</v>
      </c>
      <c r="B413" s="1">
        <v>1</v>
      </c>
      <c r="I413">
        <v>2172</v>
      </c>
      <c r="J413">
        <v>280000</v>
      </c>
      <c r="L413" s="3">
        <v>1516</v>
      </c>
      <c r="M413" s="1">
        <v>167000</v>
      </c>
    </row>
    <row r="414" spans="1:13" x14ac:dyDescent="0.35">
      <c r="A414" s="3">
        <v>2019</v>
      </c>
      <c r="B414" s="1">
        <v>1</v>
      </c>
      <c r="I414">
        <v>2078</v>
      </c>
      <c r="J414">
        <v>339750</v>
      </c>
      <c r="L414" s="3">
        <v>1517</v>
      </c>
      <c r="M414" s="1">
        <v>172500</v>
      </c>
    </row>
    <row r="415" spans="1:13" x14ac:dyDescent="0.35">
      <c r="A415" s="3">
        <v>2810</v>
      </c>
      <c r="B415" s="1">
        <v>1</v>
      </c>
      <c r="I415">
        <v>1276</v>
      </c>
      <c r="J415">
        <v>60000</v>
      </c>
      <c r="L415" s="3">
        <v>1518</v>
      </c>
      <c r="M415" s="1">
        <v>274000</v>
      </c>
    </row>
    <row r="416" spans="1:13" x14ac:dyDescent="0.35">
      <c r="A416" s="3">
        <v>1863</v>
      </c>
      <c r="B416" s="1">
        <v>1</v>
      </c>
      <c r="I416">
        <v>1056</v>
      </c>
      <c r="J416">
        <v>145000</v>
      </c>
      <c r="L416" s="3">
        <v>1520</v>
      </c>
      <c r="M416" s="1">
        <v>156217</v>
      </c>
    </row>
    <row r="417" spans="1:13" x14ac:dyDescent="0.35">
      <c r="A417" s="3">
        <v>1915</v>
      </c>
      <c r="B417" s="1">
        <v>1</v>
      </c>
      <c r="I417">
        <v>1478</v>
      </c>
      <c r="J417">
        <v>222000</v>
      </c>
      <c r="L417" s="3">
        <v>1522</v>
      </c>
      <c r="M417" s="1">
        <v>102000</v>
      </c>
    </row>
    <row r="418" spans="1:13" x14ac:dyDescent="0.35">
      <c r="A418" s="3">
        <v>2021</v>
      </c>
      <c r="B418" s="1">
        <v>1</v>
      </c>
      <c r="I418">
        <v>1028</v>
      </c>
      <c r="J418">
        <v>115000</v>
      </c>
      <c r="L418" s="3">
        <v>1523</v>
      </c>
      <c r="M418" s="1">
        <v>180000</v>
      </c>
    </row>
    <row r="419" spans="1:13" x14ac:dyDescent="0.35">
      <c r="A419" s="3">
        <v>3082</v>
      </c>
      <c r="B419" s="1">
        <v>1</v>
      </c>
      <c r="I419">
        <v>2097</v>
      </c>
      <c r="J419">
        <v>228000</v>
      </c>
      <c r="L419" s="3">
        <v>1524</v>
      </c>
      <c r="M419" s="1">
        <v>202000</v>
      </c>
    </row>
    <row r="420" spans="1:13" x14ac:dyDescent="0.35">
      <c r="A420" s="3">
        <v>2022</v>
      </c>
      <c r="B420" s="1">
        <v>1</v>
      </c>
      <c r="I420">
        <v>1340</v>
      </c>
      <c r="J420">
        <v>181134</v>
      </c>
      <c r="L420" s="3">
        <v>1525</v>
      </c>
      <c r="M420" s="1">
        <v>206000</v>
      </c>
    </row>
    <row r="421" spans="1:13" x14ac:dyDescent="0.35">
      <c r="A421" s="3">
        <v>3194</v>
      </c>
      <c r="B421" s="1">
        <v>1</v>
      </c>
      <c r="I421">
        <v>1400</v>
      </c>
      <c r="J421">
        <v>149500</v>
      </c>
      <c r="L421" s="3">
        <v>1526</v>
      </c>
      <c r="M421" s="1">
        <v>114750</v>
      </c>
    </row>
    <row r="422" spans="1:13" x14ac:dyDescent="0.35">
      <c r="A422" s="3">
        <v>2028</v>
      </c>
      <c r="B422" s="1">
        <v>1</v>
      </c>
      <c r="I422">
        <v>2624</v>
      </c>
      <c r="J422">
        <v>239000</v>
      </c>
      <c r="L422" s="3">
        <v>1529</v>
      </c>
      <c r="M422" s="1">
        <v>98000</v>
      </c>
    </row>
    <row r="423" spans="1:13" x14ac:dyDescent="0.35">
      <c r="A423" s="3">
        <v>3279</v>
      </c>
      <c r="B423" s="1">
        <v>1</v>
      </c>
      <c r="I423">
        <v>1134</v>
      </c>
      <c r="J423">
        <v>126000</v>
      </c>
      <c r="L423" s="3">
        <v>1530</v>
      </c>
      <c r="M423" s="1">
        <v>259500</v>
      </c>
    </row>
    <row r="424" spans="1:13" x14ac:dyDescent="0.35">
      <c r="A424" s="3">
        <v>2030</v>
      </c>
      <c r="B424" s="1">
        <v>1</v>
      </c>
      <c r="I424">
        <v>1056</v>
      </c>
      <c r="J424">
        <v>142000</v>
      </c>
      <c r="L424" s="3">
        <v>1533</v>
      </c>
      <c r="M424" s="1">
        <v>280000</v>
      </c>
    </row>
    <row r="425" spans="1:13" x14ac:dyDescent="0.35">
      <c r="A425" s="3">
        <v>3608</v>
      </c>
      <c r="B425" s="1">
        <v>1</v>
      </c>
      <c r="I425">
        <v>1344</v>
      </c>
      <c r="J425">
        <v>206300</v>
      </c>
      <c r="L425" s="3">
        <v>1535</v>
      </c>
      <c r="M425" s="1">
        <v>150607.33333333334</v>
      </c>
    </row>
    <row r="426" spans="1:13" x14ac:dyDescent="0.35">
      <c r="A426" s="3">
        <v>1865</v>
      </c>
      <c r="B426" s="1">
        <v>1</v>
      </c>
      <c r="I426">
        <v>1602</v>
      </c>
      <c r="J426">
        <v>215000</v>
      </c>
      <c r="L426" s="3">
        <v>1536</v>
      </c>
      <c r="M426" s="1">
        <v>214000</v>
      </c>
    </row>
    <row r="427" spans="1:13" x14ac:dyDescent="0.35">
      <c r="A427" s="3">
        <v>2229</v>
      </c>
      <c r="B427" s="1">
        <v>1</v>
      </c>
      <c r="I427">
        <v>988</v>
      </c>
      <c r="J427">
        <v>113000</v>
      </c>
      <c r="L427" s="3">
        <v>1537</v>
      </c>
      <c r="M427" s="1">
        <v>174000</v>
      </c>
    </row>
    <row r="428" spans="1:13" x14ac:dyDescent="0.35">
      <c r="A428" s="3">
        <v>2034</v>
      </c>
      <c r="B428" s="1">
        <v>1</v>
      </c>
      <c r="I428">
        <v>2630</v>
      </c>
      <c r="J428">
        <v>315000</v>
      </c>
      <c r="L428" s="3">
        <v>1539</v>
      </c>
      <c r="M428" s="1">
        <v>149500</v>
      </c>
    </row>
    <row r="429" spans="1:13" x14ac:dyDescent="0.35">
      <c r="A429" s="3">
        <v>2234</v>
      </c>
      <c r="B429" s="1">
        <v>1</v>
      </c>
      <c r="I429">
        <v>1196</v>
      </c>
      <c r="J429">
        <v>139000</v>
      </c>
      <c r="L429" s="3">
        <v>1541</v>
      </c>
      <c r="M429" s="1">
        <v>212500</v>
      </c>
    </row>
    <row r="430" spans="1:13" x14ac:dyDescent="0.35">
      <c r="A430" s="3">
        <v>2035</v>
      </c>
      <c r="B430" s="1">
        <v>1</v>
      </c>
      <c r="I430">
        <v>1389</v>
      </c>
      <c r="J430">
        <v>135000</v>
      </c>
      <c r="L430" s="3">
        <v>1547</v>
      </c>
      <c r="M430" s="1">
        <v>215200</v>
      </c>
    </row>
    <row r="431" spans="1:13" x14ac:dyDescent="0.35">
      <c r="A431" s="3">
        <v>2240</v>
      </c>
      <c r="B431" s="1">
        <v>1</v>
      </c>
      <c r="I431">
        <v>1644</v>
      </c>
      <c r="J431">
        <v>275000</v>
      </c>
      <c r="L431" s="3">
        <v>1548</v>
      </c>
      <c r="M431" s="1">
        <v>180000</v>
      </c>
    </row>
    <row r="432" spans="1:13" x14ac:dyDescent="0.35">
      <c r="A432" s="3">
        <v>2036</v>
      </c>
      <c r="B432" s="1">
        <v>1</v>
      </c>
      <c r="I432">
        <v>907</v>
      </c>
      <c r="J432">
        <v>109008</v>
      </c>
      <c r="L432" s="3">
        <v>1550</v>
      </c>
      <c r="M432" s="1">
        <v>241000</v>
      </c>
    </row>
    <row r="433" spans="1:13" x14ac:dyDescent="0.35">
      <c r="A433" s="3">
        <v>2256</v>
      </c>
      <c r="B433" s="1">
        <v>1</v>
      </c>
      <c r="I433">
        <v>1208</v>
      </c>
      <c r="J433">
        <v>195400</v>
      </c>
      <c r="L433" s="3">
        <v>1552</v>
      </c>
      <c r="M433" s="1">
        <v>196400</v>
      </c>
    </row>
    <row r="434" spans="1:13" x14ac:dyDescent="0.35">
      <c r="A434" s="3">
        <v>2042</v>
      </c>
      <c r="B434" s="1">
        <v>1</v>
      </c>
      <c r="I434">
        <v>1412</v>
      </c>
      <c r="J434">
        <v>175000</v>
      </c>
      <c r="L434" s="3">
        <v>1553</v>
      </c>
      <c r="M434" s="1">
        <v>186500</v>
      </c>
    </row>
    <row r="435" spans="1:13" x14ac:dyDescent="0.35">
      <c r="A435" s="3">
        <v>2260</v>
      </c>
      <c r="B435" s="1">
        <v>1</v>
      </c>
      <c r="I435">
        <v>987</v>
      </c>
      <c r="J435">
        <v>85400</v>
      </c>
      <c r="L435" s="3">
        <v>1554</v>
      </c>
      <c r="M435" s="1">
        <v>209500</v>
      </c>
    </row>
    <row r="436" spans="1:13" x14ac:dyDescent="0.35">
      <c r="A436" s="3">
        <v>1867</v>
      </c>
      <c r="B436" s="1">
        <v>1</v>
      </c>
      <c r="I436">
        <v>1198</v>
      </c>
      <c r="J436">
        <v>79900</v>
      </c>
      <c r="L436" s="3">
        <v>1555</v>
      </c>
      <c r="M436" s="1">
        <v>183250</v>
      </c>
    </row>
    <row r="437" spans="1:13" x14ac:dyDescent="0.35">
      <c r="A437" s="3">
        <v>1894</v>
      </c>
      <c r="B437" s="1">
        <v>1</v>
      </c>
      <c r="I437">
        <v>1365</v>
      </c>
      <c r="J437">
        <v>122500</v>
      </c>
      <c r="L437" s="3">
        <v>1556</v>
      </c>
      <c r="M437" s="1">
        <v>152500</v>
      </c>
    </row>
    <row r="438" spans="1:13" x14ac:dyDescent="0.35">
      <c r="A438" s="3">
        <v>2054</v>
      </c>
      <c r="B438" s="1">
        <v>1</v>
      </c>
      <c r="I438">
        <v>1604</v>
      </c>
      <c r="J438">
        <v>181000</v>
      </c>
      <c r="L438" s="3">
        <v>1557</v>
      </c>
      <c r="M438" s="1">
        <v>234000</v>
      </c>
    </row>
    <row r="439" spans="1:13" x14ac:dyDescent="0.35">
      <c r="A439" s="3">
        <v>2270</v>
      </c>
      <c r="B439" s="1">
        <v>1</v>
      </c>
      <c r="I439">
        <v>630</v>
      </c>
      <c r="J439">
        <v>81000</v>
      </c>
      <c r="L439" s="3">
        <v>1558</v>
      </c>
      <c r="M439" s="1">
        <v>146000</v>
      </c>
    </row>
    <row r="440" spans="1:13" x14ac:dyDescent="0.35">
      <c r="A440" s="3">
        <v>2057</v>
      </c>
      <c r="B440" s="1">
        <v>1</v>
      </c>
      <c r="I440">
        <v>1661</v>
      </c>
      <c r="J440">
        <v>212000</v>
      </c>
      <c r="L440" s="3">
        <v>1559</v>
      </c>
      <c r="M440" s="1">
        <v>153500</v>
      </c>
    </row>
    <row r="441" spans="1:13" x14ac:dyDescent="0.35">
      <c r="A441" s="3">
        <v>2285</v>
      </c>
      <c r="B441" s="1">
        <v>1</v>
      </c>
      <c r="I441">
        <v>1118</v>
      </c>
      <c r="J441">
        <v>116000</v>
      </c>
      <c r="L441" s="3">
        <v>1560</v>
      </c>
      <c r="M441" s="1">
        <v>187500</v>
      </c>
    </row>
    <row r="442" spans="1:13" x14ac:dyDescent="0.35">
      <c r="A442" s="3">
        <v>2058</v>
      </c>
      <c r="B442" s="1">
        <v>1</v>
      </c>
      <c r="I442">
        <v>904</v>
      </c>
      <c r="J442">
        <v>119000</v>
      </c>
      <c r="L442" s="3">
        <v>1561</v>
      </c>
      <c r="M442" s="1">
        <v>277500</v>
      </c>
    </row>
    <row r="443" spans="1:13" x14ac:dyDescent="0.35">
      <c r="A443" s="3">
        <v>1895</v>
      </c>
      <c r="B443" s="1">
        <v>1</v>
      </c>
      <c r="I443">
        <v>694</v>
      </c>
      <c r="J443">
        <v>90350</v>
      </c>
      <c r="L443" s="3">
        <v>1563</v>
      </c>
      <c r="M443" s="1">
        <v>245000</v>
      </c>
    </row>
    <row r="444" spans="1:13" x14ac:dyDescent="0.35">
      <c r="A444" s="3">
        <v>1829</v>
      </c>
      <c r="B444" s="1">
        <v>1</v>
      </c>
      <c r="I444">
        <v>1196</v>
      </c>
      <c r="J444">
        <v>110000</v>
      </c>
      <c r="L444" s="3">
        <v>1564</v>
      </c>
      <c r="M444" s="1">
        <v>172750</v>
      </c>
    </row>
    <row r="445" spans="1:13" x14ac:dyDescent="0.35">
      <c r="A445" s="3">
        <v>2295</v>
      </c>
      <c r="B445" s="1">
        <v>1</v>
      </c>
      <c r="I445">
        <v>2402</v>
      </c>
      <c r="J445">
        <v>555000</v>
      </c>
      <c r="L445" s="3">
        <v>1566</v>
      </c>
      <c r="M445" s="1">
        <v>262500</v>
      </c>
    </row>
    <row r="446" spans="1:13" x14ac:dyDescent="0.35">
      <c r="A446" s="3">
        <v>2062</v>
      </c>
      <c r="B446" s="1">
        <v>1</v>
      </c>
      <c r="I446">
        <v>1440</v>
      </c>
      <c r="J446">
        <v>118000</v>
      </c>
      <c r="L446" s="3">
        <v>1567</v>
      </c>
      <c r="M446" s="1">
        <v>230280.5</v>
      </c>
    </row>
    <row r="447" spans="1:13" x14ac:dyDescent="0.35">
      <c r="A447" s="3">
        <v>1840</v>
      </c>
      <c r="B447" s="1">
        <v>1</v>
      </c>
      <c r="I447">
        <v>1573</v>
      </c>
      <c r="J447">
        <v>162900</v>
      </c>
      <c r="L447" s="3">
        <v>1569</v>
      </c>
      <c r="M447" s="1">
        <v>175900</v>
      </c>
    </row>
    <row r="448" spans="1:13" x14ac:dyDescent="0.35">
      <c r="A448" s="3">
        <v>2069</v>
      </c>
      <c r="B448" s="1">
        <v>1</v>
      </c>
      <c r="I448">
        <v>1258</v>
      </c>
      <c r="J448">
        <v>172500</v>
      </c>
      <c r="L448" s="3">
        <v>1571</v>
      </c>
      <c r="M448" s="1">
        <v>208500</v>
      </c>
    </row>
    <row r="449" spans="1:13" x14ac:dyDescent="0.35">
      <c r="A449" s="3">
        <v>2329</v>
      </c>
      <c r="B449" s="1">
        <v>1</v>
      </c>
      <c r="I449">
        <v>1908</v>
      </c>
      <c r="J449">
        <v>210000</v>
      </c>
      <c r="L449" s="3">
        <v>1572</v>
      </c>
      <c r="M449" s="1">
        <v>177350</v>
      </c>
    </row>
    <row r="450" spans="1:13" x14ac:dyDescent="0.35">
      <c r="A450" s="3">
        <v>2073</v>
      </c>
      <c r="B450" s="1">
        <v>1</v>
      </c>
      <c r="I450">
        <v>1689</v>
      </c>
      <c r="J450">
        <v>127500</v>
      </c>
      <c r="L450" s="3">
        <v>1573</v>
      </c>
      <c r="M450" s="1">
        <v>175100</v>
      </c>
    </row>
    <row r="451" spans="1:13" x14ac:dyDescent="0.35">
      <c r="A451" s="3">
        <v>2337</v>
      </c>
      <c r="B451" s="1">
        <v>1</v>
      </c>
      <c r="I451">
        <v>1888</v>
      </c>
      <c r="J451">
        <v>190000</v>
      </c>
      <c r="L451" s="3">
        <v>1574</v>
      </c>
      <c r="M451" s="1">
        <v>211000</v>
      </c>
    </row>
    <row r="452" spans="1:13" x14ac:dyDescent="0.35">
      <c r="A452" s="3">
        <v>2076</v>
      </c>
      <c r="B452" s="1">
        <v>1</v>
      </c>
      <c r="I452">
        <v>1886</v>
      </c>
      <c r="J452">
        <v>199900</v>
      </c>
      <c r="L452" s="3">
        <v>1575</v>
      </c>
      <c r="M452" s="1">
        <v>179200</v>
      </c>
    </row>
    <row r="453" spans="1:13" x14ac:dyDescent="0.35">
      <c r="A453" s="3">
        <v>2344</v>
      </c>
      <c r="B453" s="1">
        <v>1</v>
      </c>
      <c r="I453">
        <v>1376</v>
      </c>
      <c r="J453">
        <v>119500</v>
      </c>
      <c r="L453" s="3">
        <v>1576</v>
      </c>
      <c r="M453" s="1">
        <v>189833.33333333334</v>
      </c>
    </row>
    <row r="454" spans="1:13" x14ac:dyDescent="0.35">
      <c r="A454" s="3">
        <v>2078</v>
      </c>
      <c r="B454" s="1">
        <v>1</v>
      </c>
      <c r="I454">
        <v>1183</v>
      </c>
      <c r="J454">
        <v>120000</v>
      </c>
      <c r="L454" s="3">
        <v>1577</v>
      </c>
      <c r="M454" s="1">
        <v>140200</v>
      </c>
    </row>
    <row r="455" spans="1:13" x14ac:dyDescent="0.35">
      <c r="A455" s="3">
        <v>2353</v>
      </c>
      <c r="B455" s="1">
        <v>1</v>
      </c>
      <c r="I455">
        <v>813</v>
      </c>
      <c r="J455">
        <v>110000</v>
      </c>
      <c r="L455" s="3">
        <v>1578</v>
      </c>
      <c r="M455" s="1">
        <v>210045</v>
      </c>
    </row>
    <row r="456" spans="1:13" x14ac:dyDescent="0.35">
      <c r="A456" s="3">
        <v>1811</v>
      </c>
      <c r="B456" s="1">
        <v>1</v>
      </c>
      <c r="I456">
        <v>1533</v>
      </c>
      <c r="J456">
        <v>280000</v>
      </c>
      <c r="L456" s="3">
        <v>1580</v>
      </c>
      <c r="M456" s="1">
        <v>235128</v>
      </c>
    </row>
    <row r="457" spans="1:13" x14ac:dyDescent="0.35">
      <c r="A457" s="3">
        <v>2364</v>
      </c>
      <c r="B457" s="1">
        <v>1</v>
      </c>
      <c r="I457">
        <v>1756</v>
      </c>
      <c r="J457">
        <v>204000</v>
      </c>
      <c r="L457" s="3">
        <v>1582</v>
      </c>
      <c r="M457" s="1">
        <v>187950</v>
      </c>
    </row>
    <row r="458" spans="1:13" x14ac:dyDescent="0.35">
      <c r="A458" s="3">
        <v>2082</v>
      </c>
      <c r="B458" s="1">
        <v>1</v>
      </c>
      <c r="I458">
        <v>1590</v>
      </c>
      <c r="J458">
        <v>210000</v>
      </c>
      <c r="L458" s="3">
        <v>1584</v>
      </c>
      <c r="M458" s="1">
        <v>124000</v>
      </c>
    </row>
    <row r="459" spans="1:13" x14ac:dyDescent="0.35">
      <c r="A459" s="3">
        <v>2372</v>
      </c>
      <c r="B459" s="1">
        <v>1</v>
      </c>
      <c r="I459">
        <v>1728</v>
      </c>
      <c r="J459">
        <v>188000</v>
      </c>
      <c r="L459" s="3">
        <v>1586</v>
      </c>
      <c r="M459" s="1">
        <v>181000</v>
      </c>
    </row>
    <row r="460" spans="1:13" x14ac:dyDescent="0.35">
      <c r="A460" s="3">
        <v>1797</v>
      </c>
      <c r="B460" s="1">
        <v>1</v>
      </c>
      <c r="I460">
        <v>1242</v>
      </c>
      <c r="J460">
        <v>175500</v>
      </c>
      <c r="L460" s="3">
        <v>1588</v>
      </c>
      <c r="M460" s="1">
        <v>191810.66666666666</v>
      </c>
    </row>
    <row r="461" spans="1:13" x14ac:dyDescent="0.35">
      <c r="A461" s="3">
        <v>2376</v>
      </c>
      <c r="B461" s="1">
        <v>1</v>
      </c>
      <c r="I461">
        <v>1344</v>
      </c>
      <c r="J461">
        <v>98000</v>
      </c>
      <c r="L461" s="3">
        <v>1590</v>
      </c>
      <c r="M461" s="1">
        <v>210000</v>
      </c>
    </row>
    <row r="462" spans="1:13" x14ac:dyDescent="0.35">
      <c r="A462" s="3">
        <v>2087</v>
      </c>
      <c r="B462" s="1">
        <v>1</v>
      </c>
      <c r="I462">
        <v>1663</v>
      </c>
      <c r="J462">
        <v>256000</v>
      </c>
      <c r="L462" s="3">
        <v>1593</v>
      </c>
      <c r="M462" s="1">
        <v>219000</v>
      </c>
    </row>
    <row r="463" spans="1:13" x14ac:dyDescent="0.35">
      <c r="A463" s="3">
        <v>1842</v>
      </c>
      <c r="B463" s="1">
        <v>1</v>
      </c>
      <c r="I463">
        <v>1666</v>
      </c>
      <c r="J463">
        <v>161000</v>
      </c>
      <c r="L463" s="3">
        <v>1595</v>
      </c>
      <c r="M463" s="1">
        <v>140000</v>
      </c>
    </row>
    <row r="464" spans="1:13" x14ac:dyDescent="0.35">
      <c r="A464" s="3">
        <v>1876</v>
      </c>
      <c r="B464" s="1">
        <v>1</v>
      </c>
      <c r="I464">
        <v>1203</v>
      </c>
      <c r="J464">
        <v>110000</v>
      </c>
      <c r="L464" s="3">
        <v>1600</v>
      </c>
      <c r="M464" s="1">
        <v>210933.33333333334</v>
      </c>
    </row>
    <row r="465" spans="1:13" x14ac:dyDescent="0.35">
      <c r="A465" s="3">
        <v>2402</v>
      </c>
      <c r="B465" s="1">
        <v>1</v>
      </c>
      <c r="I465">
        <v>1935</v>
      </c>
      <c r="J465">
        <v>263435</v>
      </c>
      <c r="L465" s="3">
        <v>1601</v>
      </c>
      <c r="M465" s="1">
        <v>189666.66666666666</v>
      </c>
    </row>
    <row r="466" spans="1:13" x14ac:dyDescent="0.35">
      <c r="A466" s="3">
        <v>2093</v>
      </c>
      <c r="B466" s="1">
        <v>1</v>
      </c>
      <c r="I466">
        <v>1135</v>
      </c>
      <c r="J466">
        <v>155000</v>
      </c>
      <c r="L466" s="3">
        <v>1602</v>
      </c>
      <c r="M466" s="1">
        <v>215000</v>
      </c>
    </row>
    <row r="467" spans="1:13" x14ac:dyDescent="0.35">
      <c r="A467" s="3">
        <v>2414</v>
      </c>
      <c r="B467" s="1">
        <v>1</v>
      </c>
      <c r="I467">
        <v>864</v>
      </c>
      <c r="J467">
        <v>62383</v>
      </c>
      <c r="L467" s="3">
        <v>1603</v>
      </c>
      <c r="M467" s="1">
        <v>175900</v>
      </c>
    </row>
    <row r="468" spans="1:13" x14ac:dyDescent="0.35">
      <c r="A468" s="3">
        <v>2094</v>
      </c>
      <c r="B468" s="1">
        <v>1</v>
      </c>
      <c r="I468">
        <v>1660</v>
      </c>
      <c r="J468">
        <v>188700</v>
      </c>
      <c r="L468" s="3">
        <v>1604</v>
      </c>
      <c r="M468" s="1">
        <v>172666.66666666666</v>
      </c>
    </row>
    <row r="469" spans="1:13" x14ac:dyDescent="0.35">
      <c r="A469" s="3">
        <v>2418</v>
      </c>
      <c r="B469" s="1">
        <v>1</v>
      </c>
      <c r="I469">
        <v>1040</v>
      </c>
      <c r="J469">
        <v>124000</v>
      </c>
      <c r="L469" s="3">
        <v>1605</v>
      </c>
      <c r="M469" s="1">
        <v>107400</v>
      </c>
    </row>
    <row r="470" spans="1:13" x14ac:dyDescent="0.35">
      <c r="A470" s="3">
        <v>1886</v>
      </c>
      <c r="B470" s="1">
        <v>1</v>
      </c>
      <c r="I470">
        <v>1414</v>
      </c>
      <c r="J470">
        <v>178740</v>
      </c>
      <c r="L470" s="3">
        <v>1608</v>
      </c>
      <c r="M470" s="1">
        <v>137450</v>
      </c>
    </row>
    <row r="471" spans="1:13" x14ac:dyDescent="0.35">
      <c r="A471" s="3">
        <v>2448</v>
      </c>
      <c r="B471" s="1">
        <v>1</v>
      </c>
      <c r="I471">
        <v>1277</v>
      </c>
      <c r="J471">
        <v>167000</v>
      </c>
      <c r="L471" s="3">
        <v>1610</v>
      </c>
      <c r="M471" s="1">
        <v>205000</v>
      </c>
    </row>
    <row r="472" spans="1:13" x14ac:dyDescent="0.35">
      <c r="A472" s="3">
        <v>2098</v>
      </c>
      <c r="B472" s="1">
        <v>1</v>
      </c>
      <c r="I472">
        <v>1644</v>
      </c>
      <c r="J472">
        <v>146500</v>
      </c>
      <c r="L472" s="3">
        <v>1611</v>
      </c>
      <c r="M472" s="1">
        <v>167900</v>
      </c>
    </row>
    <row r="473" spans="1:13" x14ac:dyDescent="0.35">
      <c r="A473" s="3">
        <v>1911</v>
      </c>
      <c r="B473" s="1">
        <v>1</v>
      </c>
      <c r="I473">
        <v>1634</v>
      </c>
      <c r="J473">
        <v>250000</v>
      </c>
      <c r="L473" s="3">
        <v>1614</v>
      </c>
      <c r="M473" s="1">
        <v>221500</v>
      </c>
    </row>
    <row r="474" spans="1:13" x14ac:dyDescent="0.35">
      <c r="A474" s="3">
        <v>2108</v>
      </c>
      <c r="B474" s="1">
        <v>1</v>
      </c>
      <c r="I474">
        <v>1710</v>
      </c>
      <c r="J474">
        <v>187000</v>
      </c>
      <c r="L474" s="3">
        <v>1616</v>
      </c>
      <c r="M474" s="1">
        <v>206833.33333333334</v>
      </c>
    </row>
    <row r="475" spans="1:13" x14ac:dyDescent="0.35">
      <c r="A475" s="3">
        <v>2466</v>
      </c>
      <c r="B475" s="1">
        <v>1</v>
      </c>
      <c r="I475">
        <v>1502</v>
      </c>
      <c r="J475">
        <v>212000</v>
      </c>
      <c r="L475" s="3">
        <v>1617</v>
      </c>
      <c r="M475" s="1">
        <v>193000</v>
      </c>
    </row>
    <row r="476" spans="1:13" x14ac:dyDescent="0.35">
      <c r="A476" s="3">
        <v>1888</v>
      </c>
      <c r="B476" s="1">
        <v>1</v>
      </c>
      <c r="I476">
        <v>1969</v>
      </c>
      <c r="J476">
        <v>190000</v>
      </c>
      <c r="L476" s="3">
        <v>1620</v>
      </c>
      <c r="M476" s="1">
        <v>205833.33333333334</v>
      </c>
    </row>
    <row r="477" spans="1:13" x14ac:dyDescent="0.35">
      <c r="A477" s="3">
        <v>2473</v>
      </c>
      <c r="B477" s="1">
        <v>1</v>
      </c>
      <c r="I477">
        <v>1072</v>
      </c>
      <c r="J477">
        <v>148000</v>
      </c>
      <c r="L477" s="3">
        <v>1621</v>
      </c>
      <c r="M477" s="1">
        <v>202500</v>
      </c>
    </row>
    <row r="478" spans="1:13" x14ac:dyDescent="0.35">
      <c r="A478" s="3">
        <v>2112</v>
      </c>
      <c r="B478" s="1">
        <v>1</v>
      </c>
      <c r="I478">
        <v>1976</v>
      </c>
      <c r="J478">
        <v>440000</v>
      </c>
      <c r="L478" s="3">
        <v>1622</v>
      </c>
      <c r="M478" s="1">
        <v>168000</v>
      </c>
    </row>
    <row r="479" spans="1:13" x14ac:dyDescent="0.35">
      <c r="A479" s="3">
        <v>2504</v>
      </c>
      <c r="B479" s="1">
        <v>1</v>
      </c>
      <c r="I479">
        <v>1652</v>
      </c>
      <c r="J479">
        <v>251000</v>
      </c>
      <c r="L479" s="3">
        <v>1624</v>
      </c>
      <c r="M479" s="1">
        <v>262000</v>
      </c>
    </row>
    <row r="480" spans="1:13" x14ac:dyDescent="0.35">
      <c r="A480" s="3">
        <v>2113</v>
      </c>
      <c r="B480" s="1">
        <v>1</v>
      </c>
      <c r="I480">
        <v>970</v>
      </c>
      <c r="J480">
        <v>132500</v>
      </c>
      <c r="L480" s="3">
        <v>1625</v>
      </c>
      <c r="M480" s="1">
        <v>235000</v>
      </c>
    </row>
    <row r="481" spans="1:13" x14ac:dyDescent="0.35">
      <c r="A481" s="3">
        <v>2515</v>
      </c>
      <c r="B481" s="1">
        <v>1</v>
      </c>
      <c r="I481">
        <v>1493</v>
      </c>
      <c r="J481">
        <v>208900</v>
      </c>
      <c r="L481" s="3">
        <v>1626</v>
      </c>
      <c r="M481" s="1">
        <v>167500</v>
      </c>
    </row>
    <row r="482" spans="1:13" x14ac:dyDescent="0.35">
      <c r="A482" s="3">
        <v>2117</v>
      </c>
      <c r="B482" s="1">
        <v>1</v>
      </c>
      <c r="I482">
        <v>2643</v>
      </c>
      <c r="J482">
        <v>380000</v>
      </c>
      <c r="L482" s="3">
        <v>1629</v>
      </c>
      <c r="M482" s="1">
        <v>277000</v>
      </c>
    </row>
    <row r="483" spans="1:13" x14ac:dyDescent="0.35">
      <c r="A483" s="3">
        <v>1912</v>
      </c>
      <c r="B483" s="1">
        <v>1</v>
      </c>
      <c r="I483">
        <v>1718</v>
      </c>
      <c r="J483">
        <v>297000</v>
      </c>
      <c r="L483" s="3">
        <v>1630</v>
      </c>
      <c r="M483" s="1">
        <v>254246.5</v>
      </c>
    </row>
    <row r="484" spans="1:13" x14ac:dyDescent="0.35">
      <c r="A484" s="3">
        <v>2119</v>
      </c>
      <c r="B484" s="1">
        <v>1</v>
      </c>
      <c r="I484">
        <v>1131</v>
      </c>
      <c r="J484">
        <v>89471</v>
      </c>
      <c r="L484" s="3">
        <v>1632</v>
      </c>
      <c r="M484" s="1">
        <v>157875</v>
      </c>
    </row>
    <row r="485" spans="1:13" x14ac:dyDescent="0.35">
      <c r="A485" s="3">
        <v>2524</v>
      </c>
      <c r="B485" s="1">
        <v>1</v>
      </c>
      <c r="I485">
        <v>1850</v>
      </c>
      <c r="J485">
        <v>326000</v>
      </c>
      <c r="L485" s="3">
        <v>1634</v>
      </c>
      <c r="M485" s="1">
        <v>250000</v>
      </c>
    </row>
    <row r="486" spans="1:13" x14ac:dyDescent="0.35">
      <c r="A486" s="3">
        <v>2121</v>
      </c>
      <c r="B486" s="1">
        <v>1</v>
      </c>
      <c r="I486">
        <v>1792</v>
      </c>
      <c r="J486">
        <v>374000</v>
      </c>
      <c r="L486" s="3">
        <v>1635</v>
      </c>
      <c r="M486" s="1">
        <v>163500</v>
      </c>
    </row>
    <row r="487" spans="1:13" x14ac:dyDescent="0.35">
      <c r="A487" s="3">
        <v>2531</v>
      </c>
      <c r="B487" s="1">
        <v>1</v>
      </c>
      <c r="I487">
        <v>1826</v>
      </c>
      <c r="J487">
        <v>155000</v>
      </c>
      <c r="L487" s="3">
        <v>1636</v>
      </c>
      <c r="M487" s="1">
        <v>255000</v>
      </c>
    </row>
    <row r="488" spans="1:13" x14ac:dyDescent="0.35">
      <c r="A488" s="3">
        <v>2126</v>
      </c>
      <c r="B488" s="1">
        <v>1</v>
      </c>
      <c r="I488">
        <v>1216</v>
      </c>
      <c r="J488">
        <v>164000</v>
      </c>
      <c r="L488" s="3">
        <v>1638</v>
      </c>
      <c r="M488" s="1">
        <v>192000</v>
      </c>
    </row>
    <row r="489" spans="1:13" x14ac:dyDescent="0.35">
      <c r="A489" s="3">
        <v>2555</v>
      </c>
      <c r="B489" s="1">
        <v>1</v>
      </c>
      <c r="I489">
        <v>999</v>
      </c>
      <c r="J489">
        <v>132500</v>
      </c>
      <c r="L489" s="3">
        <v>1639</v>
      </c>
      <c r="M489" s="1">
        <v>115000</v>
      </c>
    </row>
    <row r="490" spans="1:13" x14ac:dyDescent="0.35">
      <c r="A490" s="3">
        <v>3627</v>
      </c>
      <c r="B490" s="1">
        <v>1</v>
      </c>
      <c r="I490">
        <v>1113</v>
      </c>
      <c r="J490">
        <v>147000</v>
      </c>
      <c r="L490" s="3">
        <v>1640</v>
      </c>
      <c r="M490" s="1">
        <v>193333.33333333334</v>
      </c>
    </row>
    <row r="491" spans="1:13" x14ac:dyDescent="0.35">
      <c r="A491" s="3">
        <v>2576</v>
      </c>
      <c r="B491" s="1">
        <v>1</v>
      </c>
      <c r="I491">
        <v>1073</v>
      </c>
      <c r="J491">
        <v>156000</v>
      </c>
      <c r="L491" s="3">
        <v>1641</v>
      </c>
      <c r="M491" s="1">
        <v>178000</v>
      </c>
    </row>
    <row r="492" spans="1:13" x14ac:dyDescent="0.35">
      <c r="A492" s="3">
        <v>4316</v>
      </c>
      <c r="B492" s="1">
        <v>1</v>
      </c>
      <c r="I492">
        <v>1484</v>
      </c>
      <c r="J492">
        <v>175000</v>
      </c>
      <c r="L492" s="3">
        <v>1644</v>
      </c>
      <c r="M492" s="1">
        <v>196166.66666666666</v>
      </c>
    </row>
    <row r="493" spans="1:13" x14ac:dyDescent="0.35">
      <c r="A493" s="3">
        <v>2599</v>
      </c>
      <c r="B493" s="1">
        <v>1</v>
      </c>
      <c r="I493">
        <v>2414</v>
      </c>
      <c r="J493">
        <v>160000</v>
      </c>
      <c r="L493" s="3">
        <v>1646</v>
      </c>
      <c r="M493" s="1">
        <v>245244.25</v>
      </c>
    </row>
    <row r="494" spans="1:13" x14ac:dyDescent="0.35">
      <c r="A494" s="3">
        <v>4676</v>
      </c>
      <c r="B494" s="1">
        <v>1</v>
      </c>
      <c r="I494">
        <v>630</v>
      </c>
      <c r="J494">
        <v>86000</v>
      </c>
      <c r="L494" s="3">
        <v>1647</v>
      </c>
      <c r="M494" s="1">
        <v>173500</v>
      </c>
    </row>
    <row r="495" spans="1:13" x14ac:dyDescent="0.35">
      <c r="A495" s="3">
        <v>2610</v>
      </c>
      <c r="B495" s="1">
        <v>1</v>
      </c>
      <c r="I495">
        <v>1304</v>
      </c>
      <c r="J495">
        <v>115000</v>
      </c>
      <c r="L495" s="3">
        <v>1651</v>
      </c>
      <c r="M495" s="1">
        <v>184000</v>
      </c>
    </row>
    <row r="496" spans="1:13" x14ac:dyDescent="0.35">
      <c r="A496" s="3">
        <v>1889</v>
      </c>
      <c r="B496" s="1">
        <v>1</v>
      </c>
      <c r="I496">
        <v>1578</v>
      </c>
      <c r="J496">
        <v>133000</v>
      </c>
      <c r="L496" s="3">
        <v>1652</v>
      </c>
      <c r="M496" s="1">
        <v>276875</v>
      </c>
    </row>
    <row r="497" spans="1:13" x14ac:dyDescent="0.35">
      <c r="A497" s="3">
        <v>2614</v>
      </c>
      <c r="B497" s="1">
        <v>1</v>
      </c>
      <c r="I497">
        <v>1456</v>
      </c>
      <c r="J497">
        <v>172785</v>
      </c>
      <c r="L497" s="3">
        <v>1654</v>
      </c>
      <c r="M497" s="1">
        <v>230000</v>
      </c>
    </row>
    <row r="498" spans="1:13" x14ac:dyDescent="0.35">
      <c r="A498" s="3">
        <v>2138</v>
      </c>
      <c r="B498" s="1">
        <v>1</v>
      </c>
      <c r="I498">
        <v>1269</v>
      </c>
      <c r="J498">
        <v>155000</v>
      </c>
      <c r="L498" s="3">
        <v>1656</v>
      </c>
      <c r="M498" s="1">
        <v>180020</v>
      </c>
    </row>
    <row r="499" spans="1:13" x14ac:dyDescent="0.35">
      <c r="A499" s="3">
        <v>2622</v>
      </c>
      <c r="B499" s="1">
        <v>1</v>
      </c>
      <c r="I499">
        <v>886</v>
      </c>
      <c r="J499">
        <v>91300</v>
      </c>
      <c r="L499" s="3">
        <v>1657</v>
      </c>
      <c r="M499" s="1">
        <v>163500</v>
      </c>
    </row>
    <row r="500" spans="1:13" x14ac:dyDescent="0.35">
      <c r="A500" s="3">
        <v>2142</v>
      </c>
      <c r="B500" s="1">
        <v>1</v>
      </c>
      <c r="I500">
        <v>720</v>
      </c>
      <c r="J500">
        <v>34900</v>
      </c>
      <c r="L500" s="3">
        <v>1658</v>
      </c>
      <c r="M500" s="1">
        <v>188000</v>
      </c>
    </row>
    <row r="501" spans="1:13" x14ac:dyDescent="0.35">
      <c r="A501" s="3">
        <v>2630</v>
      </c>
      <c r="B501" s="1">
        <v>1</v>
      </c>
      <c r="I501">
        <v>3228</v>
      </c>
      <c r="J501">
        <v>430000</v>
      </c>
      <c r="L501" s="3">
        <v>1659</v>
      </c>
      <c r="M501" s="1">
        <v>278000</v>
      </c>
    </row>
    <row r="502" spans="1:13" x14ac:dyDescent="0.35">
      <c r="A502" s="3">
        <v>2144</v>
      </c>
      <c r="B502" s="1">
        <v>1</v>
      </c>
      <c r="I502">
        <v>1820</v>
      </c>
      <c r="J502">
        <v>184000</v>
      </c>
      <c r="L502" s="3">
        <v>1660</v>
      </c>
      <c r="M502" s="1">
        <v>224566.66666666666</v>
      </c>
    </row>
    <row r="503" spans="1:13" x14ac:dyDescent="0.35">
      <c r="A503" s="3">
        <v>2634</v>
      </c>
      <c r="B503" s="1">
        <v>1</v>
      </c>
      <c r="I503">
        <v>899</v>
      </c>
      <c r="J503">
        <v>130000</v>
      </c>
      <c r="L503" s="3">
        <v>1661</v>
      </c>
      <c r="M503" s="1">
        <v>200800</v>
      </c>
    </row>
    <row r="504" spans="1:13" x14ac:dyDescent="0.35">
      <c r="A504" s="3">
        <v>2149</v>
      </c>
      <c r="B504" s="1">
        <v>1</v>
      </c>
      <c r="I504">
        <v>912</v>
      </c>
      <c r="J504">
        <v>120000</v>
      </c>
      <c r="L504" s="3">
        <v>1663</v>
      </c>
      <c r="M504" s="1">
        <v>256000</v>
      </c>
    </row>
    <row r="505" spans="1:13" x14ac:dyDescent="0.35">
      <c r="A505" s="3">
        <v>2643</v>
      </c>
      <c r="B505" s="1">
        <v>1</v>
      </c>
      <c r="I505">
        <v>1218</v>
      </c>
      <c r="J505">
        <v>113000</v>
      </c>
      <c r="L505" s="3">
        <v>1664</v>
      </c>
      <c r="M505" s="1">
        <v>148575</v>
      </c>
    </row>
    <row r="506" spans="1:13" x14ac:dyDescent="0.35">
      <c r="A506" s="3">
        <v>2153</v>
      </c>
      <c r="B506" s="1">
        <v>1</v>
      </c>
      <c r="I506">
        <v>1768</v>
      </c>
      <c r="J506">
        <v>226700</v>
      </c>
      <c r="L506" s="3">
        <v>1665</v>
      </c>
      <c r="M506" s="1">
        <v>216475</v>
      </c>
    </row>
    <row r="507" spans="1:13" x14ac:dyDescent="0.35">
      <c r="A507" s="3">
        <v>2654</v>
      </c>
      <c r="B507" s="1">
        <v>1</v>
      </c>
      <c r="I507">
        <v>1214</v>
      </c>
      <c r="J507">
        <v>140000</v>
      </c>
      <c r="L507" s="3">
        <v>1666</v>
      </c>
      <c r="M507" s="1">
        <v>161000</v>
      </c>
    </row>
    <row r="508" spans="1:13" x14ac:dyDescent="0.35">
      <c r="A508" s="3">
        <v>2156</v>
      </c>
      <c r="B508" s="1">
        <v>1</v>
      </c>
      <c r="I508">
        <v>1801</v>
      </c>
      <c r="J508">
        <v>289000</v>
      </c>
      <c r="L508" s="3">
        <v>1668</v>
      </c>
      <c r="M508" s="1">
        <v>209250</v>
      </c>
    </row>
    <row r="509" spans="1:13" x14ac:dyDescent="0.35">
      <c r="A509" s="3">
        <v>2696</v>
      </c>
      <c r="B509" s="1">
        <v>1</v>
      </c>
      <c r="I509">
        <v>1322</v>
      </c>
      <c r="J509">
        <v>147000</v>
      </c>
      <c r="L509" s="3">
        <v>1670</v>
      </c>
      <c r="M509" s="1">
        <v>240000</v>
      </c>
    </row>
    <row r="510" spans="1:13" x14ac:dyDescent="0.35">
      <c r="A510" s="3">
        <v>2157</v>
      </c>
      <c r="B510" s="1">
        <v>1</v>
      </c>
      <c r="I510">
        <v>1960</v>
      </c>
      <c r="J510">
        <v>124500</v>
      </c>
      <c r="L510" s="3">
        <v>1671</v>
      </c>
      <c r="M510" s="1">
        <v>173000</v>
      </c>
    </row>
    <row r="511" spans="1:13" x14ac:dyDescent="0.35">
      <c r="A511" s="3">
        <v>2713</v>
      </c>
      <c r="B511" s="1">
        <v>1</v>
      </c>
      <c r="I511">
        <v>1911</v>
      </c>
      <c r="J511">
        <v>215000</v>
      </c>
      <c r="L511" s="3">
        <v>1674</v>
      </c>
      <c r="M511" s="1">
        <v>200500</v>
      </c>
    </row>
    <row r="512" spans="1:13" x14ac:dyDescent="0.35">
      <c r="A512" s="3">
        <v>2158</v>
      </c>
      <c r="B512" s="1">
        <v>1</v>
      </c>
      <c r="I512">
        <v>1218</v>
      </c>
      <c r="J512">
        <v>208300</v>
      </c>
      <c r="L512" s="3">
        <v>1675</v>
      </c>
      <c r="M512" s="1">
        <v>181000</v>
      </c>
    </row>
    <row r="513" spans="1:13" x14ac:dyDescent="0.35">
      <c r="A513" s="3">
        <v>2727</v>
      </c>
      <c r="B513" s="1">
        <v>1</v>
      </c>
      <c r="I513">
        <v>1378</v>
      </c>
      <c r="J513">
        <v>161000</v>
      </c>
      <c r="L513" s="3">
        <v>1679</v>
      </c>
      <c r="M513" s="1">
        <v>193500</v>
      </c>
    </row>
    <row r="514" spans="1:13" x14ac:dyDescent="0.35">
      <c r="A514" s="3">
        <v>2161</v>
      </c>
      <c r="B514" s="1">
        <v>1</v>
      </c>
      <c r="I514">
        <v>1041</v>
      </c>
      <c r="J514">
        <v>124500</v>
      </c>
      <c r="L514" s="3">
        <v>1680</v>
      </c>
      <c r="M514" s="1">
        <v>187288.75</v>
      </c>
    </row>
    <row r="515" spans="1:13" x14ac:dyDescent="0.35">
      <c r="A515" s="3">
        <v>2730</v>
      </c>
      <c r="B515" s="1">
        <v>1</v>
      </c>
      <c r="I515">
        <v>1363</v>
      </c>
      <c r="J515">
        <v>164900</v>
      </c>
      <c r="L515" s="3">
        <v>1682</v>
      </c>
      <c r="M515" s="1">
        <v>187250</v>
      </c>
    </row>
    <row r="516" spans="1:13" x14ac:dyDescent="0.35">
      <c r="A516" s="3">
        <v>2167</v>
      </c>
      <c r="B516" s="1">
        <v>1</v>
      </c>
      <c r="I516">
        <v>1368</v>
      </c>
      <c r="J516">
        <v>202665</v>
      </c>
      <c r="L516" s="3">
        <v>1683</v>
      </c>
      <c r="M516" s="1">
        <v>172500</v>
      </c>
    </row>
    <row r="517" spans="1:13" x14ac:dyDescent="0.35">
      <c r="A517" s="3">
        <v>2784</v>
      </c>
      <c r="B517" s="1">
        <v>1</v>
      </c>
      <c r="I517">
        <v>864</v>
      </c>
      <c r="J517">
        <v>129900</v>
      </c>
      <c r="L517" s="3">
        <v>1684</v>
      </c>
      <c r="M517" s="1">
        <v>266000</v>
      </c>
    </row>
    <row r="518" spans="1:13" x14ac:dyDescent="0.35">
      <c r="A518" s="3">
        <v>2169</v>
      </c>
      <c r="B518" s="1">
        <v>1</v>
      </c>
      <c r="I518">
        <v>1080</v>
      </c>
      <c r="J518">
        <v>134000</v>
      </c>
      <c r="L518" s="3">
        <v>1686</v>
      </c>
      <c r="M518" s="1">
        <v>207500</v>
      </c>
    </row>
    <row r="519" spans="1:13" x14ac:dyDescent="0.35">
      <c r="A519" s="3">
        <v>2794</v>
      </c>
      <c r="B519" s="1">
        <v>1</v>
      </c>
      <c r="I519">
        <v>789</v>
      </c>
      <c r="J519">
        <v>96500</v>
      </c>
      <c r="L519" s="3">
        <v>1687</v>
      </c>
      <c r="M519" s="1">
        <v>160000</v>
      </c>
    </row>
    <row r="520" spans="1:13" x14ac:dyDescent="0.35">
      <c r="A520" s="3">
        <v>2172</v>
      </c>
      <c r="B520" s="1">
        <v>1</v>
      </c>
      <c r="I520">
        <v>2020</v>
      </c>
      <c r="J520">
        <v>402861</v>
      </c>
      <c r="L520" s="3">
        <v>1688</v>
      </c>
      <c r="M520" s="1">
        <v>200000</v>
      </c>
    </row>
    <row r="521" spans="1:13" x14ac:dyDescent="0.35">
      <c r="A521" s="3">
        <v>2822</v>
      </c>
      <c r="B521" s="1">
        <v>1</v>
      </c>
      <c r="I521">
        <v>2119</v>
      </c>
      <c r="J521">
        <v>158000</v>
      </c>
      <c r="L521" s="3">
        <v>1689</v>
      </c>
      <c r="M521" s="1">
        <v>215609.33333333334</v>
      </c>
    </row>
    <row r="522" spans="1:13" x14ac:dyDescent="0.35">
      <c r="A522" s="3">
        <v>2183</v>
      </c>
      <c r="B522" s="1">
        <v>1</v>
      </c>
      <c r="I522">
        <v>2344</v>
      </c>
      <c r="J522">
        <v>265000</v>
      </c>
      <c r="L522" s="3">
        <v>1690</v>
      </c>
      <c r="M522" s="1">
        <v>162500</v>
      </c>
    </row>
    <row r="523" spans="1:13" x14ac:dyDescent="0.35">
      <c r="A523" s="3">
        <v>2868</v>
      </c>
      <c r="B523" s="1">
        <v>1</v>
      </c>
      <c r="I523">
        <v>1796</v>
      </c>
      <c r="J523">
        <v>211000</v>
      </c>
      <c r="L523" s="3">
        <v>1691</v>
      </c>
      <c r="M523" s="1">
        <v>127000</v>
      </c>
    </row>
    <row r="524" spans="1:13" x14ac:dyDescent="0.35">
      <c r="A524" s="3">
        <v>2184</v>
      </c>
      <c r="B524" s="1">
        <v>1</v>
      </c>
      <c r="I524">
        <v>2080</v>
      </c>
      <c r="J524">
        <v>234000</v>
      </c>
      <c r="L524" s="3">
        <v>1692</v>
      </c>
      <c r="M524" s="1">
        <v>224500</v>
      </c>
    </row>
    <row r="525" spans="1:13" x14ac:dyDescent="0.35">
      <c r="A525" s="3">
        <v>2898</v>
      </c>
      <c r="B525" s="1">
        <v>1</v>
      </c>
      <c r="I525">
        <v>1294</v>
      </c>
      <c r="J525">
        <v>106250</v>
      </c>
      <c r="L525" s="3">
        <v>1694</v>
      </c>
      <c r="M525" s="1">
        <v>251712.5</v>
      </c>
    </row>
    <row r="526" spans="1:13" x14ac:dyDescent="0.35">
      <c r="A526" s="3">
        <v>2192</v>
      </c>
      <c r="B526" s="1">
        <v>1</v>
      </c>
      <c r="I526">
        <v>1244</v>
      </c>
      <c r="J526">
        <v>150000</v>
      </c>
      <c r="L526" s="3">
        <v>1696</v>
      </c>
      <c r="M526" s="1">
        <v>143900</v>
      </c>
    </row>
    <row r="527" spans="1:13" x14ac:dyDescent="0.35">
      <c r="A527" s="3">
        <v>2978</v>
      </c>
      <c r="B527" s="1">
        <v>1</v>
      </c>
      <c r="I527">
        <v>1664</v>
      </c>
      <c r="J527">
        <v>159000</v>
      </c>
      <c r="L527" s="3">
        <v>1698</v>
      </c>
      <c r="M527" s="1">
        <v>320000</v>
      </c>
    </row>
    <row r="528" spans="1:13" x14ac:dyDescent="0.35">
      <c r="A528" s="3">
        <v>2196</v>
      </c>
      <c r="B528" s="1">
        <v>1</v>
      </c>
      <c r="I528">
        <v>4676</v>
      </c>
      <c r="J528">
        <v>184750</v>
      </c>
      <c r="L528" s="3">
        <v>1699</v>
      </c>
      <c r="M528" s="1">
        <v>95000</v>
      </c>
    </row>
    <row r="529" spans="1:13" x14ac:dyDescent="0.35">
      <c r="A529" s="3">
        <v>3086</v>
      </c>
      <c r="B529" s="1">
        <v>1</v>
      </c>
      <c r="I529">
        <v>2398</v>
      </c>
      <c r="J529">
        <v>315750</v>
      </c>
      <c r="L529" s="3">
        <v>1700</v>
      </c>
      <c r="M529" s="1">
        <v>182750</v>
      </c>
    </row>
    <row r="530" spans="1:13" x14ac:dyDescent="0.35">
      <c r="A530" s="3">
        <v>2198</v>
      </c>
      <c r="B530" s="1">
        <v>1</v>
      </c>
      <c r="I530">
        <v>1266</v>
      </c>
      <c r="J530">
        <v>176000</v>
      </c>
      <c r="L530" s="3">
        <v>1701</v>
      </c>
      <c r="M530" s="1">
        <v>171000</v>
      </c>
    </row>
    <row r="531" spans="1:13" x14ac:dyDescent="0.35">
      <c r="A531" s="3">
        <v>3140</v>
      </c>
      <c r="B531" s="1">
        <v>1</v>
      </c>
      <c r="I531">
        <v>928</v>
      </c>
      <c r="J531">
        <v>132000</v>
      </c>
      <c r="L531" s="3">
        <v>1702</v>
      </c>
      <c r="M531" s="1">
        <v>367294</v>
      </c>
    </row>
    <row r="532" spans="1:13" x14ac:dyDescent="0.35">
      <c r="A532" s="3">
        <v>2200</v>
      </c>
      <c r="B532" s="1">
        <v>1</v>
      </c>
      <c r="I532">
        <v>2713</v>
      </c>
      <c r="J532">
        <v>446261</v>
      </c>
      <c r="L532" s="3">
        <v>1704</v>
      </c>
      <c r="M532" s="1">
        <v>306000</v>
      </c>
    </row>
    <row r="533" spans="1:13" x14ac:dyDescent="0.35">
      <c r="A533" s="3">
        <v>3222</v>
      </c>
      <c r="B533" s="1">
        <v>1</v>
      </c>
      <c r="I533">
        <v>605</v>
      </c>
      <c r="J533">
        <v>86000</v>
      </c>
      <c r="L533" s="3">
        <v>1707</v>
      </c>
      <c r="M533" s="1">
        <v>228000</v>
      </c>
    </row>
    <row r="534" spans="1:13" x14ac:dyDescent="0.35">
      <c r="A534" s="3">
        <v>2201</v>
      </c>
      <c r="B534" s="1">
        <v>1</v>
      </c>
      <c r="I534">
        <v>2515</v>
      </c>
      <c r="J534">
        <v>200624</v>
      </c>
      <c r="L534" s="3">
        <v>1708</v>
      </c>
      <c r="M534" s="1">
        <v>130000</v>
      </c>
    </row>
    <row r="535" spans="1:13" x14ac:dyDescent="0.35">
      <c r="A535" s="3">
        <v>3238</v>
      </c>
      <c r="B535" s="1">
        <v>1</v>
      </c>
      <c r="I535">
        <v>1509</v>
      </c>
      <c r="J535">
        <v>175000</v>
      </c>
      <c r="L535" s="3">
        <v>1709</v>
      </c>
      <c r="M535" s="1">
        <v>181600</v>
      </c>
    </row>
    <row r="536" spans="1:13" x14ac:dyDescent="0.35">
      <c r="A536" s="3">
        <v>2207</v>
      </c>
      <c r="B536" s="1">
        <v>1</v>
      </c>
      <c r="I536">
        <v>1362</v>
      </c>
      <c r="J536">
        <v>128000</v>
      </c>
      <c r="L536" s="3">
        <v>1710</v>
      </c>
      <c r="M536" s="1">
        <v>229580.4</v>
      </c>
    </row>
    <row r="537" spans="1:13" x14ac:dyDescent="0.35">
      <c r="A537" s="3">
        <v>3395</v>
      </c>
      <c r="B537" s="1">
        <v>1</v>
      </c>
      <c r="I537">
        <v>827</v>
      </c>
      <c r="J537">
        <v>107500</v>
      </c>
      <c r="L537" s="3">
        <v>1712</v>
      </c>
      <c r="M537" s="1">
        <v>145000</v>
      </c>
    </row>
    <row r="538" spans="1:13" x14ac:dyDescent="0.35">
      <c r="A538" s="3">
        <v>2210</v>
      </c>
      <c r="B538" s="1">
        <v>1</v>
      </c>
      <c r="I538">
        <v>334</v>
      </c>
      <c r="J538">
        <v>39300</v>
      </c>
      <c r="L538" s="3">
        <v>1713</v>
      </c>
      <c r="M538" s="1">
        <v>274900</v>
      </c>
    </row>
    <row r="539" spans="1:13" x14ac:dyDescent="0.35">
      <c r="A539" s="3">
        <v>3493</v>
      </c>
      <c r="B539" s="1">
        <v>1</v>
      </c>
      <c r="I539">
        <v>1414</v>
      </c>
      <c r="J539">
        <v>178000</v>
      </c>
      <c r="L539" s="3">
        <v>1714</v>
      </c>
      <c r="M539" s="1">
        <v>196500</v>
      </c>
    </row>
    <row r="540" spans="1:13" x14ac:dyDescent="0.35">
      <c r="A540" s="3">
        <v>2217</v>
      </c>
      <c r="B540" s="1">
        <v>1</v>
      </c>
      <c r="I540">
        <v>1347</v>
      </c>
      <c r="J540">
        <v>107500</v>
      </c>
      <c r="L540" s="3">
        <v>1716</v>
      </c>
      <c r="M540" s="1">
        <v>157225</v>
      </c>
    </row>
    <row r="541" spans="1:13" x14ac:dyDescent="0.35">
      <c r="A541" s="3">
        <v>1919</v>
      </c>
      <c r="B541" s="1">
        <v>1</v>
      </c>
      <c r="I541">
        <v>1724</v>
      </c>
      <c r="J541">
        <v>188000</v>
      </c>
      <c r="L541" s="3">
        <v>1717</v>
      </c>
      <c r="M541" s="1">
        <v>194333.33333333334</v>
      </c>
    </row>
    <row r="542" spans="1:13" x14ac:dyDescent="0.35">
      <c r="A542" s="3">
        <v>2223</v>
      </c>
      <c r="B542" s="1">
        <v>1</v>
      </c>
      <c r="I542">
        <v>864</v>
      </c>
      <c r="J542">
        <v>111250</v>
      </c>
      <c r="L542" s="3">
        <v>1718</v>
      </c>
      <c r="M542" s="1">
        <v>273166.66666666669</v>
      </c>
    </row>
    <row r="543" spans="1:13" x14ac:dyDescent="0.35">
      <c r="A543" s="3">
        <v>4476</v>
      </c>
      <c r="B543" s="1">
        <v>1</v>
      </c>
      <c r="I543">
        <v>1159</v>
      </c>
      <c r="J543">
        <v>158000</v>
      </c>
      <c r="L543" s="3">
        <v>1719</v>
      </c>
      <c r="M543" s="1">
        <v>324000</v>
      </c>
    </row>
    <row r="544" spans="1:13" x14ac:dyDescent="0.35">
      <c r="A544" s="3">
        <v>2132</v>
      </c>
      <c r="B544" s="1">
        <v>1</v>
      </c>
      <c r="I544">
        <v>1601</v>
      </c>
      <c r="J544">
        <v>272000</v>
      </c>
      <c r="L544" s="3">
        <v>1720</v>
      </c>
      <c r="M544" s="1">
        <v>213466.66666666666</v>
      </c>
    </row>
    <row r="545" spans="1:13" x14ac:dyDescent="0.35">
      <c r="A545" s="3">
        <v>5642</v>
      </c>
      <c r="B545" s="1">
        <v>1</v>
      </c>
      <c r="I545">
        <v>1838</v>
      </c>
      <c r="J545">
        <v>315000</v>
      </c>
      <c r="L545" s="3">
        <v>1721</v>
      </c>
      <c r="M545" s="1">
        <v>190500</v>
      </c>
    </row>
    <row r="546" spans="1:13" x14ac:dyDescent="0.35">
      <c r="A546" s="3">
        <v>2134</v>
      </c>
      <c r="B546" s="1">
        <v>1</v>
      </c>
      <c r="I546">
        <v>2285</v>
      </c>
      <c r="J546">
        <v>248000</v>
      </c>
      <c r="L546" s="3">
        <v>1724</v>
      </c>
      <c r="M546" s="1">
        <v>192950</v>
      </c>
    </row>
    <row r="547" spans="1:13" x14ac:dyDescent="0.35">
      <c r="A547" s="3">
        <v>2136</v>
      </c>
      <c r="B547" s="1">
        <v>1</v>
      </c>
      <c r="I547">
        <v>1680</v>
      </c>
      <c r="J547">
        <v>213250</v>
      </c>
      <c r="L547" s="3">
        <v>1725</v>
      </c>
      <c r="M547" s="1">
        <v>197000</v>
      </c>
    </row>
    <row r="548" spans="1:13" x14ac:dyDescent="0.35">
      <c r="A548" s="3">
        <v>1746</v>
      </c>
      <c r="B548" s="1">
        <v>1</v>
      </c>
      <c r="I548">
        <v>767</v>
      </c>
      <c r="J548">
        <v>133000</v>
      </c>
      <c r="L548" s="3">
        <v>1726</v>
      </c>
      <c r="M548" s="1">
        <v>311872</v>
      </c>
    </row>
    <row r="549" spans="1:13" x14ac:dyDescent="0.35">
      <c r="A549" s="3">
        <v>1698</v>
      </c>
      <c r="B549" s="1">
        <v>1</v>
      </c>
      <c r="I549">
        <v>1496</v>
      </c>
      <c r="J549">
        <v>179665</v>
      </c>
      <c r="L549" s="3">
        <v>1728</v>
      </c>
      <c r="M549" s="1">
        <v>160428.57142857142</v>
      </c>
    </row>
    <row r="550" spans="1:13" x14ac:dyDescent="0.35">
      <c r="A550" s="3">
        <v>1322</v>
      </c>
      <c r="B550" s="1">
        <v>1</v>
      </c>
      <c r="I550">
        <v>2183</v>
      </c>
      <c r="J550">
        <v>229000</v>
      </c>
      <c r="L550" s="3">
        <v>1732</v>
      </c>
      <c r="M550" s="1">
        <v>178000</v>
      </c>
    </row>
    <row r="551" spans="1:13" x14ac:dyDescent="0.35">
      <c r="A551" s="3">
        <v>1381</v>
      </c>
      <c r="B551" s="1">
        <v>1</v>
      </c>
      <c r="I551">
        <v>1635</v>
      </c>
      <c r="J551">
        <v>210000</v>
      </c>
      <c r="L551" s="3">
        <v>1733</v>
      </c>
      <c r="M551" s="1">
        <v>182300</v>
      </c>
    </row>
    <row r="552" spans="1:13" x14ac:dyDescent="0.35">
      <c r="A552" s="3">
        <v>1719</v>
      </c>
      <c r="B552" s="1">
        <v>1</v>
      </c>
      <c r="I552">
        <v>768</v>
      </c>
      <c r="J552">
        <v>129500</v>
      </c>
      <c r="L552" s="3">
        <v>1734</v>
      </c>
      <c r="M552" s="1">
        <v>215750</v>
      </c>
    </row>
    <row r="553" spans="1:13" x14ac:dyDescent="0.35">
      <c r="A553" s="3">
        <v>1327</v>
      </c>
      <c r="B553" s="1">
        <v>1</v>
      </c>
      <c r="I553">
        <v>825</v>
      </c>
      <c r="J553">
        <v>125000</v>
      </c>
      <c r="L553" s="3">
        <v>1738</v>
      </c>
      <c r="M553" s="1">
        <v>104900</v>
      </c>
    </row>
    <row r="554" spans="1:13" x14ac:dyDescent="0.35">
      <c r="A554" s="3">
        <v>1378</v>
      </c>
      <c r="B554" s="1">
        <v>1</v>
      </c>
      <c r="I554">
        <v>2094</v>
      </c>
      <c r="J554">
        <v>263000</v>
      </c>
      <c r="L554" s="3">
        <v>1739</v>
      </c>
      <c r="M554" s="1">
        <v>172500</v>
      </c>
    </row>
    <row r="555" spans="1:13" x14ac:dyDescent="0.35">
      <c r="A555" s="3">
        <v>1445</v>
      </c>
      <c r="B555" s="1">
        <v>1</v>
      </c>
      <c r="I555">
        <v>1069</v>
      </c>
      <c r="J555">
        <v>140000</v>
      </c>
      <c r="L555" s="3">
        <v>1740</v>
      </c>
      <c r="M555" s="1">
        <v>219500</v>
      </c>
    </row>
    <row r="556" spans="1:13" x14ac:dyDescent="0.35">
      <c r="A556" s="3">
        <v>1687</v>
      </c>
      <c r="B556" s="1">
        <v>1</v>
      </c>
      <c r="I556">
        <v>928</v>
      </c>
      <c r="J556">
        <v>112500</v>
      </c>
      <c r="L556" s="3">
        <v>1742</v>
      </c>
      <c r="M556" s="1">
        <v>221500</v>
      </c>
    </row>
    <row r="557" spans="1:13" x14ac:dyDescent="0.35">
      <c r="A557" s="3">
        <v>1446</v>
      </c>
      <c r="B557" s="1">
        <v>1</v>
      </c>
      <c r="I557">
        <v>1717</v>
      </c>
      <c r="J557">
        <v>255500</v>
      </c>
      <c r="L557" s="3">
        <v>1743</v>
      </c>
      <c r="M557" s="1">
        <v>175000</v>
      </c>
    </row>
    <row r="558" spans="1:13" x14ac:dyDescent="0.35">
      <c r="A558" s="3">
        <v>1516</v>
      </c>
      <c r="B558" s="1">
        <v>1</v>
      </c>
      <c r="I558">
        <v>1126</v>
      </c>
      <c r="J558">
        <v>108000</v>
      </c>
      <c r="L558" s="3">
        <v>1744</v>
      </c>
      <c r="M558" s="1">
        <v>194500</v>
      </c>
    </row>
    <row r="559" spans="1:13" x14ac:dyDescent="0.35">
      <c r="A559" s="3">
        <v>1357</v>
      </c>
      <c r="B559" s="1">
        <v>1</v>
      </c>
      <c r="I559">
        <v>2046</v>
      </c>
      <c r="J559">
        <v>284000</v>
      </c>
      <c r="L559" s="3">
        <v>1746</v>
      </c>
      <c r="M559" s="1">
        <v>377500</v>
      </c>
    </row>
    <row r="560" spans="1:13" x14ac:dyDescent="0.35">
      <c r="A560" s="3">
        <v>1529</v>
      </c>
      <c r="B560" s="1">
        <v>1</v>
      </c>
      <c r="I560">
        <v>1048</v>
      </c>
      <c r="J560">
        <v>113000</v>
      </c>
      <c r="L560" s="3">
        <v>1750</v>
      </c>
      <c r="M560" s="1">
        <v>142000</v>
      </c>
    </row>
    <row r="561" spans="1:13" x14ac:dyDescent="0.35">
      <c r="A561" s="3">
        <v>1557</v>
      </c>
      <c r="B561" s="1">
        <v>1</v>
      </c>
      <c r="I561">
        <v>1092</v>
      </c>
      <c r="J561">
        <v>141000</v>
      </c>
      <c r="L561" s="3">
        <v>1752</v>
      </c>
      <c r="M561" s="1">
        <v>241950</v>
      </c>
    </row>
    <row r="562" spans="1:13" x14ac:dyDescent="0.35">
      <c r="A562" s="3">
        <v>1767</v>
      </c>
      <c r="B562" s="1">
        <v>1</v>
      </c>
      <c r="I562">
        <v>1336</v>
      </c>
      <c r="J562">
        <v>108000</v>
      </c>
      <c r="L562" s="3">
        <v>1756</v>
      </c>
      <c r="M562" s="1">
        <v>204000</v>
      </c>
    </row>
    <row r="563" spans="1:13" x14ac:dyDescent="0.35">
      <c r="A563" s="3">
        <v>1453</v>
      </c>
      <c r="B563" s="1">
        <v>1</v>
      </c>
      <c r="I563">
        <v>1446</v>
      </c>
      <c r="J563">
        <v>175000</v>
      </c>
      <c r="L563" s="3">
        <v>1761</v>
      </c>
      <c r="M563" s="1">
        <v>227875</v>
      </c>
    </row>
    <row r="564" spans="1:13" x14ac:dyDescent="0.35">
      <c r="A564" s="3">
        <v>1666</v>
      </c>
      <c r="B564" s="1">
        <v>1</v>
      </c>
      <c r="I564">
        <v>1557</v>
      </c>
      <c r="J564">
        <v>234000</v>
      </c>
      <c r="L564" s="3">
        <v>1762</v>
      </c>
      <c r="M564" s="1">
        <v>157000</v>
      </c>
    </row>
    <row r="565" spans="1:13" x14ac:dyDescent="0.35">
      <c r="A565" s="3">
        <v>1559</v>
      </c>
      <c r="B565" s="1">
        <v>1</v>
      </c>
      <c r="I565">
        <v>1392</v>
      </c>
      <c r="J565">
        <v>121500</v>
      </c>
      <c r="L565" s="3">
        <v>1764</v>
      </c>
      <c r="M565" s="1">
        <v>231500</v>
      </c>
    </row>
    <row r="566" spans="1:13" x14ac:dyDescent="0.35">
      <c r="A566" s="3">
        <v>1425</v>
      </c>
      <c r="B566" s="1">
        <v>1</v>
      </c>
      <c r="I566">
        <v>1389</v>
      </c>
      <c r="J566">
        <v>170000</v>
      </c>
      <c r="L566" s="3">
        <v>1766</v>
      </c>
      <c r="M566" s="1">
        <v>370878</v>
      </c>
    </row>
    <row r="567" spans="1:13" x14ac:dyDescent="0.35">
      <c r="A567" s="3">
        <v>1385</v>
      </c>
      <c r="B567" s="1">
        <v>1</v>
      </c>
      <c r="I567">
        <v>996</v>
      </c>
      <c r="J567">
        <v>108000</v>
      </c>
      <c r="L567" s="3">
        <v>1767</v>
      </c>
      <c r="M567" s="1">
        <v>239000</v>
      </c>
    </row>
    <row r="568" spans="1:13" x14ac:dyDescent="0.35">
      <c r="A568" s="3">
        <v>1691</v>
      </c>
      <c r="B568" s="1">
        <v>1</v>
      </c>
      <c r="I568">
        <v>1674</v>
      </c>
      <c r="J568">
        <v>185000</v>
      </c>
      <c r="L568" s="3">
        <v>1768</v>
      </c>
      <c r="M568" s="1">
        <v>189683.33333333334</v>
      </c>
    </row>
    <row r="569" spans="1:13" x14ac:dyDescent="0.35">
      <c r="A569" s="3">
        <v>1561</v>
      </c>
      <c r="B569" s="1">
        <v>1</v>
      </c>
      <c r="I569">
        <v>2295</v>
      </c>
      <c r="J569">
        <v>268000</v>
      </c>
      <c r="L569" s="3">
        <v>1771</v>
      </c>
      <c r="M569" s="1">
        <v>115000</v>
      </c>
    </row>
    <row r="570" spans="1:13" x14ac:dyDescent="0.35">
      <c r="A570" s="3">
        <v>1702</v>
      </c>
      <c r="B570" s="1">
        <v>1</v>
      </c>
      <c r="I570">
        <v>1647</v>
      </c>
      <c r="J570">
        <v>128000</v>
      </c>
      <c r="L570" s="3">
        <v>1774</v>
      </c>
      <c r="M570" s="1">
        <v>108450</v>
      </c>
    </row>
    <row r="571" spans="1:13" x14ac:dyDescent="0.35">
      <c r="A571" s="3">
        <v>1563</v>
      </c>
      <c r="B571" s="1">
        <v>1</v>
      </c>
      <c r="I571">
        <v>2504</v>
      </c>
      <c r="J571">
        <v>325000</v>
      </c>
      <c r="L571" s="3">
        <v>1775</v>
      </c>
      <c r="M571" s="1">
        <v>213000</v>
      </c>
    </row>
    <row r="572" spans="1:13" x14ac:dyDescent="0.35">
      <c r="A572" s="3">
        <v>1714</v>
      </c>
      <c r="B572" s="1">
        <v>1</v>
      </c>
      <c r="I572">
        <v>1535</v>
      </c>
      <c r="J572">
        <v>214000</v>
      </c>
      <c r="L572" s="3">
        <v>1776</v>
      </c>
      <c r="M572" s="1">
        <v>195321</v>
      </c>
    </row>
    <row r="573" spans="1:13" x14ac:dyDescent="0.35">
      <c r="A573" s="3">
        <v>1386</v>
      </c>
      <c r="B573" s="1">
        <v>1</v>
      </c>
      <c r="I573">
        <v>2132</v>
      </c>
      <c r="J573">
        <v>316600</v>
      </c>
      <c r="L573" s="3">
        <v>1779</v>
      </c>
      <c r="M573" s="1">
        <v>183950</v>
      </c>
    </row>
    <row r="574" spans="1:13" x14ac:dyDescent="0.35">
      <c r="A574" s="3">
        <v>1725</v>
      </c>
      <c r="B574" s="1">
        <v>1</v>
      </c>
      <c r="I574">
        <v>943</v>
      </c>
      <c r="J574">
        <v>135960</v>
      </c>
      <c r="L574" s="3">
        <v>1784</v>
      </c>
      <c r="M574" s="1">
        <v>138887</v>
      </c>
    </row>
    <row r="575" spans="1:13" x14ac:dyDescent="0.35">
      <c r="A575" s="3">
        <v>1566</v>
      </c>
      <c r="B575" s="1">
        <v>1</v>
      </c>
      <c r="I575">
        <v>1728</v>
      </c>
      <c r="J575">
        <v>142600</v>
      </c>
      <c r="L575" s="3">
        <v>1786</v>
      </c>
      <c r="M575" s="1">
        <v>219066.66666666666</v>
      </c>
    </row>
    <row r="576" spans="1:13" x14ac:dyDescent="0.35">
      <c r="A576" s="3">
        <v>1740</v>
      </c>
      <c r="B576" s="1">
        <v>1</v>
      </c>
      <c r="I576">
        <v>864</v>
      </c>
      <c r="J576">
        <v>120000</v>
      </c>
      <c r="L576" s="3">
        <v>1787</v>
      </c>
      <c r="M576" s="1">
        <v>275000</v>
      </c>
    </row>
    <row r="577" spans="1:13" x14ac:dyDescent="0.35">
      <c r="A577" s="3">
        <v>1459</v>
      </c>
      <c r="B577" s="1">
        <v>1</v>
      </c>
      <c r="I577">
        <v>1692</v>
      </c>
      <c r="J577">
        <v>224500</v>
      </c>
      <c r="L577" s="3">
        <v>1788</v>
      </c>
      <c r="M577" s="1">
        <v>199000</v>
      </c>
    </row>
    <row r="578" spans="1:13" x14ac:dyDescent="0.35">
      <c r="A578" s="3">
        <v>1761</v>
      </c>
      <c r="B578" s="1">
        <v>1</v>
      </c>
      <c r="I578">
        <v>1430</v>
      </c>
      <c r="J578">
        <v>170000</v>
      </c>
      <c r="L578" s="3">
        <v>1790</v>
      </c>
      <c r="M578" s="1">
        <v>179075</v>
      </c>
    </row>
    <row r="579" spans="1:13" x14ac:dyDescent="0.35">
      <c r="A579" s="3">
        <v>1569</v>
      </c>
      <c r="B579" s="1">
        <v>1</v>
      </c>
      <c r="I579">
        <v>1109</v>
      </c>
      <c r="J579">
        <v>139000</v>
      </c>
      <c r="L579" s="3">
        <v>1792</v>
      </c>
      <c r="M579" s="1">
        <v>232000</v>
      </c>
    </row>
    <row r="580" spans="1:13" x14ac:dyDescent="0.35">
      <c r="A580" s="3">
        <v>1775</v>
      </c>
      <c r="B580" s="1">
        <v>1</v>
      </c>
      <c r="I580">
        <v>1216</v>
      </c>
      <c r="J580">
        <v>118500</v>
      </c>
      <c r="L580" s="3">
        <v>1795</v>
      </c>
      <c r="M580" s="1">
        <v>169500</v>
      </c>
    </row>
    <row r="581" spans="1:13" x14ac:dyDescent="0.35">
      <c r="A581" s="3">
        <v>1387</v>
      </c>
      <c r="B581" s="1">
        <v>1</v>
      </c>
      <c r="I581">
        <v>1477</v>
      </c>
      <c r="J581">
        <v>145000</v>
      </c>
      <c r="L581" s="3">
        <v>1796</v>
      </c>
      <c r="M581" s="1">
        <v>175500</v>
      </c>
    </row>
    <row r="582" spans="1:13" x14ac:dyDescent="0.35">
      <c r="A582" s="3">
        <v>1364</v>
      </c>
      <c r="B582" s="1">
        <v>1</v>
      </c>
      <c r="I582">
        <v>1320</v>
      </c>
      <c r="J582">
        <v>164500</v>
      </c>
      <c r="L582" s="3">
        <v>1797</v>
      </c>
      <c r="M582" s="1">
        <v>213500</v>
      </c>
    </row>
    <row r="583" spans="1:13" x14ac:dyDescent="0.35">
      <c r="A583" s="3">
        <v>1317</v>
      </c>
      <c r="B583" s="1">
        <v>1</v>
      </c>
      <c r="I583">
        <v>1392</v>
      </c>
      <c r="J583">
        <v>146000</v>
      </c>
      <c r="L583" s="3">
        <v>1800</v>
      </c>
      <c r="M583" s="1">
        <v>217875</v>
      </c>
    </row>
    <row r="584" spans="1:13" x14ac:dyDescent="0.35">
      <c r="A584" s="3">
        <v>1670</v>
      </c>
      <c r="B584" s="1">
        <v>1</v>
      </c>
      <c r="I584">
        <v>1795</v>
      </c>
      <c r="J584">
        <v>131500</v>
      </c>
      <c r="L584" s="3">
        <v>1801</v>
      </c>
      <c r="M584" s="1">
        <v>264450</v>
      </c>
    </row>
    <row r="585" spans="1:13" x14ac:dyDescent="0.35">
      <c r="A585" s="3">
        <v>1468</v>
      </c>
      <c r="B585" s="1">
        <v>1</v>
      </c>
      <c r="I585">
        <v>1429</v>
      </c>
      <c r="J585">
        <v>181900</v>
      </c>
      <c r="L585" s="3">
        <v>1802</v>
      </c>
      <c r="M585" s="1">
        <v>200100</v>
      </c>
    </row>
    <row r="586" spans="1:13" x14ac:dyDescent="0.35">
      <c r="A586" s="3">
        <v>1679</v>
      </c>
      <c r="B586" s="1">
        <v>1</v>
      </c>
      <c r="I586">
        <v>2042</v>
      </c>
      <c r="J586">
        <v>253293</v>
      </c>
      <c r="L586" s="3">
        <v>1803</v>
      </c>
      <c r="M586" s="1">
        <v>155000</v>
      </c>
    </row>
    <row r="587" spans="1:13" x14ac:dyDescent="0.35">
      <c r="A587" s="3">
        <v>1469</v>
      </c>
      <c r="B587" s="1">
        <v>1</v>
      </c>
      <c r="I587">
        <v>816</v>
      </c>
      <c r="J587">
        <v>118500</v>
      </c>
      <c r="L587" s="3">
        <v>1804</v>
      </c>
      <c r="M587" s="1">
        <v>189000</v>
      </c>
    </row>
    <row r="588" spans="1:13" x14ac:dyDescent="0.35">
      <c r="A588" s="3">
        <v>1684</v>
      </c>
      <c r="B588" s="1">
        <v>1</v>
      </c>
      <c r="I588">
        <v>2775</v>
      </c>
      <c r="J588">
        <v>325000</v>
      </c>
      <c r="L588" s="3">
        <v>1811</v>
      </c>
      <c r="M588" s="1">
        <v>230000</v>
      </c>
    </row>
    <row r="589" spans="1:13" x14ac:dyDescent="0.35">
      <c r="A589" s="3">
        <v>1575</v>
      </c>
      <c r="B589" s="1">
        <v>1</v>
      </c>
      <c r="I589">
        <v>1573</v>
      </c>
      <c r="J589">
        <v>133000</v>
      </c>
      <c r="L589" s="3">
        <v>1812</v>
      </c>
      <c r="M589" s="1">
        <v>154750</v>
      </c>
    </row>
    <row r="590" spans="1:13" x14ac:dyDescent="0.35">
      <c r="A590" s="3">
        <v>1510</v>
      </c>
      <c r="B590" s="1">
        <v>1</v>
      </c>
      <c r="I590">
        <v>2028</v>
      </c>
      <c r="J590">
        <v>369900</v>
      </c>
      <c r="L590" s="3">
        <v>1818</v>
      </c>
      <c r="M590" s="1">
        <v>169500</v>
      </c>
    </row>
    <row r="591" spans="1:13" x14ac:dyDescent="0.35">
      <c r="A591" s="3">
        <v>1391</v>
      </c>
      <c r="B591" s="1">
        <v>1</v>
      </c>
      <c r="I591">
        <v>838</v>
      </c>
      <c r="J591">
        <v>130000</v>
      </c>
      <c r="L591" s="3">
        <v>1820</v>
      </c>
      <c r="M591" s="1">
        <v>192900</v>
      </c>
    </row>
    <row r="592" spans="1:13" x14ac:dyDescent="0.35">
      <c r="A592" s="3">
        <v>1512</v>
      </c>
      <c r="B592" s="1">
        <v>1</v>
      </c>
      <c r="I592">
        <v>860</v>
      </c>
      <c r="J592">
        <v>137000</v>
      </c>
      <c r="L592" s="3">
        <v>1824</v>
      </c>
      <c r="M592" s="1">
        <v>207166.66666666666</v>
      </c>
    </row>
    <row r="593" spans="1:13" x14ac:dyDescent="0.35">
      <c r="A593" s="3">
        <v>1577</v>
      </c>
      <c r="B593" s="1">
        <v>1</v>
      </c>
      <c r="I593">
        <v>1473</v>
      </c>
      <c r="J593">
        <v>143000</v>
      </c>
      <c r="L593" s="3">
        <v>1826</v>
      </c>
      <c r="M593" s="1">
        <v>237000</v>
      </c>
    </row>
    <row r="594" spans="1:13" x14ac:dyDescent="0.35">
      <c r="A594" s="3">
        <v>1513</v>
      </c>
      <c r="B594" s="1">
        <v>1</v>
      </c>
      <c r="I594">
        <v>935</v>
      </c>
      <c r="J594">
        <v>79500</v>
      </c>
      <c r="L594" s="3">
        <v>1828</v>
      </c>
      <c r="M594" s="1">
        <v>314813</v>
      </c>
    </row>
    <row r="595" spans="1:13" x14ac:dyDescent="0.35">
      <c r="A595" s="3">
        <v>1471</v>
      </c>
      <c r="B595" s="1">
        <v>1</v>
      </c>
      <c r="I595">
        <v>1582</v>
      </c>
      <c r="J595">
        <v>185900</v>
      </c>
      <c r="L595" s="3">
        <v>1829</v>
      </c>
      <c r="M595" s="1">
        <v>237000</v>
      </c>
    </row>
    <row r="596" spans="1:13" x14ac:dyDescent="0.35">
      <c r="A596" s="3">
        <v>1707</v>
      </c>
      <c r="B596" s="1">
        <v>1</v>
      </c>
      <c r="I596">
        <v>2296</v>
      </c>
      <c r="J596">
        <v>451950</v>
      </c>
      <c r="L596" s="3">
        <v>1836</v>
      </c>
      <c r="M596" s="1">
        <v>248418.5</v>
      </c>
    </row>
    <row r="597" spans="1:13" x14ac:dyDescent="0.35">
      <c r="A597" s="3">
        <v>1580</v>
      </c>
      <c r="B597" s="1">
        <v>1</v>
      </c>
      <c r="I597">
        <v>816</v>
      </c>
      <c r="J597">
        <v>138000</v>
      </c>
      <c r="L597" s="3">
        <v>1838</v>
      </c>
      <c r="M597" s="1">
        <v>253570</v>
      </c>
    </row>
    <row r="598" spans="1:13" x14ac:dyDescent="0.35">
      <c r="A598" s="3">
        <v>1712</v>
      </c>
      <c r="B598" s="1">
        <v>1</v>
      </c>
      <c r="I598">
        <v>848</v>
      </c>
      <c r="J598">
        <v>140000</v>
      </c>
      <c r="L598" s="3">
        <v>1839</v>
      </c>
      <c r="M598" s="1">
        <v>211166.66666666666</v>
      </c>
    </row>
    <row r="599" spans="1:13" x14ac:dyDescent="0.35">
      <c r="A599" s="3">
        <v>1342</v>
      </c>
      <c r="B599" s="1">
        <v>1</v>
      </c>
      <c r="I599">
        <v>924</v>
      </c>
      <c r="J599">
        <v>110000</v>
      </c>
      <c r="L599" s="3">
        <v>1840</v>
      </c>
      <c r="M599" s="1">
        <v>230000</v>
      </c>
    </row>
    <row r="600" spans="1:13" x14ac:dyDescent="0.35">
      <c r="A600" s="3">
        <v>1349</v>
      </c>
      <c r="B600" s="1">
        <v>1</v>
      </c>
      <c r="I600">
        <v>1826</v>
      </c>
      <c r="J600">
        <v>319000</v>
      </c>
      <c r="L600" s="3">
        <v>1842</v>
      </c>
      <c r="M600" s="1">
        <v>385000</v>
      </c>
    </row>
    <row r="601" spans="1:13" x14ac:dyDescent="0.35">
      <c r="A601" s="3">
        <v>1584</v>
      </c>
      <c r="B601" s="1">
        <v>1</v>
      </c>
      <c r="I601">
        <v>1368</v>
      </c>
      <c r="J601">
        <v>114504</v>
      </c>
      <c r="L601" s="3">
        <v>1844</v>
      </c>
      <c r="M601" s="1">
        <v>223333.33333333334</v>
      </c>
    </row>
    <row r="602" spans="1:13" x14ac:dyDescent="0.35">
      <c r="A602" s="3">
        <v>1429</v>
      </c>
      <c r="B602" s="1">
        <v>1</v>
      </c>
      <c r="I602">
        <v>1402</v>
      </c>
      <c r="J602">
        <v>194201</v>
      </c>
      <c r="L602" s="3">
        <v>1845</v>
      </c>
      <c r="M602" s="1">
        <v>189000</v>
      </c>
    </row>
    <row r="603" spans="1:13" x14ac:dyDescent="0.35">
      <c r="A603" s="3">
        <v>1586</v>
      </c>
      <c r="B603" s="1">
        <v>1</v>
      </c>
      <c r="I603">
        <v>1647</v>
      </c>
      <c r="J603">
        <v>217500</v>
      </c>
      <c r="L603" s="3">
        <v>1846</v>
      </c>
      <c r="M603" s="1">
        <v>143000</v>
      </c>
    </row>
    <row r="604" spans="1:13" x14ac:dyDescent="0.35">
      <c r="A604" s="3">
        <v>1374</v>
      </c>
      <c r="B604" s="1">
        <v>1</v>
      </c>
      <c r="I604">
        <v>1556</v>
      </c>
      <c r="J604">
        <v>151000</v>
      </c>
      <c r="L604" s="3">
        <v>1848</v>
      </c>
      <c r="M604" s="1">
        <v>207000</v>
      </c>
    </row>
    <row r="605" spans="1:13" x14ac:dyDescent="0.35">
      <c r="A605" s="3">
        <v>1473</v>
      </c>
      <c r="B605" s="1">
        <v>1</v>
      </c>
      <c r="I605">
        <v>1904</v>
      </c>
      <c r="J605">
        <v>275000</v>
      </c>
      <c r="L605" s="3">
        <v>1850</v>
      </c>
      <c r="M605" s="1">
        <v>287000</v>
      </c>
    </row>
    <row r="606" spans="1:13" x14ac:dyDescent="0.35">
      <c r="A606" s="3">
        <v>1738</v>
      </c>
      <c r="B606" s="1">
        <v>1</v>
      </c>
      <c r="I606">
        <v>1375</v>
      </c>
      <c r="J606">
        <v>141000</v>
      </c>
      <c r="L606" s="3">
        <v>1851</v>
      </c>
      <c r="M606" s="1">
        <v>187000</v>
      </c>
    </row>
    <row r="607" spans="1:13" x14ac:dyDescent="0.35">
      <c r="A607" s="3">
        <v>1590</v>
      </c>
      <c r="B607" s="1">
        <v>1</v>
      </c>
      <c r="I607">
        <v>1915</v>
      </c>
      <c r="J607">
        <v>220000</v>
      </c>
      <c r="L607" s="3">
        <v>1852</v>
      </c>
      <c r="M607" s="1">
        <v>241339</v>
      </c>
    </row>
    <row r="608" spans="1:13" x14ac:dyDescent="0.35">
      <c r="A608" s="3">
        <v>1743</v>
      </c>
      <c r="B608" s="1">
        <v>1</v>
      </c>
      <c r="I608">
        <v>1200</v>
      </c>
      <c r="J608">
        <v>151000</v>
      </c>
      <c r="L608" s="3">
        <v>1855</v>
      </c>
      <c r="M608" s="1">
        <v>161950</v>
      </c>
    </row>
    <row r="609" spans="1:13" x14ac:dyDescent="0.35">
      <c r="A609" s="3">
        <v>1474</v>
      </c>
      <c r="B609" s="1">
        <v>1</v>
      </c>
      <c r="I609">
        <v>1494</v>
      </c>
      <c r="J609">
        <v>221000</v>
      </c>
      <c r="L609" s="3">
        <v>1856</v>
      </c>
      <c r="M609" s="1">
        <v>394432</v>
      </c>
    </row>
    <row r="610" spans="1:13" x14ac:dyDescent="0.35">
      <c r="A610" s="3">
        <v>1536</v>
      </c>
      <c r="B610" s="1">
        <v>1</v>
      </c>
      <c r="I610">
        <v>1986</v>
      </c>
      <c r="J610">
        <v>205000</v>
      </c>
      <c r="L610" s="3">
        <v>1861</v>
      </c>
      <c r="M610" s="1">
        <v>200000</v>
      </c>
    </row>
    <row r="611" spans="1:13" x14ac:dyDescent="0.35">
      <c r="A611" s="3">
        <v>1595</v>
      </c>
      <c r="B611" s="1">
        <v>1</v>
      </c>
      <c r="I611">
        <v>1040</v>
      </c>
      <c r="J611">
        <v>152000</v>
      </c>
      <c r="L611" s="3">
        <v>1863</v>
      </c>
      <c r="M611" s="1">
        <v>219210</v>
      </c>
    </row>
    <row r="612" spans="1:13" x14ac:dyDescent="0.35">
      <c r="A612" s="3">
        <v>1764</v>
      </c>
      <c r="B612" s="1">
        <v>1</v>
      </c>
      <c r="I612">
        <v>2008</v>
      </c>
      <c r="J612">
        <v>225000</v>
      </c>
      <c r="L612" s="3">
        <v>1865</v>
      </c>
      <c r="M612" s="1">
        <v>235000</v>
      </c>
    </row>
    <row r="613" spans="1:13" x14ac:dyDescent="0.35">
      <c r="A613" s="3">
        <v>1475</v>
      </c>
      <c r="B613" s="1">
        <v>1</v>
      </c>
      <c r="I613">
        <v>3194</v>
      </c>
      <c r="J613">
        <v>359100</v>
      </c>
      <c r="L613" s="3">
        <v>1867</v>
      </c>
      <c r="M613" s="1">
        <v>190000</v>
      </c>
    </row>
    <row r="614" spans="1:13" x14ac:dyDescent="0.35">
      <c r="A614" s="3">
        <v>1771</v>
      </c>
      <c r="B614" s="1">
        <v>1</v>
      </c>
      <c r="I614">
        <v>1029</v>
      </c>
      <c r="J614">
        <v>118500</v>
      </c>
      <c r="L614" s="3">
        <v>1868</v>
      </c>
      <c r="M614" s="1">
        <v>187750</v>
      </c>
    </row>
    <row r="615" spans="1:13" x14ac:dyDescent="0.35">
      <c r="A615" s="3">
        <v>1476</v>
      </c>
      <c r="B615" s="1">
        <v>1</v>
      </c>
      <c r="I615">
        <v>2153</v>
      </c>
      <c r="J615">
        <v>313000</v>
      </c>
      <c r="L615" s="3">
        <v>1869</v>
      </c>
      <c r="M615" s="1">
        <v>221480.5</v>
      </c>
    </row>
    <row r="616" spans="1:13" x14ac:dyDescent="0.35">
      <c r="A616" s="3">
        <v>1547</v>
      </c>
      <c r="B616" s="1">
        <v>1</v>
      </c>
      <c r="I616">
        <v>1032</v>
      </c>
      <c r="J616">
        <v>148000</v>
      </c>
      <c r="L616" s="3">
        <v>1872</v>
      </c>
      <c r="M616" s="1">
        <v>251500</v>
      </c>
    </row>
    <row r="617" spans="1:13" x14ac:dyDescent="0.35">
      <c r="A617" s="3">
        <v>1602</v>
      </c>
      <c r="B617" s="1">
        <v>1</v>
      </c>
      <c r="I617">
        <v>1872</v>
      </c>
      <c r="J617">
        <v>261500</v>
      </c>
      <c r="L617" s="3">
        <v>1876</v>
      </c>
      <c r="M617" s="1">
        <v>185000</v>
      </c>
    </row>
    <row r="618" spans="1:13" x14ac:dyDescent="0.35">
      <c r="A618" s="3">
        <v>1550</v>
      </c>
      <c r="B618" s="1">
        <v>1</v>
      </c>
      <c r="I618">
        <v>1120</v>
      </c>
      <c r="J618">
        <v>147000</v>
      </c>
      <c r="L618" s="3">
        <v>1886</v>
      </c>
      <c r="M618" s="1">
        <v>199900</v>
      </c>
    </row>
    <row r="619" spans="1:13" x14ac:dyDescent="0.35">
      <c r="A619" s="3">
        <v>1603</v>
      </c>
      <c r="B619" s="1">
        <v>1</v>
      </c>
      <c r="I619">
        <v>630</v>
      </c>
      <c r="J619">
        <v>75500</v>
      </c>
      <c r="L619" s="3">
        <v>1888</v>
      </c>
      <c r="M619" s="1">
        <v>190000</v>
      </c>
    </row>
    <row r="620" spans="1:13" x14ac:dyDescent="0.35">
      <c r="A620" s="3">
        <v>1346</v>
      </c>
      <c r="B620" s="1">
        <v>1</v>
      </c>
      <c r="I620">
        <v>1054</v>
      </c>
      <c r="J620">
        <v>137500</v>
      </c>
      <c r="L620" s="3">
        <v>1889</v>
      </c>
      <c r="M620" s="1">
        <v>122000</v>
      </c>
    </row>
    <row r="621" spans="1:13" x14ac:dyDescent="0.35">
      <c r="A621" s="3">
        <v>1477</v>
      </c>
      <c r="B621" s="1">
        <v>1</v>
      </c>
      <c r="I621">
        <v>1509</v>
      </c>
      <c r="J621">
        <v>183200</v>
      </c>
      <c r="L621" s="3">
        <v>1894</v>
      </c>
      <c r="M621" s="1">
        <v>214900</v>
      </c>
    </row>
    <row r="622" spans="1:13" x14ac:dyDescent="0.35">
      <c r="A622" s="3">
        <v>1347</v>
      </c>
      <c r="B622" s="1">
        <v>1</v>
      </c>
      <c r="I622">
        <v>832</v>
      </c>
      <c r="J622">
        <v>105500</v>
      </c>
      <c r="L622" s="3">
        <v>1895</v>
      </c>
      <c r="M622" s="1">
        <v>194500</v>
      </c>
    </row>
    <row r="623" spans="1:13" x14ac:dyDescent="0.35">
      <c r="A623" s="3">
        <v>1605</v>
      </c>
      <c r="B623" s="1">
        <v>1</v>
      </c>
      <c r="I623">
        <v>1828</v>
      </c>
      <c r="J623">
        <v>314813</v>
      </c>
      <c r="L623" s="3">
        <v>1902</v>
      </c>
      <c r="M623" s="1">
        <v>223500</v>
      </c>
    </row>
    <row r="624" spans="1:13" x14ac:dyDescent="0.35">
      <c r="A624" s="3">
        <v>1671</v>
      </c>
      <c r="B624" s="1">
        <v>1</v>
      </c>
      <c r="I624">
        <v>2262</v>
      </c>
      <c r="J624">
        <v>305000</v>
      </c>
      <c r="L624" s="3">
        <v>1904</v>
      </c>
      <c r="M624" s="1">
        <v>206500</v>
      </c>
    </row>
    <row r="625" spans="1:13" x14ac:dyDescent="0.35">
      <c r="A625" s="3">
        <v>1608</v>
      </c>
      <c r="B625" s="1">
        <v>1</v>
      </c>
      <c r="I625">
        <v>864</v>
      </c>
      <c r="J625">
        <v>67000</v>
      </c>
      <c r="L625" s="3">
        <v>1905</v>
      </c>
      <c r="M625" s="1">
        <v>320000</v>
      </c>
    </row>
    <row r="626" spans="1:13" x14ac:dyDescent="0.35">
      <c r="A626" s="3">
        <v>1675</v>
      </c>
      <c r="B626" s="1">
        <v>1</v>
      </c>
      <c r="I626">
        <v>2614</v>
      </c>
      <c r="J626">
        <v>240000</v>
      </c>
      <c r="L626" s="3">
        <v>1908</v>
      </c>
      <c r="M626" s="1">
        <v>206450</v>
      </c>
    </row>
    <row r="627" spans="1:13" x14ac:dyDescent="0.35">
      <c r="A627" s="3">
        <v>1610</v>
      </c>
      <c r="B627" s="1">
        <v>1</v>
      </c>
      <c r="I627">
        <v>980</v>
      </c>
      <c r="J627">
        <v>135000</v>
      </c>
      <c r="L627" s="3">
        <v>1911</v>
      </c>
      <c r="M627" s="1">
        <v>215000</v>
      </c>
    </row>
    <row r="628" spans="1:13" x14ac:dyDescent="0.35">
      <c r="A628" s="3">
        <v>1507</v>
      </c>
      <c r="B628" s="1">
        <v>1</v>
      </c>
      <c r="I628">
        <v>1512</v>
      </c>
      <c r="J628">
        <v>168500</v>
      </c>
      <c r="L628" s="3">
        <v>1912</v>
      </c>
      <c r="M628" s="1">
        <v>163000</v>
      </c>
    </row>
    <row r="629" spans="1:13" x14ac:dyDescent="0.35">
      <c r="A629" s="3">
        <v>1611</v>
      </c>
      <c r="B629" s="1">
        <v>1</v>
      </c>
      <c r="I629">
        <v>1790</v>
      </c>
      <c r="J629">
        <v>165150</v>
      </c>
      <c r="L629" s="3">
        <v>1913</v>
      </c>
      <c r="M629" s="1">
        <v>177000</v>
      </c>
    </row>
    <row r="630" spans="1:13" x14ac:dyDescent="0.35">
      <c r="A630" s="3">
        <v>1683</v>
      </c>
      <c r="B630" s="1">
        <v>1</v>
      </c>
      <c r="I630">
        <v>1116</v>
      </c>
      <c r="J630">
        <v>160000</v>
      </c>
      <c r="L630" s="3">
        <v>1915</v>
      </c>
      <c r="M630" s="1">
        <v>220000</v>
      </c>
    </row>
    <row r="631" spans="1:13" x14ac:dyDescent="0.35">
      <c r="A631" s="3">
        <v>1614</v>
      </c>
      <c r="B631" s="1">
        <v>1</v>
      </c>
      <c r="I631">
        <v>1422</v>
      </c>
      <c r="J631">
        <v>139900</v>
      </c>
      <c r="L631" s="3">
        <v>1919</v>
      </c>
      <c r="M631" s="1">
        <v>233230</v>
      </c>
    </row>
    <row r="632" spans="1:13" x14ac:dyDescent="0.35">
      <c r="A632" s="3">
        <v>1686</v>
      </c>
      <c r="B632" s="1">
        <v>1</v>
      </c>
      <c r="I632">
        <v>1520</v>
      </c>
      <c r="J632">
        <v>153000</v>
      </c>
      <c r="L632" s="3">
        <v>1920</v>
      </c>
      <c r="M632" s="1">
        <v>159833.33333333334</v>
      </c>
    </row>
    <row r="633" spans="1:13" x14ac:dyDescent="0.35">
      <c r="A633" s="3">
        <v>1393</v>
      </c>
      <c r="B633" s="1">
        <v>1</v>
      </c>
      <c r="I633">
        <v>2080</v>
      </c>
      <c r="J633">
        <v>135000</v>
      </c>
      <c r="L633" s="3">
        <v>1922</v>
      </c>
      <c r="M633" s="1">
        <v>287963</v>
      </c>
    </row>
    <row r="634" spans="1:13" x14ac:dyDescent="0.35">
      <c r="A634" s="3">
        <v>1688</v>
      </c>
      <c r="B634" s="1">
        <v>1</v>
      </c>
      <c r="I634">
        <v>1350</v>
      </c>
      <c r="J634">
        <v>168500</v>
      </c>
      <c r="L634" s="3">
        <v>1923</v>
      </c>
      <c r="M634" s="1">
        <v>190000</v>
      </c>
    </row>
    <row r="635" spans="1:13" x14ac:dyDescent="0.35">
      <c r="A635" s="3">
        <v>1617</v>
      </c>
      <c r="B635" s="1">
        <v>1</v>
      </c>
      <c r="I635">
        <v>1750</v>
      </c>
      <c r="J635">
        <v>124000</v>
      </c>
      <c r="L635" s="3">
        <v>1924</v>
      </c>
      <c r="M635" s="1">
        <v>280000</v>
      </c>
    </row>
    <row r="636" spans="1:13" x14ac:dyDescent="0.35">
      <c r="A636" s="3">
        <v>1511</v>
      </c>
      <c r="B636" s="1">
        <v>1</v>
      </c>
      <c r="I636">
        <v>1554</v>
      </c>
      <c r="J636">
        <v>209500</v>
      </c>
      <c r="L636" s="3">
        <v>1928</v>
      </c>
      <c r="M636" s="1">
        <v>172166.66666666666</v>
      </c>
    </row>
    <row r="637" spans="1:13" x14ac:dyDescent="0.35">
      <c r="A637" s="3">
        <v>1343</v>
      </c>
      <c r="B637" s="1">
        <v>1</v>
      </c>
      <c r="I637">
        <v>1411</v>
      </c>
      <c r="J637">
        <v>82500</v>
      </c>
      <c r="L637" s="3">
        <v>1929</v>
      </c>
      <c r="M637" s="1">
        <v>226000</v>
      </c>
    </row>
    <row r="638" spans="1:13" x14ac:dyDescent="0.35">
      <c r="A638" s="3">
        <v>1692</v>
      </c>
      <c r="B638" s="1">
        <v>1</v>
      </c>
      <c r="I638">
        <v>1056</v>
      </c>
      <c r="J638">
        <v>139400</v>
      </c>
      <c r="L638" s="3">
        <v>1932</v>
      </c>
      <c r="M638" s="1">
        <v>394617</v>
      </c>
    </row>
    <row r="639" spans="1:13" x14ac:dyDescent="0.35">
      <c r="A639" s="3">
        <v>1621</v>
      </c>
      <c r="B639" s="1">
        <v>1</v>
      </c>
      <c r="I639">
        <v>1056</v>
      </c>
      <c r="J639">
        <v>144000</v>
      </c>
      <c r="L639" s="3">
        <v>1933</v>
      </c>
      <c r="M639" s="1">
        <v>214000</v>
      </c>
    </row>
    <row r="640" spans="1:13" x14ac:dyDescent="0.35">
      <c r="A640" s="3">
        <v>1696</v>
      </c>
      <c r="B640" s="1">
        <v>1</v>
      </c>
      <c r="I640">
        <v>3395</v>
      </c>
      <c r="J640">
        <v>200000</v>
      </c>
      <c r="L640" s="3">
        <v>1935</v>
      </c>
      <c r="M640" s="1">
        <v>230667.5</v>
      </c>
    </row>
    <row r="641" spans="1:13" x14ac:dyDescent="0.35">
      <c r="A641" s="3">
        <v>1622</v>
      </c>
      <c r="B641" s="1">
        <v>1</v>
      </c>
      <c r="I641">
        <v>800</v>
      </c>
      <c r="J641">
        <v>60000</v>
      </c>
      <c r="L641" s="3">
        <v>1936</v>
      </c>
      <c r="M641" s="1">
        <v>230500</v>
      </c>
    </row>
    <row r="642" spans="1:13" x14ac:dyDescent="0.35">
      <c r="A642" s="3">
        <v>1699</v>
      </c>
      <c r="B642" s="1">
        <v>1</v>
      </c>
      <c r="I642">
        <v>1387</v>
      </c>
      <c r="J642">
        <v>93000</v>
      </c>
      <c r="L642" s="3">
        <v>1939</v>
      </c>
      <c r="M642" s="1">
        <v>266000</v>
      </c>
    </row>
    <row r="643" spans="1:13" x14ac:dyDescent="0.35">
      <c r="A643" s="3">
        <v>1624</v>
      </c>
      <c r="B643" s="1">
        <v>1</v>
      </c>
      <c r="I643">
        <v>796</v>
      </c>
      <c r="J643">
        <v>85000</v>
      </c>
      <c r="L643" s="3">
        <v>1940</v>
      </c>
      <c r="M643" s="1">
        <v>395192</v>
      </c>
    </row>
    <row r="644" spans="1:13" x14ac:dyDescent="0.35">
      <c r="A644" s="3">
        <v>1701</v>
      </c>
      <c r="B644" s="1">
        <v>1</v>
      </c>
      <c r="I644">
        <v>1567</v>
      </c>
      <c r="J644">
        <v>264561</v>
      </c>
      <c r="L644" s="3">
        <v>1944</v>
      </c>
      <c r="M644" s="1">
        <v>360000</v>
      </c>
    </row>
    <row r="645" spans="1:13" x14ac:dyDescent="0.35">
      <c r="A645" s="3">
        <v>1625</v>
      </c>
      <c r="B645" s="1">
        <v>1</v>
      </c>
      <c r="I645">
        <v>1518</v>
      </c>
      <c r="J645">
        <v>274000</v>
      </c>
      <c r="L645" s="3">
        <v>1947</v>
      </c>
      <c r="M645" s="1">
        <v>254900</v>
      </c>
    </row>
    <row r="646" spans="1:13" x14ac:dyDescent="0.35">
      <c r="A646" s="3">
        <v>1704</v>
      </c>
      <c r="B646" s="1">
        <v>1</v>
      </c>
      <c r="I646">
        <v>1929</v>
      </c>
      <c r="J646">
        <v>226000</v>
      </c>
      <c r="L646" s="3">
        <v>1948</v>
      </c>
      <c r="M646" s="1">
        <v>195000</v>
      </c>
    </row>
    <row r="647" spans="1:13" x14ac:dyDescent="0.35">
      <c r="A647" s="3">
        <v>1481</v>
      </c>
      <c r="B647" s="1">
        <v>1</v>
      </c>
      <c r="I647">
        <v>2704</v>
      </c>
      <c r="J647">
        <v>345000</v>
      </c>
      <c r="L647" s="3">
        <v>1949</v>
      </c>
      <c r="M647" s="1">
        <v>236000</v>
      </c>
    </row>
    <row r="648" spans="1:13" x14ac:dyDescent="0.35">
      <c r="A648" s="3">
        <v>1708</v>
      </c>
      <c r="B648" s="1">
        <v>1</v>
      </c>
      <c r="I648">
        <v>1620</v>
      </c>
      <c r="J648">
        <v>152000</v>
      </c>
      <c r="L648" s="3">
        <v>1950</v>
      </c>
      <c r="M648" s="1">
        <v>239000</v>
      </c>
    </row>
    <row r="649" spans="1:13" x14ac:dyDescent="0.35">
      <c r="A649" s="3">
        <v>1395</v>
      </c>
      <c r="B649" s="1">
        <v>1</v>
      </c>
      <c r="I649">
        <v>1766</v>
      </c>
      <c r="J649">
        <v>370878</v>
      </c>
      <c r="L649" s="3">
        <v>1953</v>
      </c>
      <c r="M649" s="1">
        <v>246000</v>
      </c>
    </row>
    <row r="650" spans="1:13" x14ac:dyDescent="0.35">
      <c r="A650" s="3">
        <v>1369</v>
      </c>
      <c r="B650" s="1">
        <v>1</v>
      </c>
      <c r="I650">
        <v>981</v>
      </c>
      <c r="J650">
        <v>143250</v>
      </c>
      <c r="L650" s="3">
        <v>1954</v>
      </c>
      <c r="M650" s="1">
        <v>311500</v>
      </c>
    </row>
    <row r="651" spans="1:13" x14ac:dyDescent="0.35">
      <c r="A651" s="3">
        <v>1396</v>
      </c>
      <c r="B651" s="1">
        <v>1</v>
      </c>
      <c r="I651">
        <v>1048</v>
      </c>
      <c r="J651">
        <v>98300</v>
      </c>
      <c r="L651" s="3">
        <v>1958</v>
      </c>
      <c r="M651" s="1">
        <v>197500</v>
      </c>
    </row>
    <row r="652" spans="1:13" x14ac:dyDescent="0.35">
      <c r="A652" s="3">
        <v>1713</v>
      </c>
      <c r="B652" s="1">
        <v>1</v>
      </c>
      <c r="I652">
        <v>1094</v>
      </c>
      <c r="J652">
        <v>155000</v>
      </c>
      <c r="L652" s="3">
        <v>1959</v>
      </c>
      <c r="M652" s="1">
        <v>218666.66666666666</v>
      </c>
    </row>
    <row r="653" spans="1:13" x14ac:dyDescent="0.35">
      <c r="A653" s="3">
        <v>1486</v>
      </c>
      <c r="B653" s="1">
        <v>1</v>
      </c>
      <c r="I653">
        <v>1839</v>
      </c>
      <c r="J653">
        <v>155000</v>
      </c>
      <c r="L653" s="3">
        <v>1960</v>
      </c>
      <c r="M653" s="1">
        <v>170500</v>
      </c>
    </row>
    <row r="654" spans="1:13" x14ac:dyDescent="0.35">
      <c r="A654" s="3">
        <v>1518</v>
      </c>
      <c r="B654" s="1">
        <v>1</v>
      </c>
      <c r="I654">
        <v>630</v>
      </c>
      <c r="J654">
        <v>84500</v>
      </c>
      <c r="L654" s="3">
        <v>1961</v>
      </c>
      <c r="M654" s="1">
        <v>215000</v>
      </c>
    </row>
    <row r="655" spans="1:13" x14ac:dyDescent="0.35">
      <c r="A655" s="3">
        <v>1634</v>
      </c>
      <c r="B655" s="1">
        <v>1</v>
      </c>
      <c r="I655">
        <v>1665</v>
      </c>
      <c r="J655">
        <v>205950</v>
      </c>
      <c r="L655" s="3">
        <v>1962</v>
      </c>
      <c r="M655" s="1">
        <v>239799</v>
      </c>
    </row>
    <row r="656" spans="1:13" x14ac:dyDescent="0.35">
      <c r="A656" s="3">
        <v>1522</v>
      </c>
      <c r="B656" s="1">
        <v>1</v>
      </c>
      <c r="I656">
        <v>1510</v>
      </c>
      <c r="J656">
        <v>108000</v>
      </c>
      <c r="L656" s="3">
        <v>1964</v>
      </c>
      <c r="M656" s="1">
        <v>167500</v>
      </c>
    </row>
    <row r="657" spans="1:13" x14ac:dyDescent="0.35">
      <c r="A657" s="3">
        <v>1487</v>
      </c>
      <c r="B657" s="1">
        <v>1</v>
      </c>
      <c r="I657">
        <v>1716</v>
      </c>
      <c r="J657">
        <v>191000</v>
      </c>
      <c r="L657" s="3">
        <v>1968</v>
      </c>
      <c r="M657" s="1">
        <v>220750</v>
      </c>
    </row>
    <row r="658" spans="1:13" x14ac:dyDescent="0.35">
      <c r="A658" s="3">
        <v>1523</v>
      </c>
      <c r="B658" s="1">
        <v>1</v>
      </c>
      <c r="I658">
        <v>1469</v>
      </c>
      <c r="J658">
        <v>135000</v>
      </c>
      <c r="L658" s="3">
        <v>1969</v>
      </c>
      <c r="M658" s="1">
        <v>190000</v>
      </c>
    </row>
    <row r="659" spans="1:13" x14ac:dyDescent="0.35">
      <c r="A659" s="3">
        <v>1636</v>
      </c>
      <c r="B659" s="1">
        <v>1</v>
      </c>
      <c r="I659">
        <v>2113</v>
      </c>
      <c r="J659">
        <v>350000</v>
      </c>
      <c r="L659" s="3">
        <v>1970</v>
      </c>
      <c r="M659" s="1">
        <v>281000</v>
      </c>
    </row>
    <row r="660" spans="1:13" x14ac:dyDescent="0.35">
      <c r="A660" s="3">
        <v>1372</v>
      </c>
      <c r="B660" s="1">
        <v>1</v>
      </c>
      <c r="I660">
        <v>1092</v>
      </c>
      <c r="J660">
        <v>88000</v>
      </c>
      <c r="L660" s="3">
        <v>1971</v>
      </c>
      <c r="M660" s="1">
        <v>253000</v>
      </c>
    </row>
    <row r="661" spans="1:13" x14ac:dyDescent="0.35">
      <c r="A661" s="3">
        <v>1638</v>
      </c>
      <c r="B661" s="1">
        <v>1</v>
      </c>
      <c r="I661">
        <v>1053</v>
      </c>
      <c r="J661">
        <v>145500</v>
      </c>
      <c r="L661" s="3">
        <v>1973</v>
      </c>
      <c r="M661" s="1">
        <v>395000</v>
      </c>
    </row>
    <row r="662" spans="1:13" x14ac:dyDescent="0.35">
      <c r="A662" s="3">
        <v>1726</v>
      </c>
      <c r="B662" s="1">
        <v>1</v>
      </c>
      <c r="I662">
        <v>1502</v>
      </c>
      <c r="J662">
        <v>149000</v>
      </c>
      <c r="L662" s="3">
        <v>1976</v>
      </c>
      <c r="M662" s="1">
        <v>440000</v>
      </c>
    </row>
    <row r="663" spans="1:13" x14ac:dyDescent="0.35">
      <c r="A663" s="3">
        <v>1639</v>
      </c>
      <c r="B663" s="1">
        <v>1</v>
      </c>
      <c r="I663">
        <v>1458</v>
      </c>
      <c r="J663">
        <v>97500</v>
      </c>
      <c r="L663" s="3">
        <v>1977</v>
      </c>
      <c r="M663" s="1">
        <v>165000</v>
      </c>
    </row>
    <row r="664" spans="1:13" x14ac:dyDescent="0.35">
      <c r="A664" s="3">
        <v>1732</v>
      </c>
      <c r="B664" s="1">
        <v>1</v>
      </c>
      <c r="I664">
        <v>1486</v>
      </c>
      <c r="J664">
        <v>167000</v>
      </c>
      <c r="L664" s="3">
        <v>1978</v>
      </c>
      <c r="M664" s="1">
        <v>176000</v>
      </c>
    </row>
    <row r="665" spans="1:13" x14ac:dyDescent="0.35">
      <c r="A665" s="3">
        <v>1400</v>
      </c>
      <c r="B665" s="1">
        <v>1</v>
      </c>
      <c r="I665">
        <v>1935</v>
      </c>
      <c r="J665">
        <v>197900</v>
      </c>
      <c r="L665" s="3">
        <v>1980</v>
      </c>
      <c r="M665" s="1">
        <v>315000</v>
      </c>
    </row>
    <row r="666" spans="1:13" x14ac:dyDescent="0.35">
      <c r="A666" s="3">
        <v>1319</v>
      </c>
      <c r="B666" s="1">
        <v>1</v>
      </c>
      <c r="I666">
        <v>2448</v>
      </c>
      <c r="J666">
        <v>402000</v>
      </c>
      <c r="L666" s="3">
        <v>1981</v>
      </c>
      <c r="M666" s="1">
        <v>135000</v>
      </c>
    </row>
    <row r="667" spans="1:13" x14ac:dyDescent="0.35">
      <c r="A667" s="3">
        <v>1641</v>
      </c>
      <c r="B667" s="1">
        <v>1</v>
      </c>
      <c r="I667">
        <v>1392</v>
      </c>
      <c r="J667">
        <v>110000</v>
      </c>
      <c r="L667" s="3">
        <v>1982</v>
      </c>
      <c r="M667" s="1">
        <v>228500</v>
      </c>
    </row>
    <row r="668" spans="1:13" x14ac:dyDescent="0.35">
      <c r="A668" s="3">
        <v>1739</v>
      </c>
      <c r="B668" s="1">
        <v>1</v>
      </c>
      <c r="I668">
        <v>1181</v>
      </c>
      <c r="J668">
        <v>137500</v>
      </c>
      <c r="L668" s="3">
        <v>1983</v>
      </c>
      <c r="M668" s="1">
        <v>225000</v>
      </c>
    </row>
    <row r="669" spans="1:13" x14ac:dyDescent="0.35">
      <c r="A669" s="3">
        <v>1490</v>
      </c>
      <c r="B669" s="1">
        <v>1</v>
      </c>
      <c r="I669">
        <v>2097</v>
      </c>
      <c r="J669">
        <v>423000</v>
      </c>
      <c r="L669" s="3">
        <v>1986</v>
      </c>
      <c r="M669" s="1">
        <v>205000</v>
      </c>
    </row>
    <row r="670" spans="1:13" x14ac:dyDescent="0.35">
      <c r="A670" s="3">
        <v>1533</v>
      </c>
      <c r="B670" s="1">
        <v>1</v>
      </c>
      <c r="I670">
        <v>1936</v>
      </c>
      <c r="J670">
        <v>230500</v>
      </c>
      <c r="L670" s="3">
        <v>1987</v>
      </c>
      <c r="M670" s="1">
        <v>301500</v>
      </c>
    </row>
    <row r="671" spans="1:13" x14ac:dyDescent="0.35">
      <c r="A671" s="3">
        <v>1493</v>
      </c>
      <c r="B671" s="1">
        <v>1</v>
      </c>
      <c r="I671">
        <v>2380</v>
      </c>
      <c r="J671">
        <v>129000</v>
      </c>
      <c r="L671" s="3">
        <v>1989</v>
      </c>
      <c r="M671" s="1">
        <v>255000</v>
      </c>
    </row>
    <row r="672" spans="1:13" x14ac:dyDescent="0.35">
      <c r="A672" s="3">
        <v>1744</v>
      </c>
      <c r="B672" s="1">
        <v>1</v>
      </c>
      <c r="I672">
        <v>1679</v>
      </c>
      <c r="J672">
        <v>193500</v>
      </c>
      <c r="L672" s="3">
        <v>1991</v>
      </c>
      <c r="M672" s="1">
        <v>220000</v>
      </c>
    </row>
    <row r="673" spans="1:13" x14ac:dyDescent="0.35">
      <c r="A673" s="3">
        <v>1402</v>
      </c>
      <c r="B673" s="1">
        <v>1</v>
      </c>
      <c r="I673">
        <v>1437</v>
      </c>
      <c r="J673">
        <v>168000</v>
      </c>
      <c r="L673" s="3">
        <v>1992</v>
      </c>
      <c r="M673" s="1">
        <v>250000</v>
      </c>
    </row>
    <row r="674" spans="1:13" x14ac:dyDescent="0.35">
      <c r="A674" s="3">
        <v>1434</v>
      </c>
      <c r="B674" s="1">
        <v>1</v>
      </c>
      <c r="I674">
        <v>1180</v>
      </c>
      <c r="J674">
        <v>137500</v>
      </c>
      <c r="L674" s="3">
        <v>1993</v>
      </c>
      <c r="M674" s="1">
        <v>190000</v>
      </c>
    </row>
    <row r="675" spans="1:13" x14ac:dyDescent="0.35">
      <c r="A675" s="3">
        <v>1651</v>
      </c>
      <c r="B675" s="1">
        <v>1</v>
      </c>
      <c r="I675">
        <v>1476</v>
      </c>
      <c r="J675">
        <v>173500</v>
      </c>
      <c r="L675" s="3">
        <v>2000</v>
      </c>
      <c r="M675" s="1">
        <v>305900</v>
      </c>
    </row>
    <row r="676" spans="1:13" x14ac:dyDescent="0.35">
      <c r="A676" s="3">
        <v>1756</v>
      </c>
      <c r="B676" s="1">
        <v>1</v>
      </c>
      <c r="I676">
        <v>1369</v>
      </c>
      <c r="J676">
        <v>103600</v>
      </c>
      <c r="L676" s="3">
        <v>2002</v>
      </c>
      <c r="M676" s="1">
        <v>145000</v>
      </c>
    </row>
    <row r="677" spans="1:13" x14ac:dyDescent="0.35">
      <c r="A677" s="3">
        <v>1405</v>
      </c>
      <c r="B677" s="1">
        <v>1</v>
      </c>
      <c r="I677">
        <v>1208</v>
      </c>
      <c r="J677">
        <v>165000</v>
      </c>
      <c r="L677" s="3">
        <v>2007</v>
      </c>
      <c r="M677" s="1">
        <v>310000</v>
      </c>
    </row>
    <row r="678" spans="1:13" x14ac:dyDescent="0.35">
      <c r="A678" s="3">
        <v>1762</v>
      </c>
      <c r="B678" s="1">
        <v>1</v>
      </c>
      <c r="I678">
        <v>1839</v>
      </c>
      <c r="J678">
        <v>257500</v>
      </c>
      <c r="L678" s="3">
        <v>2008</v>
      </c>
      <c r="M678" s="1">
        <v>225000</v>
      </c>
    </row>
    <row r="679" spans="1:13" x14ac:dyDescent="0.35">
      <c r="A679" s="3">
        <v>1654</v>
      </c>
      <c r="B679" s="1">
        <v>1</v>
      </c>
      <c r="I679">
        <v>1136</v>
      </c>
      <c r="J679">
        <v>140000</v>
      </c>
      <c r="L679" s="3">
        <v>2013</v>
      </c>
      <c r="M679" s="1">
        <v>269790</v>
      </c>
    </row>
    <row r="680" spans="1:13" x14ac:dyDescent="0.35">
      <c r="A680" s="3">
        <v>1766</v>
      </c>
      <c r="B680" s="1">
        <v>1</v>
      </c>
      <c r="I680">
        <v>1441</v>
      </c>
      <c r="J680">
        <v>148500</v>
      </c>
      <c r="L680" s="3">
        <v>2018</v>
      </c>
      <c r="M680" s="1">
        <v>378500</v>
      </c>
    </row>
    <row r="681" spans="1:13" x14ac:dyDescent="0.35">
      <c r="A681" s="3">
        <v>1406</v>
      </c>
      <c r="B681" s="1">
        <v>1</v>
      </c>
      <c r="I681">
        <v>1774</v>
      </c>
      <c r="J681">
        <v>87000</v>
      </c>
      <c r="L681" s="3">
        <v>2019</v>
      </c>
      <c r="M681" s="1">
        <v>167500</v>
      </c>
    </row>
    <row r="682" spans="1:13" x14ac:dyDescent="0.35">
      <c r="A682" s="3">
        <v>1537</v>
      </c>
      <c r="B682" s="1">
        <v>1</v>
      </c>
      <c r="I682">
        <v>792</v>
      </c>
      <c r="J682">
        <v>109500</v>
      </c>
      <c r="L682" s="3">
        <v>2020</v>
      </c>
      <c r="M682" s="1">
        <v>262120.33333333334</v>
      </c>
    </row>
    <row r="683" spans="1:13" x14ac:dyDescent="0.35">
      <c r="A683" s="3">
        <v>1657</v>
      </c>
      <c r="B683" s="1">
        <v>1</v>
      </c>
      <c r="I683">
        <v>2046</v>
      </c>
      <c r="J683">
        <v>372500</v>
      </c>
      <c r="L683" s="3">
        <v>2021</v>
      </c>
      <c r="M683" s="1">
        <v>274725</v>
      </c>
    </row>
    <row r="684" spans="1:13" x14ac:dyDescent="0.35">
      <c r="A684" s="3">
        <v>1436</v>
      </c>
      <c r="B684" s="1">
        <v>1</v>
      </c>
      <c r="I684">
        <v>988</v>
      </c>
      <c r="J684">
        <v>128500</v>
      </c>
      <c r="L684" s="3">
        <v>2022</v>
      </c>
      <c r="M684" s="1">
        <v>192000</v>
      </c>
    </row>
    <row r="685" spans="1:13" x14ac:dyDescent="0.35">
      <c r="A685" s="3">
        <v>1658</v>
      </c>
      <c r="B685" s="1">
        <v>1</v>
      </c>
      <c r="I685">
        <v>923</v>
      </c>
      <c r="J685">
        <v>143000</v>
      </c>
      <c r="L685" s="3">
        <v>2028</v>
      </c>
      <c r="M685" s="1">
        <v>369900</v>
      </c>
    </row>
    <row r="686" spans="1:13" x14ac:dyDescent="0.35">
      <c r="A686" s="3">
        <v>1338</v>
      </c>
      <c r="B686" s="1">
        <v>1</v>
      </c>
      <c r="I686">
        <v>1520</v>
      </c>
      <c r="J686">
        <v>159434</v>
      </c>
      <c r="L686" s="3">
        <v>2030</v>
      </c>
      <c r="M686" s="1">
        <v>195000</v>
      </c>
    </row>
    <row r="687" spans="1:13" x14ac:dyDescent="0.35">
      <c r="A687" s="3">
        <v>1659</v>
      </c>
      <c r="B687" s="1">
        <v>1</v>
      </c>
      <c r="I687">
        <v>1291</v>
      </c>
      <c r="J687">
        <v>173000</v>
      </c>
      <c r="L687" s="3">
        <v>2031</v>
      </c>
      <c r="M687" s="1">
        <v>229750</v>
      </c>
    </row>
    <row r="688" spans="1:13" x14ac:dyDescent="0.35">
      <c r="A688" s="3">
        <v>1784</v>
      </c>
      <c r="B688" s="1">
        <v>1</v>
      </c>
      <c r="I688">
        <v>1668</v>
      </c>
      <c r="J688">
        <v>285000</v>
      </c>
      <c r="L688" s="3">
        <v>2034</v>
      </c>
      <c r="M688" s="1">
        <v>219500</v>
      </c>
    </row>
    <row r="689" spans="1:13" x14ac:dyDescent="0.35">
      <c r="A689" s="3">
        <v>1411</v>
      </c>
      <c r="B689" s="1">
        <v>1</v>
      </c>
      <c r="I689">
        <v>1839</v>
      </c>
      <c r="J689">
        <v>221000</v>
      </c>
      <c r="L689" s="3">
        <v>2035</v>
      </c>
      <c r="M689" s="1">
        <v>222500</v>
      </c>
    </row>
    <row r="690" spans="1:13" x14ac:dyDescent="0.35">
      <c r="A690" s="3">
        <v>1787</v>
      </c>
      <c r="B690" s="1">
        <v>1</v>
      </c>
      <c r="I690">
        <v>2090</v>
      </c>
      <c r="J690">
        <v>207500</v>
      </c>
      <c r="L690" s="3">
        <v>2036</v>
      </c>
      <c r="M690" s="1">
        <v>375000</v>
      </c>
    </row>
    <row r="691" spans="1:13" x14ac:dyDescent="0.35">
      <c r="A691" s="3">
        <v>1334</v>
      </c>
      <c r="B691" s="1">
        <v>1</v>
      </c>
      <c r="I691">
        <v>1761</v>
      </c>
      <c r="J691">
        <v>227875</v>
      </c>
      <c r="L691" s="3">
        <v>2042</v>
      </c>
      <c r="M691" s="1">
        <v>253293</v>
      </c>
    </row>
    <row r="692" spans="1:13" x14ac:dyDescent="0.35">
      <c r="A692" s="3">
        <v>1663</v>
      </c>
      <c r="B692" s="1">
        <v>1</v>
      </c>
      <c r="I692">
        <v>1102</v>
      </c>
      <c r="J692">
        <v>148800</v>
      </c>
      <c r="L692" s="3">
        <v>2046</v>
      </c>
      <c r="M692" s="1">
        <v>328250</v>
      </c>
    </row>
    <row r="693" spans="1:13" x14ac:dyDescent="0.35">
      <c r="A693" s="3">
        <v>1553</v>
      </c>
      <c r="B693" s="1">
        <v>1</v>
      </c>
      <c r="I693">
        <v>1419</v>
      </c>
      <c r="J693">
        <v>392000</v>
      </c>
      <c r="L693" s="3">
        <v>2054</v>
      </c>
      <c r="M693" s="1">
        <v>244000</v>
      </c>
    </row>
    <row r="694" spans="1:13" x14ac:dyDescent="0.35">
      <c r="A694" s="3">
        <v>1554</v>
      </c>
      <c r="B694" s="1">
        <v>1</v>
      </c>
      <c r="I694">
        <v>1362</v>
      </c>
      <c r="J694">
        <v>194700</v>
      </c>
      <c r="L694" s="3">
        <v>2057</v>
      </c>
      <c r="M694" s="1">
        <v>250000</v>
      </c>
    </row>
    <row r="695" spans="1:13" x14ac:dyDescent="0.35">
      <c r="A695" s="3">
        <v>778</v>
      </c>
      <c r="B695" s="1">
        <v>1</v>
      </c>
      <c r="I695">
        <v>848</v>
      </c>
      <c r="J695">
        <v>141000</v>
      </c>
      <c r="L695" s="3">
        <v>2058</v>
      </c>
      <c r="M695" s="1">
        <v>129500</v>
      </c>
    </row>
    <row r="696" spans="1:13" x14ac:dyDescent="0.35">
      <c r="A696" s="3">
        <v>1183</v>
      </c>
      <c r="B696" s="1">
        <v>1</v>
      </c>
      <c r="I696">
        <v>4316</v>
      </c>
      <c r="J696">
        <v>755000</v>
      </c>
      <c r="L696" s="3">
        <v>2060</v>
      </c>
      <c r="M696" s="1">
        <v>212500</v>
      </c>
    </row>
    <row r="697" spans="1:13" x14ac:dyDescent="0.35">
      <c r="A697" s="3">
        <v>861</v>
      </c>
      <c r="B697" s="1">
        <v>1</v>
      </c>
      <c r="I697">
        <v>2519</v>
      </c>
      <c r="J697">
        <v>335000</v>
      </c>
      <c r="L697" s="3">
        <v>2062</v>
      </c>
      <c r="M697" s="1">
        <v>277000</v>
      </c>
    </row>
    <row r="698" spans="1:13" x14ac:dyDescent="0.35">
      <c r="A698" s="3">
        <v>1022</v>
      </c>
      <c r="B698" s="1">
        <v>1</v>
      </c>
      <c r="I698">
        <v>1073</v>
      </c>
      <c r="J698">
        <v>108480</v>
      </c>
      <c r="L698" s="3">
        <v>2069</v>
      </c>
      <c r="M698" s="1">
        <v>242000</v>
      </c>
    </row>
    <row r="699" spans="1:13" x14ac:dyDescent="0.35">
      <c r="A699" s="3">
        <v>1215</v>
      </c>
      <c r="B699" s="1">
        <v>1</v>
      </c>
      <c r="I699">
        <v>1539</v>
      </c>
      <c r="J699">
        <v>141500</v>
      </c>
      <c r="L699" s="3">
        <v>2073</v>
      </c>
      <c r="M699" s="1">
        <v>210000</v>
      </c>
    </row>
    <row r="700" spans="1:13" x14ac:dyDescent="0.35">
      <c r="A700" s="3">
        <v>694</v>
      </c>
      <c r="B700" s="1">
        <v>1</v>
      </c>
      <c r="I700">
        <v>1137</v>
      </c>
      <c r="J700">
        <v>176000</v>
      </c>
      <c r="L700" s="3">
        <v>2076</v>
      </c>
      <c r="M700" s="1">
        <v>465000</v>
      </c>
    </row>
    <row r="701" spans="1:13" x14ac:dyDescent="0.35">
      <c r="A701" s="3">
        <v>1264</v>
      </c>
      <c r="B701" s="1">
        <v>1</v>
      </c>
      <c r="I701">
        <v>616</v>
      </c>
      <c r="J701">
        <v>89000</v>
      </c>
      <c r="L701" s="3">
        <v>2078</v>
      </c>
      <c r="M701" s="1">
        <v>339750</v>
      </c>
    </row>
    <row r="702" spans="1:13" x14ac:dyDescent="0.35">
      <c r="A702" s="3">
        <v>1028</v>
      </c>
      <c r="B702" s="1">
        <v>1</v>
      </c>
      <c r="I702">
        <v>1148</v>
      </c>
      <c r="J702">
        <v>123500</v>
      </c>
      <c r="L702" s="3">
        <v>2080</v>
      </c>
      <c r="M702" s="1">
        <v>184500</v>
      </c>
    </row>
    <row r="703" spans="1:13" x14ac:dyDescent="0.35">
      <c r="A703" s="3">
        <v>1165</v>
      </c>
      <c r="B703" s="1">
        <v>1</v>
      </c>
      <c r="I703">
        <v>894</v>
      </c>
      <c r="J703">
        <v>138500</v>
      </c>
      <c r="L703" s="3">
        <v>2082</v>
      </c>
      <c r="M703" s="1">
        <v>200000</v>
      </c>
    </row>
    <row r="704" spans="1:13" x14ac:dyDescent="0.35">
      <c r="A704" s="3">
        <v>1029</v>
      </c>
      <c r="B704" s="1">
        <v>1</v>
      </c>
      <c r="I704">
        <v>1391</v>
      </c>
      <c r="J704">
        <v>196000</v>
      </c>
      <c r="L704" s="3">
        <v>2084</v>
      </c>
      <c r="M704" s="1">
        <v>309000</v>
      </c>
    </row>
    <row r="705" spans="1:13" x14ac:dyDescent="0.35">
      <c r="A705" s="3">
        <v>1199</v>
      </c>
      <c r="B705" s="1">
        <v>1</v>
      </c>
      <c r="I705">
        <v>1800</v>
      </c>
      <c r="J705">
        <v>312500</v>
      </c>
      <c r="L705" s="3">
        <v>2087</v>
      </c>
      <c r="M705" s="1">
        <v>187500</v>
      </c>
    </row>
    <row r="706" spans="1:13" x14ac:dyDescent="0.35">
      <c r="A706" s="3">
        <v>1032</v>
      </c>
      <c r="B706" s="1">
        <v>1</v>
      </c>
      <c r="I706">
        <v>1164</v>
      </c>
      <c r="J706">
        <v>140000</v>
      </c>
      <c r="L706" s="3">
        <v>2090</v>
      </c>
      <c r="M706" s="1">
        <v>215833.33333333334</v>
      </c>
    </row>
    <row r="707" spans="1:13" x14ac:dyDescent="0.35">
      <c r="A707" s="3">
        <v>1225</v>
      </c>
      <c r="B707" s="1">
        <v>1</v>
      </c>
      <c r="I707">
        <v>2576</v>
      </c>
      <c r="J707">
        <v>361919</v>
      </c>
      <c r="L707" s="3">
        <v>2093</v>
      </c>
      <c r="M707" s="1">
        <v>215000</v>
      </c>
    </row>
    <row r="708" spans="1:13" x14ac:dyDescent="0.35">
      <c r="A708" s="3">
        <v>901</v>
      </c>
      <c r="B708" s="1">
        <v>1</v>
      </c>
      <c r="I708">
        <v>1812</v>
      </c>
      <c r="J708">
        <v>140000</v>
      </c>
      <c r="L708" s="3">
        <v>2094</v>
      </c>
      <c r="M708" s="1">
        <v>263000</v>
      </c>
    </row>
    <row r="709" spans="1:13" x14ac:dyDescent="0.35">
      <c r="A709" s="3">
        <v>616</v>
      </c>
      <c r="B709" s="1">
        <v>1</v>
      </c>
      <c r="I709">
        <v>1484</v>
      </c>
      <c r="J709">
        <v>213000</v>
      </c>
      <c r="L709" s="3">
        <v>2097</v>
      </c>
      <c r="M709" s="1">
        <v>308433.33333333331</v>
      </c>
    </row>
    <row r="710" spans="1:13" x14ac:dyDescent="0.35">
      <c r="A710" s="3">
        <v>1039</v>
      </c>
      <c r="B710" s="1">
        <v>1</v>
      </c>
      <c r="I710">
        <v>1092</v>
      </c>
      <c r="J710">
        <v>55000</v>
      </c>
      <c r="L710" s="3">
        <v>2098</v>
      </c>
      <c r="M710" s="1">
        <v>275500</v>
      </c>
    </row>
    <row r="711" spans="1:13" x14ac:dyDescent="0.35">
      <c r="A711" s="3">
        <v>1277</v>
      </c>
      <c r="B711" s="1">
        <v>1</v>
      </c>
      <c r="I711">
        <v>1824</v>
      </c>
      <c r="J711">
        <v>302000</v>
      </c>
      <c r="L711" s="3">
        <v>2108</v>
      </c>
      <c r="M711" s="1">
        <v>235000</v>
      </c>
    </row>
    <row r="712" spans="1:13" x14ac:dyDescent="0.35">
      <c r="A712" s="3">
        <v>874</v>
      </c>
      <c r="B712" s="1">
        <v>1</v>
      </c>
      <c r="I712">
        <v>1324</v>
      </c>
      <c r="J712">
        <v>254000</v>
      </c>
      <c r="L712" s="3">
        <v>2110</v>
      </c>
      <c r="M712" s="1">
        <v>224500</v>
      </c>
    </row>
    <row r="713" spans="1:13" x14ac:dyDescent="0.35">
      <c r="A713" s="3">
        <v>1308</v>
      </c>
      <c r="B713" s="1">
        <v>1</v>
      </c>
      <c r="I713">
        <v>1456</v>
      </c>
      <c r="J713">
        <v>179540</v>
      </c>
      <c r="L713" s="3">
        <v>2112</v>
      </c>
      <c r="M713" s="1">
        <v>206900</v>
      </c>
    </row>
    <row r="714" spans="1:13" x14ac:dyDescent="0.35">
      <c r="A714" s="3">
        <v>1041</v>
      </c>
      <c r="B714" s="1">
        <v>1</v>
      </c>
      <c r="I714">
        <v>904</v>
      </c>
      <c r="J714">
        <v>109900</v>
      </c>
      <c r="L714" s="3">
        <v>2113</v>
      </c>
      <c r="M714" s="1">
        <v>350000</v>
      </c>
    </row>
    <row r="715" spans="1:13" x14ac:dyDescent="0.35">
      <c r="A715" s="3">
        <v>964</v>
      </c>
      <c r="B715" s="1">
        <v>1</v>
      </c>
      <c r="I715">
        <v>729</v>
      </c>
      <c r="J715">
        <v>52000</v>
      </c>
      <c r="L715" s="3">
        <v>2117</v>
      </c>
      <c r="M715" s="1">
        <v>237500</v>
      </c>
    </row>
    <row r="716" spans="1:13" x14ac:dyDescent="0.35">
      <c r="A716" s="3">
        <v>1044</v>
      </c>
      <c r="B716" s="1">
        <v>1</v>
      </c>
      <c r="I716">
        <v>1178</v>
      </c>
      <c r="J716">
        <v>102776</v>
      </c>
      <c r="L716" s="3">
        <v>2119</v>
      </c>
      <c r="M716" s="1">
        <v>158000</v>
      </c>
    </row>
    <row r="717" spans="1:13" x14ac:dyDescent="0.35">
      <c r="A717" s="3">
        <v>969</v>
      </c>
      <c r="B717" s="1">
        <v>1</v>
      </c>
      <c r="I717">
        <v>1228</v>
      </c>
      <c r="J717">
        <v>189000</v>
      </c>
      <c r="L717" s="3">
        <v>2121</v>
      </c>
      <c r="M717" s="1">
        <v>415298</v>
      </c>
    </row>
    <row r="718" spans="1:13" x14ac:dyDescent="0.35">
      <c r="A718" s="3">
        <v>1047</v>
      </c>
      <c r="B718" s="1">
        <v>1</v>
      </c>
      <c r="I718">
        <v>960</v>
      </c>
      <c r="J718">
        <v>129000</v>
      </c>
      <c r="L718" s="3">
        <v>2126</v>
      </c>
      <c r="M718" s="1">
        <v>185000</v>
      </c>
    </row>
    <row r="719" spans="1:13" x14ac:dyDescent="0.35">
      <c r="A719" s="3">
        <v>971</v>
      </c>
      <c r="B719" s="1">
        <v>1</v>
      </c>
      <c r="I719">
        <v>1479</v>
      </c>
      <c r="J719">
        <v>130500</v>
      </c>
      <c r="L719" s="3">
        <v>2127</v>
      </c>
      <c r="M719" s="1">
        <v>254500</v>
      </c>
    </row>
    <row r="720" spans="1:13" x14ac:dyDescent="0.35">
      <c r="A720" s="3">
        <v>788</v>
      </c>
      <c r="B720" s="1">
        <v>1</v>
      </c>
      <c r="I720">
        <v>1350</v>
      </c>
      <c r="J720">
        <v>165000</v>
      </c>
      <c r="L720" s="3">
        <v>2132</v>
      </c>
      <c r="M720" s="1">
        <v>316600</v>
      </c>
    </row>
    <row r="721" spans="1:13" x14ac:dyDescent="0.35">
      <c r="A721" s="3">
        <v>520</v>
      </c>
      <c r="B721" s="1">
        <v>1</v>
      </c>
      <c r="I721">
        <v>2554</v>
      </c>
      <c r="J721">
        <v>159500</v>
      </c>
      <c r="L721" s="3">
        <v>2134</v>
      </c>
      <c r="M721" s="1">
        <v>214500</v>
      </c>
    </row>
    <row r="722" spans="1:13" x14ac:dyDescent="0.35">
      <c r="A722" s="3">
        <v>698</v>
      </c>
      <c r="B722" s="1">
        <v>1</v>
      </c>
      <c r="I722">
        <v>1178</v>
      </c>
      <c r="J722">
        <v>157000</v>
      </c>
      <c r="L722" s="3">
        <v>2136</v>
      </c>
      <c r="M722" s="1">
        <v>137900</v>
      </c>
    </row>
    <row r="723" spans="1:13" x14ac:dyDescent="0.35">
      <c r="A723" s="3">
        <v>773</v>
      </c>
      <c r="B723" s="1">
        <v>1</v>
      </c>
      <c r="I723">
        <v>2418</v>
      </c>
      <c r="J723">
        <v>341000</v>
      </c>
      <c r="L723" s="3">
        <v>2138</v>
      </c>
      <c r="M723" s="1">
        <v>106000</v>
      </c>
    </row>
    <row r="724" spans="1:13" x14ac:dyDescent="0.35">
      <c r="A724" s="3">
        <v>907</v>
      </c>
      <c r="B724" s="1">
        <v>1</v>
      </c>
      <c r="I724">
        <v>971</v>
      </c>
      <c r="J724">
        <v>128500</v>
      </c>
      <c r="L724" s="3">
        <v>2142</v>
      </c>
      <c r="M724" s="1">
        <v>193500</v>
      </c>
    </row>
    <row r="725" spans="1:13" x14ac:dyDescent="0.35">
      <c r="A725" s="3">
        <v>1244</v>
      </c>
      <c r="B725" s="1">
        <v>1</v>
      </c>
      <c r="I725">
        <v>1742</v>
      </c>
      <c r="J725">
        <v>275000</v>
      </c>
      <c r="L725" s="3">
        <v>2144</v>
      </c>
      <c r="M725" s="1">
        <v>277000</v>
      </c>
    </row>
    <row r="726" spans="1:13" x14ac:dyDescent="0.35">
      <c r="A726" s="3">
        <v>910</v>
      </c>
      <c r="B726" s="1">
        <v>1</v>
      </c>
      <c r="I726">
        <v>848</v>
      </c>
      <c r="J726">
        <v>143000</v>
      </c>
      <c r="L726" s="3">
        <v>2149</v>
      </c>
      <c r="M726" s="1">
        <v>239686</v>
      </c>
    </row>
    <row r="727" spans="1:13" x14ac:dyDescent="0.35">
      <c r="A727" s="3">
        <v>1256</v>
      </c>
      <c r="B727" s="1">
        <v>1</v>
      </c>
      <c r="I727">
        <v>864</v>
      </c>
      <c r="J727">
        <v>124500</v>
      </c>
      <c r="L727" s="3">
        <v>2153</v>
      </c>
      <c r="M727" s="1">
        <v>313000</v>
      </c>
    </row>
    <row r="728" spans="1:13" x14ac:dyDescent="0.35">
      <c r="A728" s="3">
        <v>708</v>
      </c>
      <c r="B728" s="1">
        <v>1</v>
      </c>
      <c r="I728">
        <v>1470</v>
      </c>
      <c r="J728">
        <v>135000</v>
      </c>
      <c r="L728" s="3">
        <v>2156</v>
      </c>
      <c r="M728" s="1">
        <v>262500</v>
      </c>
    </row>
    <row r="729" spans="1:13" x14ac:dyDescent="0.35">
      <c r="A729" s="3">
        <v>693</v>
      </c>
      <c r="B729" s="1">
        <v>1</v>
      </c>
      <c r="I729">
        <v>1698</v>
      </c>
      <c r="J729">
        <v>320000</v>
      </c>
      <c r="L729" s="3">
        <v>2157</v>
      </c>
      <c r="M729" s="1">
        <v>226000</v>
      </c>
    </row>
    <row r="730" spans="1:13" x14ac:dyDescent="0.35">
      <c r="A730" s="3">
        <v>913</v>
      </c>
      <c r="B730" s="1">
        <v>1</v>
      </c>
      <c r="I730">
        <v>864</v>
      </c>
      <c r="J730">
        <v>120500</v>
      </c>
      <c r="L730" s="3">
        <v>2158</v>
      </c>
      <c r="M730" s="1">
        <v>243000</v>
      </c>
    </row>
    <row r="731" spans="1:13" x14ac:dyDescent="0.35">
      <c r="A731" s="3">
        <v>1005</v>
      </c>
      <c r="B731" s="1">
        <v>1</v>
      </c>
      <c r="I731">
        <v>1680</v>
      </c>
      <c r="J731">
        <v>222000</v>
      </c>
      <c r="L731" s="3">
        <v>2161</v>
      </c>
      <c r="M731" s="1">
        <v>325624</v>
      </c>
    </row>
    <row r="732" spans="1:13" x14ac:dyDescent="0.35">
      <c r="A732" s="3">
        <v>914</v>
      </c>
      <c r="B732" s="1">
        <v>1</v>
      </c>
      <c r="I732">
        <v>1232</v>
      </c>
      <c r="J732">
        <v>194500</v>
      </c>
      <c r="L732" s="3">
        <v>2167</v>
      </c>
      <c r="M732" s="1">
        <v>294000</v>
      </c>
    </row>
    <row r="733" spans="1:13" x14ac:dyDescent="0.35">
      <c r="A733" s="3">
        <v>899</v>
      </c>
      <c r="B733" s="1">
        <v>1</v>
      </c>
      <c r="I733">
        <v>1776</v>
      </c>
      <c r="J733">
        <v>110000</v>
      </c>
      <c r="L733" s="3">
        <v>2169</v>
      </c>
      <c r="M733" s="1">
        <v>228500</v>
      </c>
    </row>
    <row r="734" spans="1:13" x14ac:dyDescent="0.35">
      <c r="A734" s="3">
        <v>918</v>
      </c>
      <c r="B734" s="1">
        <v>1</v>
      </c>
      <c r="I734">
        <v>1208</v>
      </c>
      <c r="J734">
        <v>103000</v>
      </c>
      <c r="L734" s="3">
        <v>2172</v>
      </c>
      <c r="M734" s="1">
        <v>280000</v>
      </c>
    </row>
    <row r="735" spans="1:13" x14ac:dyDescent="0.35">
      <c r="A735" s="3">
        <v>1163</v>
      </c>
      <c r="B735" s="1">
        <v>1</v>
      </c>
      <c r="I735">
        <v>1616</v>
      </c>
      <c r="J735">
        <v>236500</v>
      </c>
      <c r="L735" s="3">
        <v>2183</v>
      </c>
      <c r="M735" s="1">
        <v>229000</v>
      </c>
    </row>
    <row r="736" spans="1:13" x14ac:dyDescent="0.35">
      <c r="A736" s="3">
        <v>1062</v>
      </c>
      <c r="B736" s="1">
        <v>1</v>
      </c>
      <c r="I736">
        <v>1146</v>
      </c>
      <c r="J736">
        <v>187500</v>
      </c>
      <c r="L736" s="3">
        <v>2184</v>
      </c>
      <c r="M736" s="1">
        <v>335000</v>
      </c>
    </row>
    <row r="737" spans="1:13" x14ac:dyDescent="0.35">
      <c r="A737" s="3">
        <v>764</v>
      </c>
      <c r="B737" s="1">
        <v>1</v>
      </c>
      <c r="I737">
        <v>2031</v>
      </c>
      <c r="J737">
        <v>222500</v>
      </c>
      <c r="L737" s="3">
        <v>2192</v>
      </c>
      <c r="M737" s="1">
        <v>179500</v>
      </c>
    </row>
    <row r="738" spans="1:13" x14ac:dyDescent="0.35">
      <c r="A738" s="3">
        <v>1063</v>
      </c>
      <c r="B738" s="1">
        <v>1</v>
      </c>
      <c r="I738">
        <v>1144</v>
      </c>
      <c r="J738">
        <v>131400</v>
      </c>
      <c r="L738" s="3">
        <v>2196</v>
      </c>
      <c r="M738" s="1">
        <v>271900</v>
      </c>
    </row>
    <row r="739" spans="1:13" x14ac:dyDescent="0.35">
      <c r="A739" s="3">
        <v>1180</v>
      </c>
      <c r="B739" s="1">
        <v>1</v>
      </c>
      <c r="I739">
        <v>948</v>
      </c>
      <c r="J739">
        <v>108000</v>
      </c>
      <c r="L739" s="3">
        <v>2198</v>
      </c>
      <c r="M739" s="1">
        <v>250000</v>
      </c>
    </row>
    <row r="740" spans="1:13" x14ac:dyDescent="0.35">
      <c r="A740" s="3">
        <v>1065</v>
      </c>
      <c r="B740" s="1">
        <v>1</v>
      </c>
      <c r="I740">
        <v>1768</v>
      </c>
      <c r="J740">
        <v>163000</v>
      </c>
      <c r="L740" s="3">
        <v>2200</v>
      </c>
      <c r="M740" s="1">
        <v>145900</v>
      </c>
    </row>
    <row r="741" spans="1:13" x14ac:dyDescent="0.35">
      <c r="A741" s="3">
        <v>767</v>
      </c>
      <c r="B741" s="1">
        <v>1</v>
      </c>
      <c r="I741">
        <v>1040</v>
      </c>
      <c r="J741">
        <v>93500</v>
      </c>
      <c r="L741" s="3">
        <v>2201</v>
      </c>
      <c r="M741" s="1">
        <v>274970</v>
      </c>
    </row>
    <row r="742" spans="1:13" x14ac:dyDescent="0.35">
      <c r="A742" s="3">
        <v>1067</v>
      </c>
      <c r="B742" s="1">
        <v>1</v>
      </c>
      <c r="I742">
        <v>1801</v>
      </c>
      <c r="J742">
        <v>239900</v>
      </c>
      <c r="L742" s="3">
        <v>2207</v>
      </c>
      <c r="M742" s="1">
        <v>180000</v>
      </c>
    </row>
    <row r="743" spans="1:13" x14ac:dyDescent="0.35">
      <c r="A743" s="3">
        <v>827</v>
      </c>
      <c r="B743" s="1">
        <v>1</v>
      </c>
      <c r="I743">
        <v>1200</v>
      </c>
      <c r="J743">
        <v>179000</v>
      </c>
      <c r="L743" s="3">
        <v>2210</v>
      </c>
      <c r="M743" s="1">
        <v>117500</v>
      </c>
    </row>
    <row r="744" spans="1:13" x14ac:dyDescent="0.35">
      <c r="A744" s="3">
        <v>1068</v>
      </c>
      <c r="B744" s="1">
        <v>1</v>
      </c>
      <c r="I744">
        <v>1728</v>
      </c>
      <c r="J744">
        <v>190000</v>
      </c>
      <c r="L744" s="3">
        <v>2217</v>
      </c>
      <c r="M744" s="1">
        <v>268000</v>
      </c>
    </row>
    <row r="745" spans="1:13" x14ac:dyDescent="0.35">
      <c r="A745" s="3">
        <v>1203</v>
      </c>
      <c r="B745" s="1">
        <v>1</v>
      </c>
      <c r="I745">
        <v>1432</v>
      </c>
      <c r="J745">
        <v>132000</v>
      </c>
      <c r="L745" s="3">
        <v>2223</v>
      </c>
      <c r="M745" s="1">
        <v>244000</v>
      </c>
    </row>
    <row r="746" spans="1:13" x14ac:dyDescent="0.35">
      <c r="A746" s="3">
        <v>875</v>
      </c>
      <c r="B746" s="1">
        <v>1</v>
      </c>
      <c r="I746">
        <v>912</v>
      </c>
      <c r="J746">
        <v>142000</v>
      </c>
      <c r="L746" s="3">
        <v>2224</v>
      </c>
      <c r="M746" s="1">
        <v>350000</v>
      </c>
    </row>
    <row r="747" spans="1:13" x14ac:dyDescent="0.35">
      <c r="A747" s="3">
        <v>835</v>
      </c>
      <c r="B747" s="1">
        <v>1</v>
      </c>
      <c r="I747">
        <v>1349</v>
      </c>
      <c r="J747">
        <v>179000</v>
      </c>
      <c r="L747" s="3">
        <v>2229</v>
      </c>
      <c r="M747" s="1">
        <v>104000</v>
      </c>
    </row>
    <row r="748" spans="1:13" x14ac:dyDescent="0.35">
      <c r="A748" s="3">
        <v>334</v>
      </c>
      <c r="B748" s="1">
        <v>1</v>
      </c>
      <c r="I748">
        <v>1464</v>
      </c>
      <c r="J748">
        <v>175000</v>
      </c>
      <c r="L748" s="3">
        <v>2230</v>
      </c>
      <c r="M748" s="1">
        <v>118500</v>
      </c>
    </row>
    <row r="749" spans="1:13" x14ac:dyDescent="0.35">
      <c r="A749" s="3">
        <v>974</v>
      </c>
      <c r="B749" s="1">
        <v>1</v>
      </c>
      <c r="I749">
        <v>1337</v>
      </c>
      <c r="J749">
        <v>180000</v>
      </c>
      <c r="L749" s="3">
        <v>2234</v>
      </c>
      <c r="M749" s="1">
        <v>501837</v>
      </c>
    </row>
    <row r="750" spans="1:13" x14ac:dyDescent="0.35">
      <c r="A750" s="3">
        <v>480</v>
      </c>
      <c r="B750" s="1">
        <v>1</v>
      </c>
      <c r="I750">
        <v>2715</v>
      </c>
      <c r="J750">
        <v>299800</v>
      </c>
      <c r="L750" s="3">
        <v>2236</v>
      </c>
      <c r="M750" s="1">
        <v>222000</v>
      </c>
    </row>
    <row r="751" spans="1:13" x14ac:dyDescent="0.35">
      <c r="A751" s="3">
        <v>1223</v>
      </c>
      <c r="B751" s="1">
        <v>1</v>
      </c>
      <c r="I751">
        <v>2256</v>
      </c>
      <c r="J751">
        <v>236000</v>
      </c>
      <c r="L751" s="3">
        <v>2240</v>
      </c>
      <c r="M751" s="1">
        <v>142953</v>
      </c>
    </row>
    <row r="752" spans="1:13" x14ac:dyDescent="0.35">
      <c r="A752" s="3">
        <v>1074</v>
      </c>
      <c r="B752" s="1">
        <v>1</v>
      </c>
      <c r="I752">
        <v>2640</v>
      </c>
      <c r="J752">
        <v>265979</v>
      </c>
      <c r="L752" s="3">
        <v>2243</v>
      </c>
      <c r="M752" s="1">
        <v>225000</v>
      </c>
    </row>
    <row r="753" spans="1:13" x14ac:dyDescent="0.35">
      <c r="A753" s="3">
        <v>985</v>
      </c>
      <c r="B753" s="1">
        <v>1</v>
      </c>
      <c r="I753">
        <v>1720</v>
      </c>
      <c r="J753">
        <v>260400</v>
      </c>
      <c r="L753" s="3">
        <v>2256</v>
      </c>
      <c r="M753" s="1">
        <v>236000</v>
      </c>
    </row>
    <row r="754" spans="1:13" x14ac:dyDescent="0.35">
      <c r="A754" s="3">
        <v>790</v>
      </c>
      <c r="B754" s="1">
        <v>1</v>
      </c>
      <c r="I754">
        <v>1529</v>
      </c>
      <c r="J754">
        <v>98000</v>
      </c>
      <c r="L754" s="3">
        <v>2259</v>
      </c>
      <c r="M754" s="1">
        <v>217000</v>
      </c>
    </row>
    <row r="755" spans="1:13" x14ac:dyDescent="0.35">
      <c r="A755" s="3">
        <v>1234</v>
      </c>
      <c r="B755" s="1">
        <v>1</v>
      </c>
      <c r="I755">
        <v>1140</v>
      </c>
      <c r="J755">
        <v>96500</v>
      </c>
      <c r="L755" s="3">
        <v>2260</v>
      </c>
      <c r="M755" s="1">
        <v>328000</v>
      </c>
    </row>
    <row r="756" spans="1:13" x14ac:dyDescent="0.35">
      <c r="A756" s="3">
        <v>925</v>
      </c>
      <c r="B756" s="1">
        <v>1</v>
      </c>
      <c r="I756">
        <v>1320</v>
      </c>
      <c r="J756">
        <v>162000</v>
      </c>
      <c r="L756" s="3">
        <v>2262</v>
      </c>
      <c r="M756" s="1">
        <v>305000</v>
      </c>
    </row>
    <row r="757" spans="1:13" x14ac:dyDescent="0.35">
      <c r="A757" s="3">
        <v>1241</v>
      </c>
      <c r="B757" s="1">
        <v>1</v>
      </c>
      <c r="I757">
        <v>1494</v>
      </c>
      <c r="J757">
        <v>217000</v>
      </c>
      <c r="L757" s="3">
        <v>2263</v>
      </c>
      <c r="M757" s="1">
        <v>260000</v>
      </c>
    </row>
    <row r="758" spans="1:13" x14ac:dyDescent="0.35">
      <c r="A758" s="3">
        <v>792</v>
      </c>
      <c r="B758" s="1">
        <v>1</v>
      </c>
      <c r="I758">
        <v>2098</v>
      </c>
      <c r="J758">
        <v>275500</v>
      </c>
      <c r="L758" s="3">
        <v>2267</v>
      </c>
      <c r="M758" s="1">
        <v>200000</v>
      </c>
    </row>
    <row r="759" spans="1:13" x14ac:dyDescent="0.35">
      <c r="A759" s="3">
        <v>1247</v>
      </c>
      <c r="B759" s="1">
        <v>1</v>
      </c>
      <c r="I759">
        <v>1026</v>
      </c>
      <c r="J759">
        <v>156000</v>
      </c>
      <c r="L759" s="3">
        <v>2270</v>
      </c>
      <c r="M759" s="1">
        <v>290000</v>
      </c>
    </row>
    <row r="760" spans="1:13" x14ac:dyDescent="0.35">
      <c r="A760" s="3">
        <v>1082</v>
      </c>
      <c r="B760" s="1">
        <v>1</v>
      </c>
      <c r="I760">
        <v>1471</v>
      </c>
      <c r="J760">
        <v>172500</v>
      </c>
      <c r="L760" s="3">
        <v>2274</v>
      </c>
      <c r="M760" s="1">
        <v>154300</v>
      </c>
    </row>
    <row r="761" spans="1:13" x14ac:dyDescent="0.35">
      <c r="A761" s="3">
        <v>854</v>
      </c>
      <c r="B761" s="1">
        <v>1</v>
      </c>
      <c r="I761">
        <v>1768</v>
      </c>
      <c r="J761">
        <v>212000</v>
      </c>
      <c r="L761" s="3">
        <v>2285</v>
      </c>
      <c r="M761" s="1">
        <v>248000</v>
      </c>
    </row>
    <row r="762" spans="1:13" x14ac:dyDescent="0.35">
      <c r="A762" s="3">
        <v>691</v>
      </c>
      <c r="B762" s="1">
        <v>1</v>
      </c>
      <c r="I762">
        <v>1386</v>
      </c>
      <c r="J762">
        <v>158900</v>
      </c>
      <c r="L762" s="3">
        <v>2287</v>
      </c>
      <c r="M762" s="1">
        <v>225000</v>
      </c>
    </row>
    <row r="763" spans="1:13" x14ac:dyDescent="0.35">
      <c r="A763" s="3">
        <v>1261</v>
      </c>
      <c r="B763" s="1">
        <v>1</v>
      </c>
      <c r="I763">
        <v>1501</v>
      </c>
      <c r="J763">
        <v>179400</v>
      </c>
      <c r="L763" s="3">
        <v>2290</v>
      </c>
      <c r="M763" s="1">
        <v>189200</v>
      </c>
    </row>
    <row r="764" spans="1:13" x14ac:dyDescent="0.35">
      <c r="A764" s="3">
        <v>1088</v>
      </c>
      <c r="B764" s="1">
        <v>1</v>
      </c>
      <c r="I764">
        <v>2531</v>
      </c>
      <c r="J764">
        <v>290000</v>
      </c>
      <c r="L764" s="3">
        <v>2291</v>
      </c>
      <c r="M764" s="1">
        <v>181950</v>
      </c>
    </row>
    <row r="765" spans="1:13" x14ac:dyDescent="0.35">
      <c r="A765" s="3">
        <v>1003</v>
      </c>
      <c r="B765" s="1">
        <v>1</v>
      </c>
      <c r="I765">
        <v>864</v>
      </c>
      <c r="J765">
        <v>127500</v>
      </c>
      <c r="L765" s="3">
        <v>2295</v>
      </c>
      <c r="M765" s="1">
        <v>268000</v>
      </c>
    </row>
    <row r="766" spans="1:13" x14ac:dyDescent="0.35">
      <c r="A766" s="3">
        <v>1090</v>
      </c>
      <c r="B766" s="1">
        <v>1</v>
      </c>
      <c r="I766">
        <v>1301</v>
      </c>
      <c r="J766">
        <v>100000</v>
      </c>
      <c r="L766" s="3">
        <v>2296</v>
      </c>
      <c r="M766" s="1">
        <v>451950</v>
      </c>
    </row>
    <row r="767" spans="1:13" x14ac:dyDescent="0.35">
      <c r="A767" s="3">
        <v>1274</v>
      </c>
      <c r="B767" s="1">
        <v>1</v>
      </c>
      <c r="I767">
        <v>1547</v>
      </c>
      <c r="J767">
        <v>215200</v>
      </c>
      <c r="L767" s="3">
        <v>2320</v>
      </c>
      <c r="M767" s="1">
        <v>214250</v>
      </c>
    </row>
    <row r="768" spans="1:13" x14ac:dyDescent="0.35">
      <c r="A768" s="3">
        <v>930</v>
      </c>
      <c r="B768" s="1">
        <v>1</v>
      </c>
      <c r="I768">
        <v>2365</v>
      </c>
      <c r="J768">
        <v>337000</v>
      </c>
      <c r="L768" s="3">
        <v>2324</v>
      </c>
      <c r="M768" s="1">
        <v>345000</v>
      </c>
    </row>
    <row r="769" spans="1:13" x14ac:dyDescent="0.35">
      <c r="A769" s="3">
        <v>1283</v>
      </c>
      <c r="B769" s="1">
        <v>1</v>
      </c>
      <c r="I769">
        <v>1494</v>
      </c>
      <c r="J769">
        <v>270000</v>
      </c>
      <c r="L769" s="3">
        <v>2329</v>
      </c>
      <c r="M769" s="1">
        <v>262280</v>
      </c>
    </row>
    <row r="770" spans="1:13" x14ac:dyDescent="0.35">
      <c r="A770" s="3">
        <v>1094</v>
      </c>
      <c r="B770" s="1">
        <v>1</v>
      </c>
      <c r="I770">
        <v>1506</v>
      </c>
      <c r="J770">
        <v>264132</v>
      </c>
      <c r="L770" s="3">
        <v>2332</v>
      </c>
      <c r="M770" s="1">
        <v>426000</v>
      </c>
    </row>
    <row r="771" spans="1:13" x14ac:dyDescent="0.35">
      <c r="A771" s="3">
        <v>1288</v>
      </c>
      <c r="B771" s="1">
        <v>1</v>
      </c>
      <c r="I771">
        <v>1714</v>
      </c>
      <c r="J771">
        <v>196500</v>
      </c>
      <c r="L771" s="3">
        <v>2337</v>
      </c>
      <c r="M771" s="1">
        <v>90000</v>
      </c>
    </row>
    <row r="772" spans="1:13" x14ac:dyDescent="0.35">
      <c r="A772" s="3">
        <v>1095</v>
      </c>
      <c r="B772" s="1">
        <v>1</v>
      </c>
      <c r="I772">
        <v>1750</v>
      </c>
      <c r="J772">
        <v>160000</v>
      </c>
      <c r="L772" s="3">
        <v>2340</v>
      </c>
      <c r="M772" s="1">
        <v>266500</v>
      </c>
    </row>
    <row r="773" spans="1:13" x14ac:dyDescent="0.35">
      <c r="A773" s="3">
        <v>1297</v>
      </c>
      <c r="B773" s="1">
        <v>1</v>
      </c>
      <c r="I773">
        <v>1836</v>
      </c>
      <c r="J773">
        <v>216837</v>
      </c>
      <c r="L773" s="3">
        <v>2344</v>
      </c>
      <c r="M773" s="1">
        <v>265000</v>
      </c>
    </row>
    <row r="774" spans="1:13" x14ac:dyDescent="0.35">
      <c r="A774" s="3">
        <v>932</v>
      </c>
      <c r="B774" s="1">
        <v>1</v>
      </c>
      <c r="I774">
        <v>3279</v>
      </c>
      <c r="J774">
        <v>538000</v>
      </c>
      <c r="L774" s="3">
        <v>2345</v>
      </c>
      <c r="M774" s="1">
        <v>239000</v>
      </c>
    </row>
    <row r="775" spans="1:13" x14ac:dyDescent="0.35">
      <c r="A775" s="3">
        <v>1304</v>
      </c>
      <c r="B775" s="1">
        <v>1</v>
      </c>
      <c r="I775">
        <v>858</v>
      </c>
      <c r="J775">
        <v>134900</v>
      </c>
      <c r="L775" s="3">
        <v>2353</v>
      </c>
      <c r="M775" s="1">
        <v>260000</v>
      </c>
    </row>
    <row r="776" spans="1:13" x14ac:dyDescent="0.35">
      <c r="A776" s="3">
        <v>884</v>
      </c>
      <c r="B776" s="1">
        <v>1</v>
      </c>
      <c r="I776">
        <v>1220</v>
      </c>
      <c r="J776">
        <v>102000</v>
      </c>
      <c r="L776" s="3">
        <v>2358</v>
      </c>
      <c r="M776" s="1">
        <v>181000</v>
      </c>
    </row>
    <row r="777" spans="1:13" x14ac:dyDescent="0.35">
      <c r="A777" s="3">
        <v>1015</v>
      </c>
      <c r="B777" s="1">
        <v>1</v>
      </c>
      <c r="I777">
        <v>1117</v>
      </c>
      <c r="J777">
        <v>107000</v>
      </c>
      <c r="L777" s="3">
        <v>2364</v>
      </c>
      <c r="M777" s="1">
        <v>611657</v>
      </c>
    </row>
    <row r="778" spans="1:13" x14ac:dyDescent="0.35">
      <c r="A778" s="3">
        <v>1098</v>
      </c>
      <c r="B778" s="1">
        <v>1</v>
      </c>
      <c r="I778">
        <v>912</v>
      </c>
      <c r="J778">
        <v>114500</v>
      </c>
      <c r="L778" s="3">
        <v>2365</v>
      </c>
      <c r="M778" s="1">
        <v>337000</v>
      </c>
    </row>
    <row r="779" spans="1:13" x14ac:dyDescent="0.35">
      <c r="A779" s="3">
        <v>754</v>
      </c>
      <c r="B779" s="1">
        <v>1</v>
      </c>
      <c r="I779">
        <v>1973</v>
      </c>
      <c r="J779">
        <v>395000</v>
      </c>
      <c r="L779" s="3">
        <v>2372</v>
      </c>
      <c r="M779" s="1">
        <v>107500</v>
      </c>
    </row>
    <row r="780" spans="1:13" x14ac:dyDescent="0.35">
      <c r="A780" s="3">
        <v>1099</v>
      </c>
      <c r="B780" s="1">
        <v>1</v>
      </c>
      <c r="I780">
        <v>1204</v>
      </c>
      <c r="J780">
        <v>162000</v>
      </c>
      <c r="L780" s="3">
        <v>2374</v>
      </c>
      <c r="M780" s="1">
        <v>285000</v>
      </c>
    </row>
    <row r="781" spans="1:13" x14ac:dyDescent="0.35">
      <c r="A781" s="3">
        <v>1166</v>
      </c>
      <c r="B781" s="1">
        <v>1</v>
      </c>
      <c r="I781">
        <v>1614</v>
      </c>
      <c r="J781">
        <v>221500</v>
      </c>
      <c r="L781" s="3">
        <v>2376</v>
      </c>
      <c r="M781" s="1">
        <v>325300</v>
      </c>
    </row>
    <row r="782" spans="1:13" x14ac:dyDescent="0.35">
      <c r="A782" s="3">
        <v>1100</v>
      </c>
      <c r="B782" s="1">
        <v>1</v>
      </c>
      <c r="I782">
        <v>894</v>
      </c>
      <c r="J782">
        <v>142500</v>
      </c>
      <c r="L782" s="3">
        <v>2380</v>
      </c>
      <c r="M782" s="1">
        <v>129000</v>
      </c>
    </row>
    <row r="783" spans="1:13" x14ac:dyDescent="0.35">
      <c r="A783" s="3">
        <v>1173</v>
      </c>
      <c r="B783" s="1">
        <v>1</v>
      </c>
      <c r="I783">
        <v>2020</v>
      </c>
      <c r="J783">
        <v>144000</v>
      </c>
      <c r="L783" s="3">
        <v>2392</v>
      </c>
      <c r="M783" s="1">
        <v>367125</v>
      </c>
    </row>
    <row r="784" spans="1:13" x14ac:dyDescent="0.35">
      <c r="A784" s="3">
        <v>1102</v>
      </c>
      <c r="B784" s="1">
        <v>1</v>
      </c>
      <c r="I784">
        <v>1004</v>
      </c>
      <c r="J784">
        <v>135000</v>
      </c>
      <c r="L784" s="3">
        <v>2398</v>
      </c>
      <c r="M784" s="1">
        <v>315750</v>
      </c>
    </row>
    <row r="785" spans="1:13" x14ac:dyDescent="0.35">
      <c r="A785" s="3">
        <v>965</v>
      </c>
      <c r="B785" s="1">
        <v>1</v>
      </c>
      <c r="I785">
        <v>1253</v>
      </c>
      <c r="J785">
        <v>176000</v>
      </c>
      <c r="L785" s="3">
        <v>2402</v>
      </c>
      <c r="M785" s="1">
        <v>555000</v>
      </c>
    </row>
    <row r="786" spans="1:13" x14ac:dyDescent="0.35">
      <c r="A786" s="3">
        <v>1103</v>
      </c>
      <c r="B786" s="1">
        <v>1</v>
      </c>
      <c r="I786">
        <v>1603</v>
      </c>
      <c r="J786">
        <v>175900</v>
      </c>
      <c r="L786" s="3">
        <v>2403</v>
      </c>
      <c r="M786" s="1">
        <v>244400</v>
      </c>
    </row>
    <row r="787" spans="1:13" x14ac:dyDescent="0.35">
      <c r="A787" s="3">
        <v>1181</v>
      </c>
      <c r="B787" s="1">
        <v>1</v>
      </c>
      <c r="I787">
        <v>1430</v>
      </c>
      <c r="J787">
        <v>187100</v>
      </c>
      <c r="L787" s="3">
        <v>2414</v>
      </c>
      <c r="M787" s="1">
        <v>160000</v>
      </c>
    </row>
    <row r="788" spans="1:13" x14ac:dyDescent="0.35">
      <c r="A788" s="3">
        <v>1108</v>
      </c>
      <c r="B788" s="1">
        <v>1</v>
      </c>
      <c r="I788">
        <v>1110</v>
      </c>
      <c r="J788">
        <v>165500</v>
      </c>
      <c r="L788" s="3">
        <v>2417</v>
      </c>
      <c r="M788" s="1">
        <v>260000</v>
      </c>
    </row>
    <row r="789" spans="1:13" x14ac:dyDescent="0.35">
      <c r="A789" s="3">
        <v>1184</v>
      </c>
      <c r="B789" s="1">
        <v>1</v>
      </c>
      <c r="I789">
        <v>1484</v>
      </c>
      <c r="J789">
        <v>128000</v>
      </c>
      <c r="L789" s="3">
        <v>2418</v>
      </c>
      <c r="M789" s="1">
        <v>341000</v>
      </c>
    </row>
    <row r="790" spans="1:13" x14ac:dyDescent="0.35">
      <c r="A790" s="3">
        <v>1109</v>
      </c>
      <c r="B790" s="1">
        <v>1</v>
      </c>
      <c r="I790">
        <v>1342</v>
      </c>
      <c r="J790">
        <v>161500</v>
      </c>
      <c r="L790" s="3">
        <v>2447</v>
      </c>
      <c r="M790" s="1">
        <v>169000</v>
      </c>
    </row>
    <row r="791" spans="1:13" x14ac:dyDescent="0.35">
      <c r="A791" s="3">
        <v>1190</v>
      </c>
      <c r="B791" s="1">
        <v>1</v>
      </c>
      <c r="I791">
        <v>1652</v>
      </c>
      <c r="J791">
        <v>139000</v>
      </c>
      <c r="L791" s="3">
        <v>2448</v>
      </c>
      <c r="M791" s="1">
        <v>402000</v>
      </c>
    </row>
    <row r="792" spans="1:13" x14ac:dyDescent="0.35">
      <c r="A792" s="3">
        <v>1110</v>
      </c>
      <c r="B792" s="1">
        <v>1</v>
      </c>
      <c r="I792">
        <v>2084</v>
      </c>
      <c r="J792">
        <v>233000</v>
      </c>
      <c r="L792" s="3">
        <v>2450</v>
      </c>
      <c r="M792" s="1">
        <v>340000</v>
      </c>
    </row>
    <row r="793" spans="1:13" x14ac:dyDescent="0.35">
      <c r="A793" s="3">
        <v>970</v>
      </c>
      <c r="B793" s="1">
        <v>1</v>
      </c>
      <c r="I793">
        <v>901</v>
      </c>
      <c r="J793">
        <v>107900</v>
      </c>
      <c r="L793" s="3">
        <v>2452</v>
      </c>
      <c r="M793" s="1">
        <v>288000</v>
      </c>
    </row>
    <row r="794" spans="1:13" x14ac:dyDescent="0.35">
      <c r="A794" s="3">
        <v>800</v>
      </c>
      <c r="B794" s="1">
        <v>1</v>
      </c>
      <c r="I794">
        <v>2087</v>
      </c>
      <c r="J794">
        <v>187500</v>
      </c>
      <c r="L794" s="3">
        <v>2462</v>
      </c>
      <c r="M794" s="1">
        <v>320000</v>
      </c>
    </row>
    <row r="795" spans="1:13" x14ac:dyDescent="0.35">
      <c r="A795" s="3">
        <v>1198</v>
      </c>
      <c r="B795" s="1">
        <v>1</v>
      </c>
      <c r="I795">
        <v>1145</v>
      </c>
      <c r="J795">
        <v>160200</v>
      </c>
      <c r="L795" s="3">
        <v>2466</v>
      </c>
      <c r="M795" s="1">
        <v>340000</v>
      </c>
    </row>
    <row r="796" spans="1:13" x14ac:dyDescent="0.35">
      <c r="A796" s="3">
        <v>1112</v>
      </c>
      <c r="B796" s="1">
        <v>1</v>
      </c>
      <c r="I796">
        <v>1062</v>
      </c>
      <c r="J796">
        <v>146800</v>
      </c>
      <c r="L796" s="3">
        <v>2468</v>
      </c>
      <c r="M796" s="1">
        <v>354000</v>
      </c>
    </row>
    <row r="797" spans="1:13" x14ac:dyDescent="0.35">
      <c r="A797" s="3">
        <v>832</v>
      </c>
      <c r="B797" s="1">
        <v>1</v>
      </c>
      <c r="I797">
        <v>2013</v>
      </c>
      <c r="J797">
        <v>269790</v>
      </c>
      <c r="L797" s="3">
        <v>2473</v>
      </c>
      <c r="M797" s="1">
        <v>317000</v>
      </c>
    </row>
    <row r="798" spans="1:13" x14ac:dyDescent="0.35">
      <c r="A798" s="3">
        <v>729</v>
      </c>
      <c r="B798" s="1">
        <v>1</v>
      </c>
      <c r="I798">
        <v>1496</v>
      </c>
      <c r="J798">
        <v>225000</v>
      </c>
      <c r="L798" s="3">
        <v>2482</v>
      </c>
      <c r="M798" s="1">
        <v>281213</v>
      </c>
    </row>
    <row r="799" spans="1:13" x14ac:dyDescent="0.35">
      <c r="A799" s="3">
        <v>1204</v>
      </c>
      <c r="B799" s="1">
        <v>1</v>
      </c>
      <c r="I799">
        <v>1895</v>
      </c>
      <c r="J799">
        <v>194500</v>
      </c>
      <c r="L799" s="3">
        <v>2504</v>
      </c>
      <c r="M799" s="1">
        <v>325000</v>
      </c>
    </row>
    <row r="800" spans="1:13" x14ac:dyDescent="0.35">
      <c r="A800" s="3">
        <v>869</v>
      </c>
      <c r="B800" s="1">
        <v>1</v>
      </c>
      <c r="I800">
        <v>1564</v>
      </c>
      <c r="J800">
        <v>171000</v>
      </c>
      <c r="L800" s="3">
        <v>2514</v>
      </c>
      <c r="M800" s="1">
        <v>250000</v>
      </c>
    </row>
    <row r="801" spans="1:13" x14ac:dyDescent="0.35">
      <c r="A801" s="3">
        <v>1211</v>
      </c>
      <c r="B801" s="1">
        <v>1</v>
      </c>
      <c r="I801">
        <v>1285</v>
      </c>
      <c r="J801">
        <v>143500</v>
      </c>
      <c r="L801" s="3">
        <v>2515</v>
      </c>
      <c r="M801" s="1">
        <v>200624</v>
      </c>
    </row>
    <row r="802" spans="1:13" x14ac:dyDescent="0.35">
      <c r="A802" s="3">
        <v>1116</v>
      </c>
      <c r="B802" s="1">
        <v>1</v>
      </c>
      <c r="I802">
        <v>773</v>
      </c>
      <c r="J802">
        <v>110000</v>
      </c>
      <c r="L802" s="3">
        <v>2519</v>
      </c>
      <c r="M802" s="1">
        <v>335000</v>
      </c>
    </row>
    <row r="803" spans="1:13" x14ac:dyDescent="0.35">
      <c r="A803" s="3">
        <v>838</v>
      </c>
      <c r="B803" s="1">
        <v>1</v>
      </c>
      <c r="I803">
        <v>3140</v>
      </c>
      <c r="J803">
        <v>485000</v>
      </c>
      <c r="L803" s="3">
        <v>2520</v>
      </c>
      <c r="M803" s="1">
        <v>300000</v>
      </c>
    </row>
    <row r="804" spans="1:13" x14ac:dyDescent="0.35">
      <c r="A804" s="3">
        <v>1117</v>
      </c>
      <c r="B804" s="1">
        <v>1</v>
      </c>
      <c r="I804">
        <v>1768</v>
      </c>
      <c r="J804">
        <v>175000</v>
      </c>
      <c r="L804" s="3">
        <v>2521</v>
      </c>
      <c r="M804" s="1">
        <v>151400</v>
      </c>
    </row>
    <row r="805" spans="1:13" x14ac:dyDescent="0.35">
      <c r="A805" s="3">
        <v>972</v>
      </c>
      <c r="B805" s="1">
        <v>1</v>
      </c>
      <c r="I805">
        <v>1688</v>
      </c>
      <c r="J805">
        <v>200000</v>
      </c>
      <c r="L805" s="3">
        <v>2524</v>
      </c>
      <c r="M805" s="1">
        <v>278000</v>
      </c>
    </row>
    <row r="806" spans="1:13" x14ac:dyDescent="0.35">
      <c r="A806" s="3">
        <v>803</v>
      </c>
      <c r="B806" s="1">
        <v>1</v>
      </c>
      <c r="I806">
        <v>1196</v>
      </c>
      <c r="J806">
        <v>109900</v>
      </c>
      <c r="L806" s="3">
        <v>2526</v>
      </c>
      <c r="M806" s="1">
        <v>213000</v>
      </c>
    </row>
    <row r="807" spans="1:13" x14ac:dyDescent="0.35">
      <c r="A807" s="3">
        <v>840</v>
      </c>
      <c r="B807" s="1">
        <v>1</v>
      </c>
      <c r="I807">
        <v>1456</v>
      </c>
      <c r="J807">
        <v>189000</v>
      </c>
      <c r="L807" s="3">
        <v>2531</v>
      </c>
      <c r="M807" s="1">
        <v>290000</v>
      </c>
    </row>
    <row r="808" spans="1:13" x14ac:dyDescent="0.35">
      <c r="A808" s="3">
        <v>938</v>
      </c>
      <c r="B808" s="1">
        <v>1</v>
      </c>
      <c r="I808">
        <v>2822</v>
      </c>
      <c r="J808">
        <v>582933</v>
      </c>
      <c r="L808" s="3">
        <v>2554</v>
      </c>
      <c r="M808" s="1">
        <v>159500</v>
      </c>
    </row>
    <row r="809" spans="1:13" x14ac:dyDescent="0.35">
      <c r="A809" s="3">
        <v>981</v>
      </c>
      <c r="B809" s="1">
        <v>1</v>
      </c>
      <c r="I809">
        <v>1128</v>
      </c>
      <c r="J809">
        <v>118000</v>
      </c>
      <c r="L809" s="3">
        <v>2555</v>
      </c>
      <c r="M809" s="1">
        <v>191000</v>
      </c>
    </row>
    <row r="810" spans="1:13" x14ac:dyDescent="0.35">
      <c r="A810" s="3">
        <v>943</v>
      </c>
      <c r="B810" s="1">
        <v>1</v>
      </c>
      <c r="I810">
        <v>1428</v>
      </c>
      <c r="J810">
        <v>227680</v>
      </c>
      <c r="L810" s="3">
        <v>2574</v>
      </c>
      <c r="M810" s="1">
        <v>276000</v>
      </c>
    </row>
    <row r="811" spans="1:13" x14ac:dyDescent="0.35">
      <c r="A811" s="3">
        <v>841</v>
      </c>
      <c r="B811" s="1">
        <v>1</v>
      </c>
      <c r="I811">
        <v>980</v>
      </c>
      <c r="J811">
        <v>135500</v>
      </c>
      <c r="L811" s="3">
        <v>2576</v>
      </c>
      <c r="M811" s="1">
        <v>361919</v>
      </c>
    </row>
    <row r="812" spans="1:13" x14ac:dyDescent="0.35">
      <c r="A812" s="3">
        <v>1122</v>
      </c>
      <c r="B812" s="1">
        <v>1</v>
      </c>
      <c r="I812">
        <v>1576</v>
      </c>
      <c r="J812">
        <v>223500</v>
      </c>
      <c r="L812" s="3">
        <v>2596</v>
      </c>
      <c r="M812" s="1">
        <v>342643</v>
      </c>
    </row>
    <row r="813" spans="1:13" x14ac:dyDescent="0.35">
      <c r="A813" s="3">
        <v>1226</v>
      </c>
      <c r="B813" s="1">
        <v>1</v>
      </c>
      <c r="I813">
        <v>1086</v>
      </c>
      <c r="J813">
        <v>159950</v>
      </c>
      <c r="L813" s="3">
        <v>2599</v>
      </c>
      <c r="M813" s="1">
        <v>333168</v>
      </c>
    </row>
    <row r="814" spans="1:13" x14ac:dyDescent="0.35">
      <c r="A814" s="3">
        <v>1123</v>
      </c>
      <c r="B814" s="1">
        <v>1</v>
      </c>
      <c r="I814">
        <v>2138</v>
      </c>
      <c r="J814">
        <v>106000</v>
      </c>
      <c r="L814" s="3">
        <v>2601</v>
      </c>
      <c r="M814" s="1">
        <v>189000</v>
      </c>
    </row>
    <row r="815" spans="1:13" x14ac:dyDescent="0.35">
      <c r="A815" s="3">
        <v>986</v>
      </c>
      <c r="B815" s="1">
        <v>1</v>
      </c>
      <c r="I815">
        <v>1309</v>
      </c>
      <c r="J815">
        <v>181000</v>
      </c>
      <c r="L815" s="3">
        <v>2610</v>
      </c>
      <c r="M815" s="1">
        <v>303477</v>
      </c>
    </row>
    <row r="816" spans="1:13" x14ac:dyDescent="0.35">
      <c r="A816" s="3">
        <v>1124</v>
      </c>
      <c r="B816" s="1">
        <v>1</v>
      </c>
      <c r="I816">
        <v>848</v>
      </c>
      <c r="J816">
        <v>144500</v>
      </c>
      <c r="L816" s="3">
        <v>2612</v>
      </c>
      <c r="M816" s="1">
        <v>336000</v>
      </c>
    </row>
    <row r="817" spans="1:13" x14ac:dyDescent="0.35">
      <c r="A817" s="3">
        <v>774</v>
      </c>
      <c r="B817" s="1">
        <v>1</v>
      </c>
      <c r="I817">
        <v>1044</v>
      </c>
      <c r="J817">
        <v>55993</v>
      </c>
      <c r="L817" s="3">
        <v>2614</v>
      </c>
      <c r="M817" s="1">
        <v>240000</v>
      </c>
    </row>
    <row r="818" spans="1:13" x14ac:dyDescent="0.35">
      <c r="A818" s="3">
        <v>944</v>
      </c>
      <c r="B818" s="1">
        <v>1</v>
      </c>
      <c r="I818">
        <v>1442</v>
      </c>
      <c r="J818">
        <v>157900</v>
      </c>
      <c r="L818" s="3">
        <v>2620</v>
      </c>
      <c r="M818" s="1">
        <v>190000</v>
      </c>
    </row>
    <row r="819" spans="1:13" x14ac:dyDescent="0.35">
      <c r="A819" s="3">
        <v>1235</v>
      </c>
      <c r="B819" s="1">
        <v>1</v>
      </c>
      <c r="I819">
        <v>1250</v>
      </c>
      <c r="J819">
        <v>116000</v>
      </c>
      <c r="L819" s="3">
        <v>2622</v>
      </c>
      <c r="M819" s="1">
        <v>325000</v>
      </c>
    </row>
    <row r="820" spans="1:13" x14ac:dyDescent="0.35">
      <c r="A820" s="3">
        <v>804</v>
      </c>
      <c r="B820" s="1">
        <v>1</v>
      </c>
      <c r="I820">
        <v>1661</v>
      </c>
      <c r="J820">
        <v>224900</v>
      </c>
      <c r="L820" s="3">
        <v>2624</v>
      </c>
      <c r="M820" s="1">
        <v>239000</v>
      </c>
    </row>
    <row r="821" spans="1:13" x14ac:dyDescent="0.35">
      <c r="A821" s="3">
        <v>1240</v>
      </c>
      <c r="B821" s="1">
        <v>1</v>
      </c>
      <c r="I821">
        <v>1008</v>
      </c>
      <c r="J821">
        <v>137000</v>
      </c>
      <c r="L821" s="3">
        <v>2630</v>
      </c>
      <c r="M821" s="1">
        <v>315000</v>
      </c>
    </row>
    <row r="822" spans="1:13" x14ac:dyDescent="0.35">
      <c r="A822" s="3">
        <v>813</v>
      </c>
      <c r="B822" s="1">
        <v>1</v>
      </c>
      <c r="I822">
        <v>1689</v>
      </c>
      <c r="J822">
        <v>271000</v>
      </c>
      <c r="L822" s="3">
        <v>2633</v>
      </c>
      <c r="M822" s="1">
        <v>466500</v>
      </c>
    </row>
    <row r="823" spans="1:13" x14ac:dyDescent="0.35">
      <c r="A823" s="3">
        <v>1242</v>
      </c>
      <c r="B823" s="1">
        <v>1</v>
      </c>
      <c r="I823">
        <v>1052</v>
      </c>
      <c r="J823">
        <v>155000</v>
      </c>
      <c r="L823" s="3">
        <v>2634</v>
      </c>
      <c r="M823" s="1">
        <v>200000</v>
      </c>
    </row>
    <row r="824" spans="1:13" x14ac:dyDescent="0.35">
      <c r="A824" s="3">
        <v>1130</v>
      </c>
      <c r="B824" s="1">
        <v>1</v>
      </c>
      <c r="I824">
        <v>1358</v>
      </c>
      <c r="J824">
        <v>224000</v>
      </c>
      <c r="L824" s="3">
        <v>2640</v>
      </c>
      <c r="M824" s="1">
        <v>265979</v>
      </c>
    </row>
    <row r="825" spans="1:13" x14ac:dyDescent="0.35">
      <c r="A825" s="3">
        <v>1246</v>
      </c>
      <c r="B825" s="1">
        <v>1</v>
      </c>
      <c r="I825">
        <v>1640</v>
      </c>
      <c r="J825">
        <v>183000</v>
      </c>
      <c r="L825" s="3">
        <v>2643</v>
      </c>
      <c r="M825" s="1">
        <v>380000</v>
      </c>
    </row>
    <row r="826" spans="1:13" x14ac:dyDescent="0.35">
      <c r="A826" s="3">
        <v>886</v>
      </c>
      <c r="B826" s="1">
        <v>1</v>
      </c>
      <c r="I826">
        <v>936</v>
      </c>
      <c r="J826">
        <v>93000</v>
      </c>
      <c r="L826" s="3">
        <v>2646</v>
      </c>
      <c r="M826" s="1">
        <v>260000</v>
      </c>
    </row>
    <row r="827" spans="1:13" x14ac:dyDescent="0.35">
      <c r="A827" s="3">
        <v>893</v>
      </c>
      <c r="B827" s="1">
        <v>1</v>
      </c>
      <c r="I827">
        <v>1733</v>
      </c>
      <c r="J827">
        <v>225000</v>
      </c>
      <c r="L827" s="3">
        <v>2654</v>
      </c>
      <c r="M827" s="1">
        <v>250000</v>
      </c>
    </row>
    <row r="828" spans="1:13" x14ac:dyDescent="0.35">
      <c r="A828" s="3">
        <v>1132</v>
      </c>
      <c r="B828" s="1">
        <v>1</v>
      </c>
      <c r="I828">
        <v>1489</v>
      </c>
      <c r="J828">
        <v>139500</v>
      </c>
      <c r="L828" s="3">
        <v>2668</v>
      </c>
      <c r="M828" s="1">
        <v>412500</v>
      </c>
    </row>
    <row r="829" spans="1:13" x14ac:dyDescent="0.35">
      <c r="A829" s="3">
        <v>1251</v>
      </c>
      <c r="B829" s="1">
        <v>1</v>
      </c>
      <c r="I829">
        <v>1489</v>
      </c>
      <c r="J829">
        <v>232600</v>
      </c>
      <c r="L829" s="3">
        <v>2696</v>
      </c>
      <c r="M829" s="1">
        <v>383970</v>
      </c>
    </row>
    <row r="830" spans="1:13" x14ac:dyDescent="0.35">
      <c r="A830" s="3">
        <v>950</v>
      </c>
      <c r="B830" s="1">
        <v>1</v>
      </c>
      <c r="I830">
        <v>2084</v>
      </c>
      <c r="J830">
        <v>385000</v>
      </c>
      <c r="L830" s="3">
        <v>2704</v>
      </c>
      <c r="M830" s="1">
        <v>345000</v>
      </c>
    </row>
    <row r="831" spans="1:13" x14ac:dyDescent="0.35">
      <c r="A831" s="3">
        <v>780</v>
      </c>
      <c r="B831" s="1">
        <v>1</v>
      </c>
      <c r="I831">
        <v>784</v>
      </c>
      <c r="J831">
        <v>109500</v>
      </c>
      <c r="L831" s="3">
        <v>2713</v>
      </c>
      <c r="M831" s="1">
        <v>446261</v>
      </c>
    </row>
    <row r="832" spans="1:13" x14ac:dyDescent="0.35">
      <c r="A832" s="3">
        <v>1135</v>
      </c>
      <c r="B832" s="1">
        <v>1</v>
      </c>
      <c r="I832">
        <v>1434</v>
      </c>
      <c r="J832">
        <v>189000</v>
      </c>
      <c r="L832" s="3">
        <v>2715</v>
      </c>
      <c r="M832" s="1">
        <v>299800</v>
      </c>
    </row>
    <row r="833" spans="1:13" x14ac:dyDescent="0.35">
      <c r="A833" s="3">
        <v>438</v>
      </c>
      <c r="B833" s="1">
        <v>1</v>
      </c>
      <c r="I833">
        <v>2126</v>
      </c>
      <c r="J833">
        <v>185000</v>
      </c>
      <c r="L833" s="3">
        <v>2727</v>
      </c>
      <c r="M833" s="1">
        <v>315000</v>
      </c>
    </row>
    <row r="834" spans="1:13" x14ac:dyDescent="0.35">
      <c r="A834" s="3">
        <v>1136</v>
      </c>
      <c r="B834" s="1">
        <v>1</v>
      </c>
      <c r="I834">
        <v>1223</v>
      </c>
      <c r="J834">
        <v>147400</v>
      </c>
      <c r="L834" s="3">
        <v>2728</v>
      </c>
      <c r="M834" s="1">
        <v>437154</v>
      </c>
    </row>
    <row r="835" spans="1:13" x14ac:dyDescent="0.35">
      <c r="A835" s="3">
        <v>1002</v>
      </c>
      <c r="B835" s="1">
        <v>1</v>
      </c>
      <c r="I835">
        <v>1392</v>
      </c>
      <c r="J835">
        <v>166000</v>
      </c>
      <c r="L835" s="3">
        <v>2730</v>
      </c>
      <c r="M835" s="1">
        <v>301000</v>
      </c>
    </row>
    <row r="836" spans="1:13" x14ac:dyDescent="0.35">
      <c r="A836" s="3">
        <v>1137</v>
      </c>
      <c r="B836" s="1">
        <v>1</v>
      </c>
      <c r="I836">
        <v>1200</v>
      </c>
      <c r="J836">
        <v>151000</v>
      </c>
      <c r="L836" s="3">
        <v>2775</v>
      </c>
      <c r="M836" s="1">
        <v>325000</v>
      </c>
    </row>
    <row r="837" spans="1:13" x14ac:dyDescent="0.35">
      <c r="A837" s="3">
        <v>1265</v>
      </c>
      <c r="B837" s="1">
        <v>1</v>
      </c>
      <c r="I837">
        <v>1829</v>
      </c>
      <c r="J837">
        <v>237000</v>
      </c>
      <c r="L837" s="3">
        <v>2784</v>
      </c>
      <c r="M837" s="1">
        <v>250000</v>
      </c>
    </row>
    <row r="838" spans="1:13" x14ac:dyDescent="0.35">
      <c r="A838" s="3">
        <v>1138</v>
      </c>
      <c r="B838" s="1">
        <v>1</v>
      </c>
      <c r="I838">
        <v>1516</v>
      </c>
      <c r="J838">
        <v>167000</v>
      </c>
      <c r="L838" s="3">
        <v>2792</v>
      </c>
      <c r="M838" s="1">
        <v>256000</v>
      </c>
    </row>
    <row r="839" spans="1:13" x14ac:dyDescent="0.35">
      <c r="A839" s="3">
        <v>860</v>
      </c>
      <c r="B839" s="1">
        <v>1</v>
      </c>
      <c r="I839">
        <v>1144</v>
      </c>
      <c r="J839">
        <v>139950</v>
      </c>
      <c r="L839" s="3">
        <v>2794</v>
      </c>
      <c r="M839" s="1">
        <v>403000</v>
      </c>
    </row>
    <row r="840" spans="1:13" x14ac:dyDescent="0.35">
      <c r="A840" s="3">
        <v>951</v>
      </c>
      <c r="B840" s="1">
        <v>1</v>
      </c>
      <c r="I840">
        <v>1067</v>
      </c>
      <c r="J840">
        <v>128000</v>
      </c>
      <c r="L840" s="3">
        <v>2810</v>
      </c>
      <c r="M840" s="1">
        <v>302000</v>
      </c>
    </row>
    <row r="841" spans="1:13" x14ac:dyDescent="0.35">
      <c r="A841" s="3">
        <v>1271</v>
      </c>
      <c r="B841" s="1">
        <v>1</v>
      </c>
      <c r="I841">
        <v>1559</v>
      </c>
      <c r="J841">
        <v>153500</v>
      </c>
      <c r="L841" s="3">
        <v>2822</v>
      </c>
      <c r="M841" s="1">
        <v>582933</v>
      </c>
    </row>
    <row r="842" spans="1:13" x14ac:dyDescent="0.35">
      <c r="A842" s="3">
        <v>1141</v>
      </c>
      <c r="B842" s="1">
        <v>1</v>
      </c>
      <c r="I842">
        <v>987</v>
      </c>
      <c r="J842">
        <v>100000</v>
      </c>
      <c r="L842" s="3">
        <v>2828</v>
      </c>
      <c r="M842" s="1">
        <v>424870</v>
      </c>
    </row>
    <row r="843" spans="1:13" x14ac:dyDescent="0.35">
      <c r="A843" s="3">
        <v>1276</v>
      </c>
      <c r="B843" s="1">
        <v>1</v>
      </c>
      <c r="I843">
        <v>1099</v>
      </c>
      <c r="J843">
        <v>144000</v>
      </c>
      <c r="L843" s="3">
        <v>2868</v>
      </c>
      <c r="M843" s="1">
        <v>556581</v>
      </c>
    </row>
    <row r="844" spans="1:13" x14ac:dyDescent="0.35">
      <c r="A844" s="3">
        <v>1142</v>
      </c>
      <c r="B844" s="1">
        <v>1</v>
      </c>
      <c r="I844">
        <v>1200</v>
      </c>
      <c r="J844">
        <v>130500</v>
      </c>
      <c r="L844" s="3">
        <v>2872</v>
      </c>
      <c r="M844" s="1">
        <v>278500</v>
      </c>
    </row>
    <row r="845" spans="1:13" x14ac:dyDescent="0.35">
      <c r="A845" s="3">
        <v>1279</v>
      </c>
      <c r="B845" s="1">
        <v>1</v>
      </c>
      <c r="I845">
        <v>1482</v>
      </c>
      <c r="J845">
        <v>140000</v>
      </c>
      <c r="L845" s="3">
        <v>2898</v>
      </c>
      <c r="M845" s="1">
        <v>287000</v>
      </c>
    </row>
    <row r="846" spans="1:13" x14ac:dyDescent="0.35">
      <c r="A846" s="3">
        <v>605</v>
      </c>
      <c r="B846" s="1">
        <v>1</v>
      </c>
      <c r="I846">
        <v>1539</v>
      </c>
      <c r="J846">
        <v>157500</v>
      </c>
      <c r="L846" s="3">
        <v>2945</v>
      </c>
      <c r="M846" s="1">
        <v>438780</v>
      </c>
    </row>
    <row r="847" spans="1:13" x14ac:dyDescent="0.35">
      <c r="A847" s="3">
        <v>1284</v>
      </c>
      <c r="B847" s="1">
        <v>1</v>
      </c>
      <c r="I847">
        <v>1165</v>
      </c>
      <c r="J847">
        <v>174900</v>
      </c>
      <c r="L847" s="3">
        <v>2978</v>
      </c>
      <c r="M847" s="1">
        <v>242000</v>
      </c>
    </row>
    <row r="848" spans="1:13" x14ac:dyDescent="0.35">
      <c r="A848" s="3">
        <v>1145</v>
      </c>
      <c r="B848" s="1">
        <v>1</v>
      </c>
      <c r="I848">
        <v>1800</v>
      </c>
      <c r="J848">
        <v>141000</v>
      </c>
      <c r="L848" s="3">
        <v>3082</v>
      </c>
      <c r="M848" s="1">
        <v>197000</v>
      </c>
    </row>
    <row r="849" spans="1:13" x14ac:dyDescent="0.35">
      <c r="A849" s="3">
        <v>1287</v>
      </c>
      <c r="B849" s="1">
        <v>1</v>
      </c>
      <c r="I849">
        <v>1416</v>
      </c>
      <c r="J849">
        <v>153900</v>
      </c>
      <c r="L849" s="3">
        <v>3086</v>
      </c>
      <c r="M849" s="1">
        <v>200500</v>
      </c>
    </row>
    <row r="850" spans="1:13" x14ac:dyDescent="0.35">
      <c r="A850" s="3">
        <v>1146</v>
      </c>
      <c r="B850" s="1">
        <v>1</v>
      </c>
      <c r="I850">
        <v>1701</v>
      </c>
      <c r="J850">
        <v>171000</v>
      </c>
      <c r="L850" s="3">
        <v>3112</v>
      </c>
      <c r="M850" s="1">
        <v>235000</v>
      </c>
    </row>
    <row r="851" spans="1:13" x14ac:dyDescent="0.35">
      <c r="A851" s="3">
        <v>1291</v>
      </c>
      <c r="B851" s="1">
        <v>1</v>
      </c>
      <c r="I851">
        <v>1775</v>
      </c>
      <c r="J851">
        <v>213000</v>
      </c>
      <c r="L851" s="3">
        <v>3140</v>
      </c>
      <c r="M851" s="1">
        <v>485000</v>
      </c>
    </row>
    <row r="852" spans="1:13" x14ac:dyDescent="0.35">
      <c r="A852" s="3">
        <v>752</v>
      </c>
      <c r="B852" s="1">
        <v>1</v>
      </c>
      <c r="I852">
        <v>864</v>
      </c>
      <c r="J852">
        <v>133500</v>
      </c>
      <c r="L852" s="3">
        <v>3194</v>
      </c>
      <c r="M852" s="1">
        <v>359100</v>
      </c>
    </row>
    <row r="853" spans="1:13" x14ac:dyDescent="0.35">
      <c r="A853" s="3">
        <v>1006</v>
      </c>
      <c r="B853" s="1">
        <v>1</v>
      </c>
      <c r="I853">
        <v>2358</v>
      </c>
      <c r="J853">
        <v>240000</v>
      </c>
      <c r="L853" s="3">
        <v>3222</v>
      </c>
      <c r="M853" s="1">
        <v>320000</v>
      </c>
    </row>
    <row r="854" spans="1:13" x14ac:dyDescent="0.35">
      <c r="A854" s="3">
        <v>1150</v>
      </c>
      <c r="B854" s="1">
        <v>1</v>
      </c>
      <c r="I854">
        <v>1855</v>
      </c>
      <c r="J854">
        <v>187000</v>
      </c>
      <c r="L854" s="3">
        <v>3228</v>
      </c>
      <c r="M854" s="1">
        <v>430000</v>
      </c>
    </row>
    <row r="855" spans="1:13" x14ac:dyDescent="0.35">
      <c r="A855" s="3">
        <v>1298</v>
      </c>
      <c r="B855" s="1">
        <v>1</v>
      </c>
      <c r="I855">
        <v>848</v>
      </c>
      <c r="J855">
        <v>131500</v>
      </c>
      <c r="L855" s="3">
        <v>3238</v>
      </c>
      <c r="M855" s="1">
        <v>410000</v>
      </c>
    </row>
    <row r="856" spans="1:13" x14ac:dyDescent="0.35">
      <c r="A856" s="3">
        <v>825</v>
      </c>
      <c r="B856" s="1">
        <v>1</v>
      </c>
      <c r="I856">
        <v>1456</v>
      </c>
      <c r="J856">
        <v>215000</v>
      </c>
      <c r="L856" s="3">
        <v>3279</v>
      </c>
      <c r="M856" s="1">
        <v>538000</v>
      </c>
    </row>
    <row r="857" spans="1:13" x14ac:dyDescent="0.35">
      <c r="A857" s="3">
        <v>1012</v>
      </c>
      <c r="B857" s="1">
        <v>1</v>
      </c>
      <c r="I857">
        <v>1646</v>
      </c>
      <c r="J857">
        <v>164000</v>
      </c>
      <c r="L857" s="3">
        <v>3395</v>
      </c>
      <c r="M857" s="1">
        <v>200000</v>
      </c>
    </row>
    <row r="858" spans="1:13" x14ac:dyDescent="0.35">
      <c r="A858" s="3">
        <v>872</v>
      </c>
      <c r="B858" s="1">
        <v>1</v>
      </c>
      <c r="I858">
        <v>1445</v>
      </c>
      <c r="J858">
        <v>158000</v>
      </c>
      <c r="L858" s="3">
        <v>3447</v>
      </c>
      <c r="M858" s="1">
        <v>381000</v>
      </c>
    </row>
    <row r="859" spans="1:13" x14ac:dyDescent="0.35">
      <c r="A859" s="3">
        <v>866</v>
      </c>
      <c r="B859" s="1">
        <v>1</v>
      </c>
      <c r="I859">
        <v>1779</v>
      </c>
      <c r="J859">
        <v>170000</v>
      </c>
      <c r="L859" s="3">
        <v>3493</v>
      </c>
      <c r="M859" s="1">
        <v>295000</v>
      </c>
    </row>
    <row r="860" spans="1:13" x14ac:dyDescent="0.35">
      <c r="A860" s="3">
        <v>1155</v>
      </c>
      <c r="B860" s="1">
        <v>1</v>
      </c>
      <c r="I860">
        <v>1040</v>
      </c>
      <c r="J860">
        <v>127000</v>
      </c>
      <c r="L860" s="3">
        <v>3608</v>
      </c>
      <c r="M860" s="1">
        <v>475000</v>
      </c>
    </row>
    <row r="861" spans="1:13" x14ac:dyDescent="0.35">
      <c r="A861" s="3">
        <v>1309</v>
      </c>
      <c r="B861" s="1">
        <v>1</v>
      </c>
      <c r="I861">
        <v>1026</v>
      </c>
      <c r="J861">
        <v>147000</v>
      </c>
      <c r="L861" s="3">
        <v>3627</v>
      </c>
      <c r="M861" s="1">
        <v>625000</v>
      </c>
    </row>
    <row r="862" spans="1:13" x14ac:dyDescent="0.35">
      <c r="A862" s="3">
        <v>955</v>
      </c>
      <c r="B862" s="1">
        <v>1</v>
      </c>
      <c r="I862">
        <v>1481</v>
      </c>
      <c r="J862">
        <v>174000</v>
      </c>
      <c r="L862" s="3">
        <v>4316</v>
      </c>
      <c r="M862" s="1">
        <v>755000</v>
      </c>
    </row>
    <row r="863" spans="1:13" x14ac:dyDescent="0.35">
      <c r="A863" s="3">
        <v>1020</v>
      </c>
      <c r="B863" s="1">
        <v>1</v>
      </c>
      <c r="I863">
        <v>1370</v>
      </c>
      <c r="J863">
        <v>152000</v>
      </c>
      <c r="L863" s="3">
        <v>4476</v>
      </c>
      <c r="M863" s="1">
        <v>745000</v>
      </c>
    </row>
    <row r="864" spans="1:13" x14ac:dyDescent="0.35">
      <c r="A864" s="3">
        <v>1159</v>
      </c>
      <c r="B864" s="1">
        <v>1</v>
      </c>
      <c r="I864">
        <v>2654</v>
      </c>
      <c r="J864">
        <v>250000</v>
      </c>
      <c r="L864" s="3">
        <v>4676</v>
      </c>
      <c r="M864" s="1">
        <v>184750</v>
      </c>
    </row>
    <row r="865" spans="1:13" x14ac:dyDescent="0.35">
      <c r="A865" s="3" t="s">
        <v>258</v>
      </c>
      <c r="B865" s="1">
        <v>1460</v>
      </c>
      <c r="I865">
        <v>1426</v>
      </c>
      <c r="J865">
        <v>189950</v>
      </c>
      <c r="L865" s="3">
        <v>5642</v>
      </c>
      <c r="M865" s="1">
        <v>160000</v>
      </c>
    </row>
    <row r="866" spans="1:13" x14ac:dyDescent="0.35">
      <c r="I866">
        <v>1039</v>
      </c>
      <c r="J866">
        <v>131500</v>
      </c>
      <c r="L866" s="3" t="s">
        <v>258</v>
      </c>
      <c r="M866" s="1">
        <v>180921.19589041095</v>
      </c>
    </row>
    <row r="867" spans="1:13" x14ac:dyDescent="0.35">
      <c r="I867">
        <v>1097</v>
      </c>
      <c r="J867">
        <v>152000</v>
      </c>
    </row>
    <row r="868" spans="1:13" x14ac:dyDescent="0.35">
      <c r="I868">
        <v>1148</v>
      </c>
      <c r="J868">
        <v>132500</v>
      </c>
    </row>
    <row r="869" spans="1:13" x14ac:dyDescent="0.35">
      <c r="I869">
        <v>1372</v>
      </c>
      <c r="J869">
        <v>250580</v>
      </c>
    </row>
    <row r="870" spans="1:13" x14ac:dyDescent="0.35">
      <c r="I870">
        <v>1002</v>
      </c>
      <c r="J870">
        <v>148500</v>
      </c>
    </row>
    <row r="871" spans="1:13" x14ac:dyDescent="0.35">
      <c r="I871">
        <v>1646</v>
      </c>
      <c r="J871">
        <v>248900</v>
      </c>
    </row>
    <row r="872" spans="1:13" x14ac:dyDescent="0.35">
      <c r="I872">
        <v>1120</v>
      </c>
      <c r="J872">
        <v>129000</v>
      </c>
    </row>
    <row r="873" spans="1:13" x14ac:dyDescent="0.35">
      <c r="I873">
        <v>2320</v>
      </c>
      <c r="J873">
        <v>169000</v>
      </c>
    </row>
    <row r="874" spans="1:13" x14ac:dyDescent="0.35">
      <c r="I874">
        <v>1949</v>
      </c>
      <c r="J874">
        <v>236000</v>
      </c>
    </row>
    <row r="875" spans="1:13" x14ac:dyDescent="0.35">
      <c r="I875">
        <v>894</v>
      </c>
      <c r="J875">
        <v>109500</v>
      </c>
    </row>
    <row r="876" spans="1:13" x14ac:dyDescent="0.35">
      <c r="I876">
        <v>1682</v>
      </c>
      <c r="J876">
        <v>200500</v>
      </c>
    </row>
    <row r="877" spans="1:13" x14ac:dyDescent="0.35">
      <c r="I877">
        <v>910</v>
      </c>
      <c r="J877">
        <v>116000</v>
      </c>
    </row>
    <row r="878" spans="1:13" x14ac:dyDescent="0.35">
      <c r="I878">
        <v>1268</v>
      </c>
      <c r="J878">
        <v>133000</v>
      </c>
    </row>
    <row r="879" spans="1:13" x14ac:dyDescent="0.35">
      <c r="I879">
        <v>1131</v>
      </c>
      <c r="J879">
        <v>66500</v>
      </c>
    </row>
    <row r="880" spans="1:13" x14ac:dyDescent="0.35">
      <c r="I880">
        <v>2610</v>
      </c>
      <c r="J880">
        <v>303477</v>
      </c>
    </row>
    <row r="881" spans="9:10" x14ac:dyDescent="0.35">
      <c r="I881">
        <v>1040</v>
      </c>
      <c r="J881">
        <v>132250</v>
      </c>
    </row>
    <row r="882" spans="9:10" x14ac:dyDescent="0.35">
      <c r="I882">
        <v>2224</v>
      </c>
      <c r="J882">
        <v>350000</v>
      </c>
    </row>
    <row r="883" spans="9:10" x14ac:dyDescent="0.35">
      <c r="I883">
        <v>1155</v>
      </c>
      <c r="J883">
        <v>148000</v>
      </c>
    </row>
    <row r="884" spans="9:10" x14ac:dyDescent="0.35">
      <c r="I884">
        <v>864</v>
      </c>
      <c r="J884">
        <v>136500</v>
      </c>
    </row>
    <row r="885" spans="9:10" x14ac:dyDescent="0.35">
      <c r="I885">
        <v>1090</v>
      </c>
      <c r="J885">
        <v>157000</v>
      </c>
    </row>
    <row r="886" spans="9:10" x14ac:dyDescent="0.35">
      <c r="I886">
        <v>1717</v>
      </c>
      <c r="J886">
        <v>187500</v>
      </c>
    </row>
    <row r="887" spans="9:10" x14ac:dyDescent="0.35">
      <c r="I887">
        <v>1593</v>
      </c>
      <c r="J887">
        <v>178000</v>
      </c>
    </row>
    <row r="888" spans="9:10" x14ac:dyDescent="0.35">
      <c r="I888">
        <v>2230</v>
      </c>
      <c r="J888">
        <v>118500</v>
      </c>
    </row>
    <row r="889" spans="9:10" x14ac:dyDescent="0.35">
      <c r="I889">
        <v>892</v>
      </c>
      <c r="J889">
        <v>100000</v>
      </c>
    </row>
    <row r="890" spans="9:10" x14ac:dyDescent="0.35">
      <c r="I890">
        <v>1709</v>
      </c>
      <c r="J890">
        <v>328900</v>
      </c>
    </row>
    <row r="891" spans="9:10" x14ac:dyDescent="0.35">
      <c r="I891">
        <v>1712</v>
      </c>
      <c r="J891">
        <v>145000</v>
      </c>
    </row>
    <row r="892" spans="9:10" x14ac:dyDescent="0.35">
      <c r="I892">
        <v>1393</v>
      </c>
      <c r="J892">
        <v>135500</v>
      </c>
    </row>
    <row r="893" spans="9:10" x14ac:dyDescent="0.35">
      <c r="I893">
        <v>2217</v>
      </c>
      <c r="J893">
        <v>268000</v>
      </c>
    </row>
    <row r="894" spans="9:10" x14ac:dyDescent="0.35">
      <c r="I894">
        <v>1505</v>
      </c>
      <c r="J894">
        <v>149500</v>
      </c>
    </row>
    <row r="895" spans="9:10" x14ac:dyDescent="0.35">
      <c r="I895">
        <v>924</v>
      </c>
      <c r="J895">
        <v>122900</v>
      </c>
    </row>
    <row r="896" spans="9:10" x14ac:dyDescent="0.35">
      <c r="I896">
        <v>1683</v>
      </c>
      <c r="J896">
        <v>172500</v>
      </c>
    </row>
    <row r="897" spans="9:10" x14ac:dyDescent="0.35">
      <c r="I897">
        <v>1068</v>
      </c>
      <c r="J897">
        <v>154500</v>
      </c>
    </row>
    <row r="898" spans="9:10" x14ac:dyDescent="0.35">
      <c r="I898">
        <v>1383</v>
      </c>
      <c r="J898">
        <v>165000</v>
      </c>
    </row>
    <row r="899" spans="9:10" x14ac:dyDescent="0.35">
      <c r="I899">
        <v>1535</v>
      </c>
      <c r="J899">
        <v>118858</v>
      </c>
    </row>
    <row r="900" spans="9:10" x14ac:dyDescent="0.35">
      <c r="I900">
        <v>1796</v>
      </c>
      <c r="J900">
        <v>140000</v>
      </c>
    </row>
    <row r="901" spans="9:10" x14ac:dyDescent="0.35">
      <c r="I901">
        <v>951</v>
      </c>
      <c r="J901">
        <v>106500</v>
      </c>
    </row>
    <row r="902" spans="9:10" x14ac:dyDescent="0.35">
      <c r="I902">
        <v>2240</v>
      </c>
      <c r="J902">
        <v>142953</v>
      </c>
    </row>
    <row r="903" spans="9:10" x14ac:dyDescent="0.35">
      <c r="I903">
        <v>2364</v>
      </c>
      <c r="J903">
        <v>611657</v>
      </c>
    </row>
    <row r="904" spans="9:10" x14ac:dyDescent="0.35">
      <c r="I904">
        <v>1236</v>
      </c>
      <c r="J904">
        <v>135000</v>
      </c>
    </row>
    <row r="905" spans="9:10" x14ac:dyDescent="0.35">
      <c r="I905">
        <v>858</v>
      </c>
      <c r="J905">
        <v>110000</v>
      </c>
    </row>
    <row r="906" spans="9:10" x14ac:dyDescent="0.35">
      <c r="I906">
        <v>1306</v>
      </c>
      <c r="J906">
        <v>153000</v>
      </c>
    </row>
    <row r="907" spans="9:10" x14ac:dyDescent="0.35">
      <c r="I907">
        <v>1509</v>
      </c>
      <c r="J907">
        <v>180000</v>
      </c>
    </row>
    <row r="908" spans="9:10" x14ac:dyDescent="0.35">
      <c r="I908">
        <v>1670</v>
      </c>
      <c r="J908">
        <v>240000</v>
      </c>
    </row>
    <row r="909" spans="9:10" x14ac:dyDescent="0.35">
      <c r="I909">
        <v>902</v>
      </c>
      <c r="J909">
        <v>125500</v>
      </c>
    </row>
    <row r="910" spans="9:10" x14ac:dyDescent="0.35">
      <c r="I910">
        <v>1063</v>
      </c>
      <c r="J910">
        <v>128000</v>
      </c>
    </row>
    <row r="911" spans="9:10" x14ac:dyDescent="0.35">
      <c r="I911">
        <v>1636</v>
      </c>
      <c r="J911">
        <v>255000</v>
      </c>
    </row>
    <row r="912" spans="9:10" x14ac:dyDescent="0.35">
      <c r="I912">
        <v>2057</v>
      </c>
      <c r="J912">
        <v>250000</v>
      </c>
    </row>
    <row r="913" spans="9:10" x14ac:dyDescent="0.35">
      <c r="I913">
        <v>902</v>
      </c>
      <c r="J913">
        <v>131000</v>
      </c>
    </row>
    <row r="914" spans="9:10" x14ac:dyDescent="0.35">
      <c r="I914">
        <v>1484</v>
      </c>
      <c r="J914">
        <v>174000</v>
      </c>
    </row>
    <row r="915" spans="9:10" x14ac:dyDescent="0.35">
      <c r="I915">
        <v>2274</v>
      </c>
      <c r="J915">
        <v>154300</v>
      </c>
    </row>
    <row r="916" spans="9:10" x14ac:dyDescent="0.35">
      <c r="I916">
        <v>1268</v>
      </c>
      <c r="J916">
        <v>143500</v>
      </c>
    </row>
    <row r="917" spans="9:10" x14ac:dyDescent="0.35">
      <c r="I917">
        <v>1015</v>
      </c>
      <c r="J917">
        <v>88000</v>
      </c>
    </row>
    <row r="918" spans="9:10" x14ac:dyDescent="0.35">
      <c r="I918">
        <v>2002</v>
      </c>
      <c r="J918">
        <v>145000</v>
      </c>
    </row>
    <row r="919" spans="9:10" x14ac:dyDescent="0.35">
      <c r="I919">
        <v>1224</v>
      </c>
      <c r="J919">
        <v>173733</v>
      </c>
    </row>
    <row r="920" spans="9:10" x14ac:dyDescent="0.35">
      <c r="I920">
        <v>1092</v>
      </c>
      <c r="J920">
        <v>75000</v>
      </c>
    </row>
    <row r="921" spans="9:10" x14ac:dyDescent="0.35">
      <c r="I921">
        <v>480</v>
      </c>
      <c r="J921">
        <v>35311</v>
      </c>
    </row>
    <row r="922" spans="9:10" x14ac:dyDescent="0.35">
      <c r="I922">
        <v>1229</v>
      </c>
      <c r="J922">
        <v>135000</v>
      </c>
    </row>
    <row r="923" spans="9:10" x14ac:dyDescent="0.35">
      <c r="I923">
        <v>2127</v>
      </c>
      <c r="J923">
        <v>238000</v>
      </c>
    </row>
    <row r="924" spans="9:10" x14ac:dyDescent="0.35">
      <c r="I924">
        <v>1414</v>
      </c>
      <c r="J924">
        <v>176500</v>
      </c>
    </row>
    <row r="925" spans="9:10" x14ac:dyDescent="0.35">
      <c r="I925">
        <v>1721</v>
      </c>
      <c r="J925">
        <v>201000</v>
      </c>
    </row>
    <row r="926" spans="9:10" x14ac:dyDescent="0.35">
      <c r="I926">
        <v>2200</v>
      </c>
      <c r="J926">
        <v>145900</v>
      </c>
    </row>
    <row r="927" spans="9:10" x14ac:dyDescent="0.35">
      <c r="I927">
        <v>1316</v>
      </c>
      <c r="J927">
        <v>169990</v>
      </c>
    </row>
    <row r="928" spans="9:10" x14ac:dyDescent="0.35">
      <c r="I928">
        <v>1617</v>
      </c>
      <c r="J928">
        <v>193000</v>
      </c>
    </row>
    <row r="929" spans="9:10" x14ac:dyDescent="0.35">
      <c r="I929">
        <v>1686</v>
      </c>
      <c r="J929">
        <v>207500</v>
      </c>
    </row>
    <row r="930" spans="9:10" x14ac:dyDescent="0.35">
      <c r="I930">
        <v>1126</v>
      </c>
      <c r="J930">
        <v>175000</v>
      </c>
    </row>
    <row r="931" spans="9:10" x14ac:dyDescent="0.35">
      <c r="I931">
        <v>2374</v>
      </c>
      <c r="J931">
        <v>285000</v>
      </c>
    </row>
    <row r="932" spans="9:10" x14ac:dyDescent="0.35">
      <c r="I932">
        <v>1978</v>
      </c>
      <c r="J932">
        <v>176000</v>
      </c>
    </row>
    <row r="933" spans="9:10" x14ac:dyDescent="0.35">
      <c r="I933">
        <v>1788</v>
      </c>
      <c r="J933">
        <v>236500</v>
      </c>
    </row>
    <row r="934" spans="9:10" x14ac:dyDescent="0.35">
      <c r="I934">
        <v>2236</v>
      </c>
      <c r="J934">
        <v>222000</v>
      </c>
    </row>
    <row r="935" spans="9:10" x14ac:dyDescent="0.35">
      <c r="I935">
        <v>1466</v>
      </c>
      <c r="J935">
        <v>201000</v>
      </c>
    </row>
    <row r="936" spans="9:10" x14ac:dyDescent="0.35">
      <c r="I936">
        <v>925</v>
      </c>
      <c r="J936">
        <v>117500</v>
      </c>
    </row>
    <row r="937" spans="9:10" x14ac:dyDescent="0.35">
      <c r="I937">
        <v>1905</v>
      </c>
      <c r="J937">
        <v>320000</v>
      </c>
    </row>
    <row r="938" spans="9:10" x14ac:dyDescent="0.35">
      <c r="I938">
        <v>1500</v>
      </c>
      <c r="J938">
        <v>190000</v>
      </c>
    </row>
    <row r="939" spans="9:10" x14ac:dyDescent="0.35">
      <c r="I939">
        <v>2069</v>
      </c>
      <c r="J939">
        <v>242000</v>
      </c>
    </row>
    <row r="940" spans="9:10" x14ac:dyDescent="0.35">
      <c r="I940">
        <v>747</v>
      </c>
      <c r="J940">
        <v>79900</v>
      </c>
    </row>
    <row r="941" spans="9:10" x14ac:dyDescent="0.35">
      <c r="I941">
        <v>1200</v>
      </c>
      <c r="J941">
        <v>184900</v>
      </c>
    </row>
    <row r="942" spans="9:10" x14ac:dyDescent="0.35">
      <c r="I942">
        <v>1971</v>
      </c>
      <c r="J942">
        <v>253000</v>
      </c>
    </row>
    <row r="943" spans="9:10" x14ac:dyDescent="0.35">
      <c r="I943">
        <v>1962</v>
      </c>
      <c r="J943">
        <v>239799</v>
      </c>
    </row>
    <row r="944" spans="9:10" x14ac:dyDescent="0.35">
      <c r="I944">
        <v>2403</v>
      </c>
      <c r="J944">
        <v>244400</v>
      </c>
    </row>
    <row r="945" spans="9:10" x14ac:dyDescent="0.35">
      <c r="I945">
        <v>1728</v>
      </c>
      <c r="J945">
        <v>150900</v>
      </c>
    </row>
    <row r="946" spans="9:10" x14ac:dyDescent="0.35">
      <c r="I946">
        <v>2060</v>
      </c>
      <c r="J946">
        <v>214000</v>
      </c>
    </row>
    <row r="947" spans="9:10" x14ac:dyDescent="0.35">
      <c r="I947">
        <v>1440</v>
      </c>
      <c r="J947">
        <v>150000</v>
      </c>
    </row>
    <row r="948" spans="9:10" x14ac:dyDescent="0.35">
      <c r="I948">
        <v>1632</v>
      </c>
      <c r="J948">
        <v>143000</v>
      </c>
    </row>
    <row r="949" spans="9:10" x14ac:dyDescent="0.35">
      <c r="I949">
        <v>1344</v>
      </c>
      <c r="J949">
        <v>137500</v>
      </c>
    </row>
    <row r="950" spans="9:10" x14ac:dyDescent="0.35">
      <c r="I950">
        <v>1869</v>
      </c>
      <c r="J950">
        <v>124900</v>
      </c>
    </row>
    <row r="951" spans="9:10" x14ac:dyDescent="0.35">
      <c r="I951">
        <v>1144</v>
      </c>
      <c r="J951">
        <v>143000</v>
      </c>
    </row>
    <row r="952" spans="9:10" x14ac:dyDescent="0.35">
      <c r="I952">
        <v>1629</v>
      </c>
      <c r="J952">
        <v>270000</v>
      </c>
    </row>
    <row r="953" spans="9:10" x14ac:dyDescent="0.35">
      <c r="I953">
        <v>1776</v>
      </c>
      <c r="J953">
        <v>192500</v>
      </c>
    </row>
    <row r="954" spans="9:10" x14ac:dyDescent="0.35">
      <c r="I954">
        <v>1381</v>
      </c>
      <c r="J954">
        <v>197500</v>
      </c>
    </row>
    <row r="955" spans="9:10" x14ac:dyDescent="0.35">
      <c r="I955">
        <v>864</v>
      </c>
      <c r="J955">
        <v>129000</v>
      </c>
    </row>
    <row r="956" spans="9:10" x14ac:dyDescent="0.35">
      <c r="I956">
        <v>965</v>
      </c>
      <c r="J956">
        <v>119900</v>
      </c>
    </row>
    <row r="957" spans="9:10" x14ac:dyDescent="0.35">
      <c r="I957">
        <v>768</v>
      </c>
      <c r="J957">
        <v>133900</v>
      </c>
    </row>
    <row r="958" spans="9:10" x14ac:dyDescent="0.35">
      <c r="I958">
        <v>1968</v>
      </c>
      <c r="J958">
        <v>172000</v>
      </c>
    </row>
    <row r="959" spans="9:10" x14ac:dyDescent="0.35">
      <c r="I959">
        <v>980</v>
      </c>
      <c r="J959">
        <v>127500</v>
      </c>
    </row>
    <row r="960" spans="9:10" x14ac:dyDescent="0.35">
      <c r="I960">
        <v>1958</v>
      </c>
      <c r="J960">
        <v>145000</v>
      </c>
    </row>
    <row r="961" spans="9:10" x14ac:dyDescent="0.35">
      <c r="I961">
        <v>1229</v>
      </c>
      <c r="J961">
        <v>124000</v>
      </c>
    </row>
    <row r="962" spans="9:10" x14ac:dyDescent="0.35">
      <c r="I962">
        <v>1057</v>
      </c>
      <c r="J962">
        <v>132000</v>
      </c>
    </row>
    <row r="963" spans="9:10" x14ac:dyDescent="0.35">
      <c r="I963">
        <v>1337</v>
      </c>
      <c r="J963">
        <v>185000</v>
      </c>
    </row>
    <row r="964" spans="9:10" x14ac:dyDescent="0.35">
      <c r="I964">
        <v>1416</v>
      </c>
      <c r="J964">
        <v>155000</v>
      </c>
    </row>
    <row r="965" spans="9:10" x14ac:dyDescent="0.35">
      <c r="I965">
        <v>858</v>
      </c>
      <c r="J965">
        <v>116500</v>
      </c>
    </row>
    <row r="966" spans="9:10" x14ac:dyDescent="0.35">
      <c r="I966">
        <v>2872</v>
      </c>
      <c r="J966">
        <v>272000</v>
      </c>
    </row>
    <row r="967" spans="9:10" x14ac:dyDescent="0.35">
      <c r="I967">
        <v>1548</v>
      </c>
      <c r="J967">
        <v>155000</v>
      </c>
    </row>
    <row r="968" spans="9:10" x14ac:dyDescent="0.35">
      <c r="I968">
        <v>1800</v>
      </c>
      <c r="J968">
        <v>239000</v>
      </c>
    </row>
    <row r="969" spans="9:10" x14ac:dyDescent="0.35">
      <c r="I969">
        <v>1894</v>
      </c>
      <c r="J969">
        <v>214900</v>
      </c>
    </row>
    <row r="970" spans="9:10" x14ac:dyDescent="0.35">
      <c r="I970">
        <v>1484</v>
      </c>
      <c r="J970">
        <v>178900</v>
      </c>
    </row>
    <row r="971" spans="9:10" x14ac:dyDescent="0.35">
      <c r="I971">
        <v>1308</v>
      </c>
      <c r="J971">
        <v>160000</v>
      </c>
    </row>
    <row r="972" spans="9:10" x14ac:dyDescent="0.35">
      <c r="I972">
        <v>1098</v>
      </c>
      <c r="J972">
        <v>135000</v>
      </c>
    </row>
    <row r="973" spans="9:10" x14ac:dyDescent="0.35">
      <c r="I973">
        <v>968</v>
      </c>
      <c r="J973">
        <v>37900</v>
      </c>
    </row>
    <row r="974" spans="9:10" x14ac:dyDescent="0.35">
      <c r="I974">
        <v>1095</v>
      </c>
      <c r="J974">
        <v>140000</v>
      </c>
    </row>
    <row r="975" spans="9:10" x14ac:dyDescent="0.35">
      <c r="I975">
        <v>1192</v>
      </c>
      <c r="J975">
        <v>135000</v>
      </c>
    </row>
    <row r="976" spans="9:10" x14ac:dyDescent="0.35">
      <c r="I976">
        <v>1626</v>
      </c>
      <c r="J976">
        <v>173000</v>
      </c>
    </row>
    <row r="977" spans="9:10" x14ac:dyDescent="0.35">
      <c r="I977">
        <v>918</v>
      </c>
      <c r="J977">
        <v>99500</v>
      </c>
    </row>
    <row r="978" spans="9:10" x14ac:dyDescent="0.35">
      <c r="I978">
        <v>1428</v>
      </c>
      <c r="J978">
        <v>182000</v>
      </c>
    </row>
    <row r="979" spans="9:10" x14ac:dyDescent="0.35">
      <c r="I979">
        <v>2019</v>
      </c>
      <c r="J979">
        <v>167500</v>
      </c>
    </row>
    <row r="980" spans="9:10" x14ac:dyDescent="0.35">
      <c r="I980">
        <v>1382</v>
      </c>
      <c r="J980">
        <v>165000</v>
      </c>
    </row>
    <row r="981" spans="9:10" x14ac:dyDescent="0.35">
      <c r="I981">
        <v>869</v>
      </c>
      <c r="J981">
        <v>85500</v>
      </c>
    </row>
    <row r="982" spans="9:10" x14ac:dyDescent="0.35">
      <c r="I982">
        <v>1241</v>
      </c>
      <c r="J982">
        <v>199900</v>
      </c>
    </row>
    <row r="983" spans="9:10" x14ac:dyDescent="0.35">
      <c r="I983">
        <v>894</v>
      </c>
      <c r="J983">
        <v>110000</v>
      </c>
    </row>
    <row r="984" spans="9:10" x14ac:dyDescent="0.35">
      <c r="I984">
        <v>1121</v>
      </c>
      <c r="J984">
        <v>139000</v>
      </c>
    </row>
    <row r="985" spans="9:10" x14ac:dyDescent="0.35">
      <c r="I985">
        <v>999</v>
      </c>
      <c r="J985">
        <v>178400</v>
      </c>
    </row>
    <row r="986" spans="9:10" x14ac:dyDescent="0.35">
      <c r="I986">
        <v>2612</v>
      </c>
      <c r="J986">
        <v>336000</v>
      </c>
    </row>
    <row r="987" spans="9:10" x14ac:dyDescent="0.35">
      <c r="I987">
        <v>1266</v>
      </c>
      <c r="J987">
        <v>159895</v>
      </c>
    </row>
    <row r="988" spans="9:10" x14ac:dyDescent="0.35">
      <c r="I988">
        <v>2290</v>
      </c>
      <c r="J988">
        <v>255900</v>
      </c>
    </row>
    <row r="989" spans="9:10" x14ac:dyDescent="0.35">
      <c r="I989">
        <v>1734</v>
      </c>
      <c r="J989">
        <v>126000</v>
      </c>
    </row>
    <row r="990" spans="9:10" x14ac:dyDescent="0.35">
      <c r="I990">
        <v>1164</v>
      </c>
      <c r="J990">
        <v>125000</v>
      </c>
    </row>
    <row r="991" spans="9:10" x14ac:dyDescent="0.35">
      <c r="I991">
        <v>1635</v>
      </c>
      <c r="J991">
        <v>117000</v>
      </c>
    </row>
    <row r="992" spans="9:10" x14ac:dyDescent="0.35">
      <c r="I992">
        <v>1940</v>
      </c>
      <c r="J992">
        <v>395192</v>
      </c>
    </row>
    <row r="993" spans="9:10" x14ac:dyDescent="0.35">
      <c r="I993">
        <v>2030</v>
      </c>
      <c r="J993">
        <v>195000</v>
      </c>
    </row>
    <row r="994" spans="9:10" x14ac:dyDescent="0.35">
      <c r="I994">
        <v>1576</v>
      </c>
      <c r="J994">
        <v>197000</v>
      </c>
    </row>
    <row r="995" spans="9:10" x14ac:dyDescent="0.35">
      <c r="I995">
        <v>2392</v>
      </c>
      <c r="J995">
        <v>348000</v>
      </c>
    </row>
    <row r="996" spans="9:10" x14ac:dyDescent="0.35">
      <c r="I996">
        <v>1742</v>
      </c>
      <c r="J996">
        <v>168000</v>
      </c>
    </row>
    <row r="997" spans="9:10" x14ac:dyDescent="0.35">
      <c r="I997">
        <v>1851</v>
      </c>
      <c r="J997">
        <v>187000</v>
      </c>
    </row>
    <row r="998" spans="9:10" x14ac:dyDescent="0.35">
      <c r="I998">
        <v>1500</v>
      </c>
      <c r="J998">
        <v>173900</v>
      </c>
    </row>
    <row r="999" spans="9:10" x14ac:dyDescent="0.35">
      <c r="I999">
        <v>1718</v>
      </c>
      <c r="J999">
        <v>337500</v>
      </c>
    </row>
    <row r="1000" spans="9:10" x14ac:dyDescent="0.35">
      <c r="I1000">
        <v>1230</v>
      </c>
      <c r="J1000">
        <v>121600</v>
      </c>
    </row>
    <row r="1001" spans="9:10" x14ac:dyDescent="0.35">
      <c r="I1001">
        <v>1050</v>
      </c>
      <c r="J1001">
        <v>136500</v>
      </c>
    </row>
    <row r="1002" spans="9:10" x14ac:dyDescent="0.35">
      <c r="I1002">
        <v>1442</v>
      </c>
      <c r="J1002">
        <v>185000</v>
      </c>
    </row>
    <row r="1003" spans="9:10" x14ac:dyDescent="0.35">
      <c r="I1003">
        <v>1077</v>
      </c>
      <c r="J1003">
        <v>91000</v>
      </c>
    </row>
    <row r="1004" spans="9:10" x14ac:dyDescent="0.35">
      <c r="I1004">
        <v>1208</v>
      </c>
      <c r="J1004">
        <v>206000</v>
      </c>
    </row>
    <row r="1005" spans="9:10" x14ac:dyDescent="0.35">
      <c r="I1005">
        <v>944</v>
      </c>
      <c r="J1005">
        <v>82000</v>
      </c>
    </row>
    <row r="1006" spans="9:10" x14ac:dyDescent="0.35">
      <c r="I1006">
        <v>691</v>
      </c>
      <c r="J1006">
        <v>86000</v>
      </c>
    </row>
    <row r="1007" spans="9:10" x14ac:dyDescent="0.35">
      <c r="I1007">
        <v>1574</v>
      </c>
      <c r="J1007">
        <v>232000</v>
      </c>
    </row>
    <row r="1008" spans="9:10" x14ac:dyDescent="0.35">
      <c r="I1008">
        <v>1680</v>
      </c>
      <c r="J1008">
        <v>136905</v>
      </c>
    </row>
    <row r="1009" spans="9:10" x14ac:dyDescent="0.35">
      <c r="I1009">
        <v>1504</v>
      </c>
      <c r="J1009">
        <v>181000</v>
      </c>
    </row>
    <row r="1010" spans="9:10" x14ac:dyDescent="0.35">
      <c r="I1010">
        <v>985</v>
      </c>
      <c r="J1010">
        <v>149900</v>
      </c>
    </row>
    <row r="1011" spans="9:10" x14ac:dyDescent="0.35">
      <c r="I1011">
        <v>1657</v>
      </c>
      <c r="J1011">
        <v>163500</v>
      </c>
    </row>
    <row r="1012" spans="9:10" x14ac:dyDescent="0.35">
      <c r="I1012">
        <v>1092</v>
      </c>
      <c r="J1012">
        <v>88000</v>
      </c>
    </row>
    <row r="1013" spans="9:10" x14ac:dyDescent="0.35">
      <c r="I1013">
        <v>1710</v>
      </c>
      <c r="J1013">
        <v>240000</v>
      </c>
    </row>
    <row r="1014" spans="9:10" x14ac:dyDescent="0.35">
      <c r="I1014">
        <v>1522</v>
      </c>
      <c r="J1014">
        <v>102000</v>
      </c>
    </row>
    <row r="1015" spans="9:10" x14ac:dyDescent="0.35">
      <c r="I1015">
        <v>1271</v>
      </c>
      <c r="J1015">
        <v>135000</v>
      </c>
    </row>
    <row r="1016" spans="9:10" x14ac:dyDescent="0.35">
      <c r="I1016">
        <v>1664</v>
      </c>
      <c r="J1016">
        <v>100000</v>
      </c>
    </row>
    <row r="1017" spans="9:10" x14ac:dyDescent="0.35">
      <c r="I1017">
        <v>1502</v>
      </c>
      <c r="J1017">
        <v>165000</v>
      </c>
    </row>
    <row r="1018" spans="9:10" x14ac:dyDescent="0.35">
      <c r="I1018">
        <v>1022</v>
      </c>
      <c r="J1018">
        <v>85000</v>
      </c>
    </row>
    <row r="1019" spans="9:10" x14ac:dyDescent="0.35">
      <c r="I1019">
        <v>1082</v>
      </c>
      <c r="J1019">
        <v>119200</v>
      </c>
    </row>
    <row r="1020" spans="9:10" x14ac:dyDescent="0.35">
      <c r="I1020">
        <v>1665</v>
      </c>
      <c r="J1020">
        <v>227000</v>
      </c>
    </row>
    <row r="1021" spans="9:10" x14ac:dyDescent="0.35">
      <c r="I1021">
        <v>1504</v>
      </c>
      <c r="J1021">
        <v>203000</v>
      </c>
    </row>
    <row r="1022" spans="9:10" x14ac:dyDescent="0.35">
      <c r="I1022">
        <v>1360</v>
      </c>
      <c r="J1022">
        <v>187500</v>
      </c>
    </row>
    <row r="1023" spans="9:10" x14ac:dyDescent="0.35">
      <c r="I1023">
        <v>1472</v>
      </c>
      <c r="J1023">
        <v>160000</v>
      </c>
    </row>
    <row r="1024" spans="9:10" x14ac:dyDescent="0.35">
      <c r="I1024">
        <v>1506</v>
      </c>
      <c r="J1024">
        <v>213490</v>
      </c>
    </row>
    <row r="1025" spans="9:10" x14ac:dyDescent="0.35">
      <c r="I1025">
        <v>1132</v>
      </c>
      <c r="J1025">
        <v>176000</v>
      </c>
    </row>
    <row r="1026" spans="9:10" x14ac:dyDescent="0.35">
      <c r="I1026">
        <v>1220</v>
      </c>
      <c r="J1026">
        <v>194000</v>
      </c>
    </row>
    <row r="1027" spans="9:10" x14ac:dyDescent="0.35">
      <c r="I1027">
        <v>1248</v>
      </c>
      <c r="J1027">
        <v>87000</v>
      </c>
    </row>
    <row r="1028" spans="9:10" x14ac:dyDescent="0.35">
      <c r="I1028">
        <v>1504</v>
      </c>
      <c r="J1028">
        <v>191000</v>
      </c>
    </row>
    <row r="1029" spans="9:10" x14ac:dyDescent="0.35">
      <c r="I1029">
        <v>2898</v>
      </c>
      <c r="J1029">
        <v>287000</v>
      </c>
    </row>
    <row r="1030" spans="9:10" x14ac:dyDescent="0.35">
      <c r="I1030">
        <v>882</v>
      </c>
      <c r="J1030">
        <v>112500</v>
      </c>
    </row>
    <row r="1031" spans="9:10" x14ac:dyDescent="0.35">
      <c r="I1031">
        <v>1264</v>
      </c>
      <c r="J1031">
        <v>167500</v>
      </c>
    </row>
    <row r="1032" spans="9:10" x14ac:dyDescent="0.35">
      <c r="I1032">
        <v>1646</v>
      </c>
      <c r="J1032">
        <v>293077</v>
      </c>
    </row>
    <row r="1033" spans="9:10" x14ac:dyDescent="0.35">
      <c r="I1033">
        <v>1376</v>
      </c>
      <c r="J1033">
        <v>105000</v>
      </c>
    </row>
    <row r="1034" spans="9:10" x14ac:dyDescent="0.35">
      <c r="I1034">
        <v>1218</v>
      </c>
      <c r="J1034">
        <v>118000</v>
      </c>
    </row>
    <row r="1035" spans="9:10" x14ac:dyDescent="0.35">
      <c r="I1035">
        <v>1928</v>
      </c>
      <c r="J1035">
        <v>160000</v>
      </c>
    </row>
    <row r="1036" spans="9:10" x14ac:dyDescent="0.35">
      <c r="I1036">
        <v>3082</v>
      </c>
      <c r="J1036">
        <v>197000</v>
      </c>
    </row>
    <row r="1037" spans="9:10" x14ac:dyDescent="0.35">
      <c r="I1037">
        <v>2520</v>
      </c>
      <c r="J1037">
        <v>310000</v>
      </c>
    </row>
    <row r="1038" spans="9:10" x14ac:dyDescent="0.35">
      <c r="I1038">
        <v>1654</v>
      </c>
      <c r="J1038">
        <v>230000</v>
      </c>
    </row>
    <row r="1039" spans="9:10" x14ac:dyDescent="0.35">
      <c r="I1039">
        <v>954</v>
      </c>
      <c r="J1039">
        <v>119750</v>
      </c>
    </row>
    <row r="1040" spans="9:10" x14ac:dyDescent="0.35">
      <c r="I1040">
        <v>845</v>
      </c>
      <c r="J1040">
        <v>84000</v>
      </c>
    </row>
    <row r="1041" spans="9:10" x14ac:dyDescent="0.35">
      <c r="I1041">
        <v>1620</v>
      </c>
      <c r="J1041">
        <v>315500</v>
      </c>
    </row>
    <row r="1042" spans="9:10" x14ac:dyDescent="0.35">
      <c r="I1042">
        <v>2263</v>
      </c>
      <c r="J1042">
        <v>287000</v>
      </c>
    </row>
    <row r="1043" spans="9:10" x14ac:dyDescent="0.35">
      <c r="I1043">
        <v>1344</v>
      </c>
      <c r="J1043">
        <v>97000</v>
      </c>
    </row>
    <row r="1044" spans="9:10" x14ac:dyDescent="0.35">
      <c r="I1044">
        <v>630</v>
      </c>
      <c r="J1044">
        <v>80000</v>
      </c>
    </row>
    <row r="1045" spans="9:10" x14ac:dyDescent="0.35">
      <c r="I1045">
        <v>1803</v>
      </c>
      <c r="J1045">
        <v>155000</v>
      </c>
    </row>
    <row r="1046" spans="9:10" x14ac:dyDescent="0.35">
      <c r="I1046">
        <v>1632</v>
      </c>
      <c r="J1046">
        <v>173000</v>
      </c>
    </row>
    <row r="1047" spans="9:10" x14ac:dyDescent="0.35">
      <c r="I1047">
        <v>1306</v>
      </c>
      <c r="J1047">
        <v>196000</v>
      </c>
    </row>
    <row r="1048" spans="9:10" x14ac:dyDescent="0.35">
      <c r="I1048">
        <v>2329</v>
      </c>
      <c r="J1048">
        <v>262280</v>
      </c>
    </row>
    <row r="1049" spans="9:10" x14ac:dyDescent="0.35">
      <c r="I1049">
        <v>2524</v>
      </c>
      <c r="J1049">
        <v>278000</v>
      </c>
    </row>
    <row r="1050" spans="9:10" x14ac:dyDescent="0.35">
      <c r="I1050">
        <v>1733</v>
      </c>
      <c r="J1050">
        <v>139600</v>
      </c>
    </row>
    <row r="1051" spans="9:10" x14ac:dyDescent="0.35">
      <c r="I1051">
        <v>2868</v>
      </c>
      <c r="J1051">
        <v>556581</v>
      </c>
    </row>
    <row r="1052" spans="9:10" x14ac:dyDescent="0.35">
      <c r="I1052">
        <v>990</v>
      </c>
      <c r="J1052">
        <v>145000</v>
      </c>
    </row>
    <row r="1053" spans="9:10" x14ac:dyDescent="0.35">
      <c r="I1053">
        <v>1771</v>
      </c>
      <c r="J1053">
        <v>115000</v>
      </c>
    </row>
    <row r="1054" spans="9:10" x14ac:dyDescent="0.35">
      <c r="I1054">
        <v>930</v>
      </c>
      <c r="J1054">
        <v>84900</v>
      </c>
    </row>
    <row r="1055" spans="9:10" x14ac:dyDescent="0.35">
      <c r="I1055">
        <v>1302</v>
      </c>
      <c r="J1055">
        <v>176485</v>
      </c>
    </row>
    <row r="1056" spans="9:10" x14ac:dyDescent="0.35">
      <c r="I1056">
        <v>1316</v>
      </c>
      <c r="J1056">
        <v>200141</v>
      </c>
    </row>
    <row r="1057" spans="9:10" x14ac:dyDescent="0.35">
      <c r="I1057">
        <v>1977</v>
      </c>
      <c r="J1057">
        <v>165000</v>
      </c>
    </row>
    <row r="1058" spans="9:10" x14ac:dyDescent="0.35">
      <c r="I1058">
        <v>1526</v>
      </c>
      <c r="J1058">
        <v>144500</v>
      </c>
    </row>
    <row r="1059" spans="9:10" x14ac:dyDescent="0.35">
      <c r="I1059">
        <v>1989</v>
      </c>
      <c r="J1059">
        <v>255000</v>
      </c>
    </row>
    <row r="1060" spans="9:10" x14ac:dyDescent="0.35">
      <c r="I1060">
        <v>1523</v>
      </c>
      <c r="J1060">
        <v>180000</v>
      </c>
    </row>
    <row r="1061" spans="9:10" x14ac:dyDescent="0.35">
      <c r="I1061">
        <v>1364</v>
      </c>
      <c r="J1061">
        <v>185850</v>
      </c>
    </row>
    <row r="1062" spans="9:10" x14ac:dyDescent="0.35">
      <c r="I1062">
        <v>1850</v>
      </c>
      <c r="J1062">
        <v>248000</v>
      </c>
    </row>
    <row r="1063" spans="9:10" x14ac:dyDescent="0.35">
      <c r="I1063">
        <v>2184</v>
      </c>
      <c r="J1063">
        <v>335000</v>
      </c>
    </row>
    <row r="1064" spans="9:10" x14ac:dyDescent="0.35">
      <c r="I1064">
        <v>1991</v>
      </c>
      <c r="J1064">
        <v>220000</v>
      </c>
    </row>
    <row r="1065" spans="9:10" x14ac:dyDescent="0.35">
      <c r="I1065">
        <v>1338</v>
      </c>
      <c r="J1065">
        <v>213500</v>
      </c>
    </row>
    <row r="1066" spans="9:10" x14ac:dyDescent="0.35">
      <c r="I1066">
        <v>894</v>
      </c>
      <c r="J1066">
        <v>81000</v>
      </c>
    </row>
    <row r="1067" spans="9:10" x14ac:dyDescent="0.35">
      <c r="I1067">
        <v>2337</v>
      </c>
      <c r="J1067">
        <v>90000</v>
      </c>
    </row>
    <row r="1068" spans="9:10" x14ac:dyDescent="0.35">
      <c r="I1068">
        <v>1103</v>
      </c>
      <c r="J1068">
        <v>110500</v>
      </c>
    </row>
    <row r="1069" spans="9:10" x14ac:dyDescent="0.35">
      <c r="I1069">
        <v>1154</v>
      </c>
      <c r="J1069">
        <v>154000</v>
      </c>
    </row>
    <row r="1070" spans="9:10" x14ac:dyDescent="0.35">
      <c r="I1070">
        <v>2260</v>
      </c>
      <c r="J1070">
        <v>328000</v>
      </c>
    </row>
    <row r="1071" spans="9:10" x14ac:dyDescent="0.35">
      <c r="I1071">
        <v>1571</v>
      </c>
      <c r="J1071">
        <v>178000</v>
      </c>
    </row>
    <row r="1072" spans="9:10" x14ac:dyDescent="0.35">
      <c r="I1072">
        <v>1611</v>
      </c>
      <c r="J1072">
        <v>167900</v>
      </c>
    </row>
    <row r="1073" spans="9:10" x14ac:dyDescent="0.35">
      <c r="I1073">
        <v>2521</v>
      </c>
      <c r="J1073">
        <v>151400</v>
      </c>
    </row>
    <row r="1074" spans="9:10" x14ac:dyDescent="0.35">
      <c r="I1074">
        <v>893</v>
      </c>
      <c r="J1074">
        <v>135000</v>
      </c>
    </row>
    <row r="1075" spans="9:10" x14ac:dyDescent="0.35">
      <c r="I1075">
        <v>1048</v>
      </c>
      <c r="J1075">
        <v>135000</v>
      </c>
    </row>
    <row r="1076" spans="9:10" x14ac:dyDescent="0.35">
      <c r="I1076">
        <v>1556</v>
      </c>
      <c r="J1076">
        <v>154000</v>
      </c>
    </row>
    <row r="1077" spans="9:10" x14ac:dyDescent="0.35">
      <c r="I1077">
        <v>1456</v>
      </c>
      <c r="J1077">
        <v>91500</v>
      </c>
    </row>
    <row r="1078" spans="9:10" x14ac:dyDescent="0.35">
      <c r="I1078">
        <v>1426</v>
      </c>
      <c r="J1078">
        <v>159500</v>
      </c>
    </row>
    <row r="1079" spans="9:10" x14ac:dyDescent="0.35">
      <c r="I1079">
        <v>1240</v>
      </c>
      <c r="J1079">
        <v>194000</v>
      </c>
    </row>
    <row r="1080" spans="9:10" x14ac:dyDescent="0.35">
      <c r="I1080">
        <v>1740</v>
      </c>
      <c r="J1080">
        <v>219500</v>
      </c>
    </row>
    <row r="1081" spans="9:10" x14ac:dyDescent="0.35">
      <c r="I1081">
        <v>1466</v>
      </c>
      <c r="J1081">
        <v>170000</v>
      </c>
    </row>
    <row r="1082" spans="9:10" x14ac:dyDescent="0.35">
      <c r="I1082">
        <v>1096</v>
      </c>
      <c r="J1082">
        <v>138800</v>
      </c>
    </row>
    <row r="1083" spans="9:10" x14ac:dyDescent="0.35">
      <c r="I1083">
        <v>848</v>
      </c>
      <c r="J1083">
        <v>155900</v>
      </c>
    </row>
    <row r="1084" spans="9:10" x14ac:dyDescent="0.35">
      <c r="I1084">
        <v>990</v>
      </c>
      <c r="J1084">
        <v>126000</v>
      </c>
    </row>
    <row r="1085" spans="9:10" x14ac:dyDescent="0.35">
      <c r="I1085">
        <v>1258</v>
      </c>
      <c r="J1085">
        <v>145000</v>
      </c>
    </row>
    <row r="1086" spans="9:10" x14ac:dyDescent="0.35">
      <c r="I1086">
        <v>1040</v>
      </c>
      <c r="J1086">
        <v>133000</v>
      </c>
    </row>
    <row r="1087" spans="9:10" x14ac:dyDescent="0.35">
      <c r="I1087">
        <v>1459</v>
      </c>
      <c r="J1087">
        <v>192000</v>
      </c>
    </row>
    <row r="1088" spans="9:10" x14ac:dyDescent="0.35">
      <c r="I1088">
        <v>1251</v>
      </c>
      <c r="J1088">
        <v>160000</v>
      </c>
    </row>
    <row r="1089" spans="9:10" x14ac:dyDescent="0.35">
      <c r="I1089">
        <v>1498</v>
      </c>
      <c r="J1089">
        <v>187500</v>
      </c>
    </row>
    <row r="1090" spans="9:10" x14ac:dyDescent="0.35">
      <c r="I1090">
        <v>996</v>
      </c>
      <c r="J1090">
        <v>147000</v>
      </c>
    </row>
    <row r="1091" spans="9:10" x14ac:dyDescent="0.35">
      <c r="I1091">
        <v>1092</v>
      </c>
      <c r="J1091">
        <v>83500</v>
      </c>
    </row>
    <row r="1092" spans="9:10" x14ac:dyDescent="0.35">
      <c r="I1092">
        <v>1953</v>
      </c>
      <c r="J1092">
        <v>252000</v>
      </c>
    </row>
    <row r="1093" spans="9:10" x14ac:dyDescent="0.35">
      <c r="I1093">
        <v>1709</v>
      </c>
      <c r="J1093">
        <v>137500</v>
      </c>
    </row>
    <row r="1094" spans="9:10" x14ac:dyDescent="0.35">
      <c r="I1094">
        <v>1247</v>
      </c>
      <c r="J1094">
        <v>197000</v>
      </c>
    </row>
    <row r="1095" spans="9:10" x14ac:dyDescent="0.35">
      <c r="I1095">
        <v>1040</v>
      </c>
      <c r="J1095">
        <v>92900</v>
      </c>
    </row>
    <row r="1096" spans="9:10" x14ac:dyDescent="0.35">
      <c r="I1096">
        <v>1252</v>
      </c>
      <c r="J1096">
        <v>160000</v>
      </c>
    </row>
    <row r="1097" spans="9:10" x14ac:dyDescent="0.35">
      <c r="I1097">
        <v>1694</v>
      </c>
      <c r="J1097">
        <v>136500</v>
      </c>
    </row>
    <row r="1098" spans="9:10" x14ac:dyDescent="0.35">
      <c r="I1098">
        <v>1200</v>
      </c>
      <c r="J1098">
        <v>146000</v>
      </c>
    </row>
    <row r="1099" spans="9:10" x14ac:dyDescent="0.35">
      <c r="I1099">
        <v>936</v>
      </c>
      <c r="J1099">
        <v>129000</v>
      </c>
    </row>
    <row r="1100" spans="9:10" x14ac:dyDescent="0.35">
      <c r="I1100">
        <v>1314</v>
      </c>
      <c r="J1100">
        <v>176432</v>
      </c>
    </row>
    <row r="1101" spans="9:10" x14ac:dyDescent="0.35">
      <c r="I1101">
        <v>1355</v>
      </c>
      <c r="J1101">
        <v>127000</v>
      </c>
    </row>
    <row r="1102" spans="9:10" x14ac:dyDescent="0.35">
      <c r="I1102">
        <v>1088</v>
      </c>
      <c r="J1102">
        <v>170000</v>
      </c>
    </row>
    <row r="1103" spans="9:10" x14ac:dyDescent="0.35">
      <c r="I1103">
        <v>1324</v>
      </c>
      <c r="J1103">
        <v>128000</v>
      </c>
    </row>
    <row r="1104" spans="9:10" x14ac:dyDescent="0.35">
      <c r="I1104">
        <v>1601</v>
      </c>
      <c r="J1104">
        <v>157000</v>
      </c>
    </row>
    <row r="1105" spans="9:10" x14ac:dyDescent="0.35">
      <c r="I1105">
        <v>438</v>
      </c>
      <c r="J1105">
        <v>60000</v>
      </c>
    </row>
    <row r="1106" spans="9:10" x14ac:dyDescent="0.35">
      <c r="I1106">
        <v>950</v>
      </c>
      <c r="J1106">
        <v>119500</v>
      </c>
    </row>
    <row r="1107" spans="9:10" x14ac:dyDescent="0.35">
      <c r="I1107">
        <v>1134</v>
      </c>
      <c r="J1107">
        <v>135000</v>
      </c>
    </row>
    <row r="1108" spans="9:10" x14ac:dyDescent="0.35">
      <c r="I1108">
        <v>1194</v>
      </c>
      <c r="J1108">
        <v>159500</v>
      </c>
    </row>
    <row r="1109" spans="9:10" x14ac:dyDescent="0.35">
      <c r="I1109">
        <v>1302</v>
      </c>
      <c r="J1109">
        <v>106000</v>
      </c>
    </row>
    <row r="1110" spans="9:10" x14ac:dyDescent="0.35">
      <c r="I1110">
        <v>2622</v>
      </c>
      <c r="J1110">
        <v>325000</v>
      </c>
    </row>
    <row r="1111" spans="9:10" x14ac:dyDescent="0.35">
      <c r="I1111">
        <v>1442</v>
      </c>
      <c r="J1111">
        <v>179900</v>
      </c>
    </row>
    <row r="1112" spans="9:10" x14ac:dyDescent="0.35">
      <c r="I1112">
        <v>2021</v>
      </c>
      <c r="J1112">
        <v>274725</v>
      </c>
    </row>
    <row r="1113" spans="9:10" x14ac:dyDescent="0.35">
      <c r="I1113">
        <v>1690</v>
      </c>
      <c r="J1113">
        <v>181000</v>
      </c>
    </row>
    <row r="1114" spans="9:10" x14ac:dyDescent="0.35">
      <c r="I1114">
        <v>1836</v>
      </c>
      <c r="J1114">
        <v>280000</v>
      </c>
    </row>
    <row r="1115" spans="9:10" x14ac:dyDescent="0.35">
      <c r="I1115">
        <v>1658</v>
      </c>
      <c r="J1115">
        <v>188000</v>
      </c>
    </row>
    <row r="1116" spans="9:10" x14ac:dyDescent="0.35">
      <c r="I1116">
        <v>1964</v>
      </c>
      <c r="J1116">
        <v>205000</v>
      </c>
    </row>
    <row r="1117" spans="9:10" x14ac:dyDescent="0.35">
      <c r="I1117">
        <v>816</v>
      </c>
      <c r="J1117">
        <v>129900</v>
      </c>
    </row>
    <row r="1118" spans="9:10" x14ac:dyDescent="0.35">
      <c r="I1118">
        <v>1008</v>
      </c>
      <c r="J1118">
        <v>134500</v>
      </c>
    </row>
    <row r="1119" spans="9:10" x14ac:dyDescent="0.35">
      <c r="I1119">
        <v>833</v>
      </c>
      <c r="J1119">
        <v>117000</v>
      </c>
    </row>
    <row r="1120" spans="9:10" x14ac:dyDescent="0.35">
      <c r="I1120">
        <v>1734</v>
      </c>
      <c r="J1120">
        <v>318000</v>
      </c>
    </row>
    <row r="1121" spans="9:10" x14ac:dyDescent="0.35">
      <c r="I1121">
        <v>1419</v>
      </c>
      <c r="J1121">
        <v>184100</v>
      </c>
    </row>
    <row r="1122" spans="9:10" x14ac:dyDescent="0.35">
      <c r="I1122">
        <v>894</v>
      </c>
      <c r="J1122">
        <v>130000</v>
      </c>
    </row>
    <row r="1123" spans="9:10" x14ac:dyDescent="0.35">
      <c r="I1123">
        <v>1601</v>
      </c>
      <c r="J1123">
        <v>140000</v>
      </c>
    </row>
    <row r="1124" spans="9:10" x14ac:dyDescent="0.35">
      <c r="I1124">
        <v>1040</v>
      </c>
      <c r="J1124">
        <v>133700</v>
      </c>
    </row>
    <row r="1125" spans="9:10" x14ac:dyDescent="0.35">
      <c r="I1125">
        <v>1012</v>
      </c>
      <c r="J1125">
        <v>118400</v>
      </c>
    </row>
    <row r="1126" spans="9:10" x14ac:dyDescent="0.35">
      <c r="I1126">
        <v>1552</v>
      </c>
      <c r="J1126">
        <v>212900</v>
      </c>
    </row>
    <row r="1127" spans="9:10" x14ac:dyDescent="0.35">
      <c r="I1127">
        <v>960</v>
      </c>
      <c r="J1127">
        <v>112000</v>
      </c>
    </row>
    <row r="1128" spans="9:10" x14ac:dyDescent="0.35">
      <c r="I1128">
        <v>698</v>
      </c>
      <c r="J1128">
        <v>118000</v>
      </c>
    </row>
    <row r="1129" spans="9:10" x14ac:dyDescent="0.35">
      <c r="I1129">
        <v>1482</v>
      </c>
      <c r="J1129">
        <v>163900</v>
      </c>
    </row>
    <row r="1130" spans="9:10" x14ac:dyDescent="0.35">
      <c r="I1130">
        <v>1005</v>
      </c>
      <c r="J1130">
        <v>115000</v>
      </c>
    </row>
    <row r="1131" spans="9:10" x14ac:dyDescent="0.35">
      <c r="I1131">
        <v>1555</v>
      </c>
      <c r="J1131">
        <v>174000</v>
      </c>
    </row>
    <row r="1132" spans="9:10" x14ac:dyDescent="0.35">
      <c r="I1132">
        <v>1530</v>
      </c>
      <c r="J1132">
        <v>259000</v>
      </c>
    </row>
    <row r="1133" spans="9:10" x14ac:dyDescent="0.35">
      <c r="I1133">
        <v>1959</v>
      </c>
      <c r="J1133">
        <v>215000</v>
      </c>
    </row>
    <row r="1134" spans="9:10" x14ac:dyDescent="0.35">
      <c r="I1134">
        <v>936</v>
      </c>
      <c r="J1134">
        <v>140000</v>
      </c>
    </row>
    <row r="1135" spans="9:10" x14ac:dyDescent="0.35">
      <c r="I1135">
        <v>1981</v>
      </c>
      <c r="J1135">
        <v>135000</v>
      </c>
    </row>
    <row r="1136" spans="9:10" x14ac:dyDescent="0.35">
      <c r="I1136">
        <v>974</v>
      </c>
      <c r="J1136">
        <v>93500</v>
      </c>
    </row>
    <row r="1137" spans="9:10" x14ac:dyDescent="0.35">
      <c r="I1137">
        <v>2210</v>
      </c>
      <c r="J1137">
        <v>117500</v>
      </c>
    </row>
    <row r="1138" spans="9:10" x14ac:dyDescent="0.35">
      <c r="I1138">
        <v>2020</v>
      </c>
      <c r="J1138">
        <v>239500</v>
      </c>
    </row>
    <row r="1139" spans="9:10" x14ac:dyDescent="0.35">
      <c r="I1139">
        <v>1600</v>
      </c>
      <c r="J1139">
        <v>169000</v>
      </c>
    </row>
    <row r="1140" spans="9:10" x14ac:dyDescent="0.35">
      <c r="I1140">
        <v>986</v>
      </c>
      <c r="J1140">
        <v>102000</v>
      </c>
    </row>
    <row r="1141" spans="9:10" x14ac:dyDescent="0.35">
      <c r="I1141">
        <v>1252</v>
      </c>
      <c r="J1141">
        <v>119000</v>
      </c>
    </row>
    <row r="1142" spans="9:10" x14ac:dyDescent="0.35">
      <c r="I1142">
        <v>1020</v>
      </c>
      <c r="J1142">
        <v>94000</v>
      </c>
    </row>
    <row r="1143" spans="9:10" x14ac:dyDescent="0.35">
      <c r="I1143">
        <v>1567</v>
      </c>
      <c r="J1143">
        <v>196000</v>
      </c>
    </row>
    <row r="1144" spans="9:10" x14ac:dyDescent="0.35">
      <c r="I1144">
        <v>1167</v>
      </c>
      <c r="J1144">
        <v>144000</v>
      </c>
    </row>
    <row r="1145" spans="9:10" x14ac:dyDescent="0.35">
      <c r="I1145">
        <v>952</v>
      </c>
      <c r="J1145">
        <v>139000</v>
      </c>
    </row>
    <row r="1146" spans="9:10" x14ac:dyDescent="0.35">
      <c r="I1146">
        <v>1868</v>
      </c>
      <c r="J1146">
        <v>197500</v>
      </c>
    </row>
    <row r="1147" spans="9:10" x14ac:dyDescent="0.35">
      <c r="I1147">
        <v>2828</v>
      </c>
      <c r="J1147">
        <v>424870</v>
      </c>
    </row>
    <row r="1148" spans="9:10" x14ac:dyDescent="0.35">
      <c r="I1148">
        <v>1006</v>
      </c>
      <c r="J1148">
        <v>80000</v>
      </c>
    </row>
    <row r="1149" spans="9:10" x14ac:dyDescent="0.35">
      <c r="I1149">
        <v>924</v>
      </c>
      <c r="J1149">
        <v>80000</v>
      </c>
    </row>
    <row r="1150" spans="9:10" x14ac:dyDescent="0.35">
      <c r="I1150">
        <v>1576</v>
      </c>
      <c r="J1150">
        <v>149000</v>
      </c>
    </row>
    <row r="1151" spans="9:10" x14ac:dyDescent="0.35">
      <c r="I1151">
        <v>1298</v>
      </c>
      <c r="J1151">
        <v>180000</v>
      </c>
    </row>
    <row r="1152" spans="9:10" x14ac:dyDescent="0.35">
      <c r="I1152">
        <v>1564</v>
      </c>
      <c r="J1152">
        <v>174500</v>
      </c>
    </row>
    <row r="1153" spans="9:10" x14ac:dyDescent="0.35">
      <c r="I1153">
        <v>1111</v>
      </c>
      <c r="J1153">
        <v>116900</v>
      </c>
    </row>
    <row r="1154" spans="9:10" x14ac:dyDescent="0.35">
      <c r="I1154">
        <v>1482</v>
      </c>
      <c r="J1154">
        <v>143000</v>
      </c>
    </row>
    <row r="1155" spans="9:10" x14ac:dyDescent="0.35">
      <c r="I1155">
        <v>932</v>
      </c>
      <c r="J1155">
        <v>124000</v>
      </c>
    </row>
    <row r="1156" spans="9:10" x14ac:dyDescent="0.35">
      <c r="I1156">
        <v>1466</v>
      </c>
      <c r="J1156">
        <v>149900</v>
      </c>
    </row>
    <row r="1157" spans="9:10" x14ac:dyDescent="0.35">
      <c r="I1157">
        <v>1811</v>
      </c>
      <c r="J1157">
        <v>230000</v>
      </c>
    </row>
    <row r="1158" spans="9:10" x14ac:dyDescent="0.35">
      <c r="I1158">
        <v>816</v>
      </c>
      <c r="J1158">
        <v>120500</v>
      </c>
    </row>
    <row r="1159" spans="9:10" x14ac:dyDescent="0.35">
      <c r="I1159">
        <v>1820</v>
      </c>
      <c r="J1159">
        <v>201800</v>
      </c>
    </row>
    <row r="1160" spans="9:10" x14ac:dyDescent="0.35">
      <c r="I1160">
        <v>1437</v>
      </c>
      <c r="J1160">
        <v>218000</v>
      </c>
    </row>
    <row r="1161" spans="9:10" x14ac:dyDescent="0.35">
      <c r="I1161">
        <v>1265</v>
      </c>
      <c r="J1161">
        <v>179900</v>
      </c>
    </row>
    <row r="1162" spans="9:10" x14ac:dyDescent="0.35">
      <c r="I1162">
        <v>1314</v>
      </c>
      <c r="J1162">
        <v>230000</v>
      </c>
    </row>
    <row r="1163" spans="9:10" x14ac:dyDescent="0.35">
      <c r="I1163">
        <v>1580</v>
      </c>
      <c r="J1163">
        <v>235128</v>
      </c>
    </row>
    <row r="1164" spans="9:10" x14ac:dyDescent="0.35">
      <c r="I1164">
        <v>1876</v>
      </c>
      <c r="J1164">
        <v>185000</v>
      </c>
    </row>
    <row r="1165" spans="9:10" x14ac:dyDescent="0.35">
      <c r="I1165">
        <v>1456</v>
      </c>
      <c r="J1165">
        <v>146000</v>
      </c>
    </row>
    <row r="1166" spans="9:10" x14ac:dyDescent="0.35">
      <c r="I1166">
        <v>1640</v>
      </c>
      <c r="J1166">
        <v>224000</v>
      </c>
    </row>
    <row r="1167" spans="9:10" x14ac:dyDescent="0.35">
      <c r="I1167">
        <v>894</v>
      </c>
      <c r="J1167">
        <v>129000</v>
      </c>
    </row>
    <row r="1168" spans="9:10" x14ac:dyDescent="0.35">
      <c r="I1168">
        <v>1258</v>
      </c>
      <c r="J1168">
        <v>108959</v>
      </c>
    </row>
    <row r="1169" spans="9:10" x14ac:dyDescent="0.35">
      <c r="I1169">
        <v>1432</v>
      </c>
      <c r="J1169">
        <v>194000</v>
      </c>
    </row>
    <row r="1170" spans="9:10" x14ac:dyDescent="0.35">
      <c r="I1170">
        <v>1502</v>
      </c>
      <c r="J1170">
        <v>233170</v>
      </c>
    </row>
    <row r="1171" spans="9:10" x14ac:dyDescent="0.35">
      <c r="I1171">
        <v>1694</v>
      </c>
      <c r="J1171">
        <v>245350</v>
      </c>
    </row>
    <row r="1172" spans="9:10" x14ac:dyDescent="0.35">
      <c r="I1172">
        <v>1671</v>
      </c>
      <c r="J1172">
        <v>173000</v>
      </c>
    </row>
    <row r="1173" spans="9:10" x14ac:dyDescent="0.35">
      <c r="I1173">
        <v>2108</v>
      </c>
      <c r="J1173">
        <v>235000</v>
      </c>
    </row>
    <row r="1174" spans="9:10" x14ac:dyDescent="0.35">
      <c r="I1174">
        <v>3627</v>
      </c>
      <c r="J1174">
        <v>625000</v>
      </c>
    </row>
    <row r="1175" spans="9:10" x14ac:dyDescent="0.35">
      <c r="I1175">
        <v>1118</v>
      </c>
      <c r="J1175">
        <v>171000</v>
      </c>
    </row>
    <row r="1176" spans="9:10" x14ac:dyDescent="0.35">
      <c r="I1176">
        <v>1261</v>
      </c>
      <c r="J1176">
        <v>163000</v>
      </c>
    </row>
    <row r="1177" spans="9:10" x14ac:dyDescent="0.35">
      <c r="I1177">
        <v>1250</v>
      </c>
      <c r="J1177">
        <v>171900</v>
      </c>
    </row>
    <row r="1178" spans="9:10" x14ac:dyDescent="0.35">
      <c r="I1178">
        <v>3086</v>
      </c>
      <c r="J1178">
        <v>200500</v>
      </c>
    </row>
    <row r="1179" spans="9:10" x14ac:dyDescent="0.35">
      <c r="I1179">
        <v>2345</v>
      </c>
      <c r="J1179">
        <v>239000</v>
      </c>
    </row>
    <row r="1180" spans="9:10" x14ac:dyDescent="0.35">
      <c r="I1180">
        <v>2872</v>
      </c>
      <c r="J1180">
        <v>285000</v>
      </c>
    </row>
    <row r="1181" spans="9:10" x14ac:dyDescent="0.35">
      <c r="I1181">
        <v>923</v>
      </c>
      <c r="J1181">
        <v>119500</v>
      </c>
    </row>
    <row r="1182" spans="9:10" x14ac:dyDescent="0.35">
      <c r="I1182">
        <v>1224</v>
      </c>
      <c r="J1182">
        <v>115000</v>
      </c>
    </row>
    <row r="1183" spans="9:10" x14ac:dyDescent="0.35">
      <c r="I1183">
        <v>1343</v>
      </c>
      <c r="J1183">
        <v>154900</v>
      </c>
    </row>
    <row r="1184" spans="9:10" x14ac:dyDescent="0.35">
      <c r="I1184">
        <v>1124</v>
      </c>
      <c r="J1184">
        <v>93000</v>
      </c>
    </row>
    <row r="1185" spans="9:10" x14ac:dyDescent="0.35">
      <c r="I1185">
        <v>2514</v>
      </c>
      <c r="J1185">
        <v>250000</v>
      </c>
    </row>
    <row r="1186" spans="9:10" x14ac:dyDescent="0.35">
      <c r="I1186">
        <v>1652</v>
      </c>
      <c r="J1186">
        <v>392500</v>
      </c>
    </row>
    <row r="1187" spans="9:10" x14ac:dyDescent="0.35">
      <c r="I1187">
        <v>4476</v>
      </c>
      <c r="J1187">
        <v>745000</v>
      </c>
    </row>
    <row r="1188" spans="9:10" x14ac:dyDescent="0.35">
      <c r="I1188">
        <v>1130</v>
      </c>
      <c r="J1188">
        <v>120000</v>
      </c>
    </row>
    <row r="1189" spans="9:10" x14ac:dyDescent="0.35">
      <c r="I1189">
        <v>1572</v>
      </c>
      <c r="J1189">
        <v>186700</v>
      </c>
    </row>
    <row r="1190" spans="9:10" x14ac:dyDescent="0.35">
      <c r="I1190">
        <v>1221</v>
      </c>
      <c r="J1190">
        <v>104900</v>
      </c>
    </row>
    <row r="1191" spans="9:10" x14ac:dyDescent="0.35">
      <c r="I1191">
        <v>1699</v>
      </c>
      <c r="J1191">
        <v>95000</v>
      </c>
    </row>
    <row r="1192" spans="9:10" x14ac:dyDescent="0.35">
      <c r="I1192">
        <v>1624</v>
      </c>
      <c r="J1192">
        <v>262000</v>
      </c>
    </row>
    <row r="1193" spans="9:10" x14ac:dyDescent="0.35">
      <c r="I1193">
        <v>1660</v>
      </c>
      <c r="J1193">
        <v>195000</v>
      </c>
    </row>
    <row r="1194" spans="9:10" x14ac:dyDescent="0.35">
      <c r="I1194">
        <v>1804</v>
      </c>
      <c r="J1194">
        <v>189000</v>
      </c>
    </row>
    <row r="1195" spans="9:10" x14ac:dyDescent="0.35">
      <c r="I1195">
        <v>1622</v>
      </c>
      <c r="J1195">
        <v>168000</v>
      </c>
    </row>
    <row r="1196" spans="9:10" x14ac:dyDescent="0.35">
      <c r="I1196">
        <v>1441</v>
      </c>
      <c r="J1196">
        <v>174000</v>
      </c>
    </row>
    <row r="1197" spans="9:10" x14ac:dyDescent="0.35">
      <c r="I1197">
        <v>1472</v>
      </c>
      <c r="J1197">
        <v>125000</v>
      </c>
    </row>
    <row r="1198" spans="9:10" x14ac:dyDescent="0.35">
      <c r="I1198">
        <v>1224</v>
      </c>
      <c r="J1198">
        <v>165000</v>
      </c>
    </row>
    <row r="1199" spans="9:10" x14ac:dyDescent="0.35">
      <c r="I1199">
        <v>1352</v>
      </c>
      <c r="J1199">
        <v>158000</v>
      </c>
    </row>
    <row r="1200" spans="9:10" x14ac:dyDescent="0.35">
      <c r="I1200">
        <v>1456</v>
      </c>
      <c r="J1200">
        <v>176000</v>
      </c>
    </row>
    <row r="1201" spans="9:10" x14ac:dyDescent="0.35">
      <c r="I1201">
        <v>1863</v>
      </c>
      <c r="J1201">
        <v>219210</v>
      </c>
    </row>
    <row r="1202" spans="9:10" x14ac:dyDescent="0.35">
      <c r="I1202">
        <v>1690</v>
      </c>
      <c r="J1202">
        <v>144000</v>
      </c>
    </row>
    <row r="1203" spans="9:10" x14ac:dyDescent="0.35">
      <c r="I1203">
        <v>1212</v>
      </c>
      <c r="J1203">
        <v>178000</v>
      </c>
    </row>
    <row r="1204" spans="9:10" x14ac:dyDescent="0.35">
      <c r="I1204">
        <v>1382</v>
      </c>
      <c r="J1204">
        <v>148000</v>
      </c>
    </row>
    <row r="1205" spans="9:10" x14ac:dyDescent="0.35">
      <c r="I1205">
        <v>864</v>
      </c>
      <c r="J1205">
        <v>116050</v>
      </c>
    </row>
    <row r="1206" spans="9:10" x14ac:dyDescent="0.35">
      <c r="I1206">
        <v>1779</v>
      </c>
      <c r="J1206">
        <v>197900</v>
      </c>
    </row>
    <row r="1207" spans="9:10" x14ac:dyDescent="0.35">
      <c r="I1207">
        <v>1348</v>
      </c>
      <c r="J1207">
        <v>117000</v>
      </c>
    </row>
    <row r="1208" spans="9:10" x14ac:dyDescent="0.35">
      <c r="I1208">
        <v>1630</v>
      </c>
      <c r="J1208">
        <v>213000</v>
      </c>
    </row>
    <row r="1209" spans="9:10" x14ac:dyDescent="0.35">
      <c r="I1209">
        <v>1074</v>
      </c>
      <c r="J1209">
        <v>153500</v>
      </c>
    </row>
    <row r="1210" spans="9:10" x14ac:dyDescent="0.35">
      <c r="I1210">
        <v>2196</v>
      </c>
      <c r="J1210">
        <v>271900</v>
      </c>
    </row>
    <row r="1211" spans="9:10" x14ac:dyDescent="0.35">
      <c r="I1211">
        <v>1056</v>
      </c>
      <c r="J1211">
        <v>107000</v>
      </c>
    </row>
    <row r="1212" spans="9:10" x14ac:dyDescent="0.35">
      <c r="I1212">
        <v>1700</v>
      </c>
      <c r="J1212">
        <v>200000</v>
      </c>
    </row>
    <row r="1213" spans="9:10" x14ac:dyDescent="0.35">
      <c r="I1213">
        <v>1283</v>
      </c>
      <c r="J1213">
        <v>140000</v>
      </c>
    </row>
    <row r="1214" spans="9:10" x14ac:dyDescent="0.35">
      <c r="I1214">
        <v>1660</v>
      </c>
      <c r="J1214">
        <v>290000</v>
      </c>
    </row>
    <row r="1215" spans="9:10" x14ac:dyDescent="0.35">
      <c r="I1215">
        <v>1845</v>
      </c>
      <c r="J1215">
        <v>189000</v>
      </c>
    </row>
    <row r="1216" spans="9:10" x14ac:dyDescent="0.35">
      <c r="I1216">
        <v>1752</v>
      </c>
      <c r="J1216">
        <v>164000</v>
      </c>
    </row>
    <row r="1217" spans="9:10" x14ac:dyDescent="0.35">
      <c r="I1217">
        <v>672</v>
      </c>
      <c r="J1217">
        <v>113000</v>
      </c>
    </row>
    <row r="1218" spans="9:10" x14ac:dyDescent="0.35">
      <c r="I1218">
        <v>960</v>
      </c>
      <c r="J1218">
        <v>145000</v>
      </c>
    </row>
    <row r="1219" spans="9:10" x14ac:dyDescent="0.35">
      <c r="I1219">
        <v>999</v>
      </c>
      <c r="J1219">
        <v>134500</v>
      </c>
    </row>
    <row r="1220" spans="9:10" x14ac:dyDescent="0.35">
      <c r="I1220">
        <v>894</v>
      </c>
      <c r="J1220">
        <v>125000</v>
      </c>
    </row>
    <row r="1221" spans="9:10" x14ac:dyDescent="0.35">
      <c r="I1221">
        <v>1902</v>
      </c>
      <c r="J1221">
        <v>112000</v>
      </c>
    </row>
    <row r="1222" spans="9:10" x14ac:dyDescent="0.35">
      <c r="I1222">
        <v>1314</v>
      </c>
      <c r="J1222">
        <v>229456</v>
      </c>
    </row>
    <row r="1223" spans="9:10" x14ac:dyDescent="0.35">
      <c r="I1223">
        <v>912</v>
      </c>
      <c r="J1223">
        <v>80500</v>
      </c>
    </row>
    <row r="1224" spans="9:10" x14ac:dyDescent="0.35">
      <c r="I1224">
        <v>1218</v>
      </c>
      <c r="J1224">
        <v>91500</v>
      </c>
    </row>
    <row r="1225" spans="9:10" x14ac:dyDescent="0.35">
      <c r="I1225">
        <v>912</v>
      </c>
      <c r="J1225">
        <v>115000</v>
      </c>
    </row>
    <row r="1226" spans="9:10" x14ac:dyDescent="0.35">
      <c r="I1226">
        <v>1211</v>
      </c>
      <c r="J1226">
        <v>134000</v>
      </c>
    </row>
    <row r="1227" spans="9:10" x14ac:dyDescent="0.35">
      <c r="I1227">
        <v>1846</v>
      </c>
      <c r="J1227">
        <v>143000</v>
      </c>
    </row>
    <row r="1228" spans="9:10" x14ac:dyDescent="0.35">
      <c r="I1228">
        <v>2136</v>
      </c>
      <c r="J1228">
        <v>137900</v>
      </c>
    </row>
    <row r="1229" spans="9:10" x14ac:dyDescent="0.35">
      <c r="I1229">
        <v>1490</v>
      </c>
      <c r="J1229">
        <v>184000</v>
      </c>
    </row>
    <row r="1230" spans="9:10" x14ac:dyDescent="0.35">
      <c r="I1230">
        <v>1138</v>
      </c>
      <c r="J1230">
        <v>145000</v>
      </c>
    </row>
    <row r="1231" spans="9:10" x14ac:dyDescent="0.35">
      <c r="I1231">
        <v>1933</v>
      </c>
      <c r="J1231">
        <v>214000</v>
      </c>
    </row>
    <row r="1232" spans="9:10" x14ac:dyDescent="0.35">
      <c r="I1232">
        <v>912</v>
      </c>
      <c r="J1232">
        <v>147000</v>
      </c>
    </row>
    <row r="1233" spans="9:10" x14ac:dyDescent="0.35">
      <c r="I1233">
        <v>1702</v>
      </c>
      <c r="J1233">
        <v>367294</v>
      </c>
    </row>
    <row r="1234" spans="9:10" x14ac:dyDescent="0.35">
      <c r="I1234">
        <v>1507</v>
      </c>
      <c r="J1234">
        <v>127000</v>
      </c>
    </row>
    <row r="1235" spans="9:10" x14ac:dyDescent="0.35">
      <c r="I1235">
        <v>2620</v>
      </c>
      <c r="J1235">
        <v>190000</v>
      </c>
    </row>
    <row r="1236" spans="9:10" x14ac:dyDescent="0.35">
      <c r="I1236">
        <v>1190</v>
      </c>
      <c r="J1236">
        <v>132500</v>
      </c>
    </row>
    <row r="1237" spans="9:10" x14ac:dyDescent="0.35">
      <c r="I1237">
        <v>1224</v>
      </c>
      <c r="J1237">
        <v>101800</v>
      </c>
    </row>
    <row r="1238" spans="9:10" x14ac:dyDescent="0.35">
      <c r="I1238">
        <v>1188</v>
      </c>
      <c r="J1238">
        <v>142000</v>
      </c>
    </row>
    <row r="1239" spans="9:10" x14ac:dyDescent="0.35">
      <c r="I1239">
        <v>1964</v>
      </c>
      <c r="J1239">
        <v>130000</v>
      </c>
    </row>
    <row r="1240" spans="9:10" x14ac:dyDescent="0.35">
      <c r="I1240">
        <v>1784</v>
      </c>
      <c r="J1240">
        <v>138887</v>
      </c>
    </row>
    <row r="1241" spans="9:10" x14ac:dyDescent="0.35">
      <c r="I1241">
        <v>1626</v>
      </c>
      <c r="J1241">
        <v>175500</v>
      </c>
    </row>
    <row r="1242" spans="9:10" x14ac:dyDescent="0.35">
      <c r="I1242">
        <v>1948</v>
      </c>
      <c r="J1242">
        <v>195000</v>
      </c>
    </row>
    <row r="1243" spans="9:10" x14ac:dyDescent="0.35">
      <c r="I1243">
        <v>1141</v>
      </c>
      <c r="J1243">
        <v>142500</v>
      </c>
    </row>
    <row r="1244" spans="9:10" x14ac:dyDescent="0.35">
      <c r="I1244">
        <v>1484</v>
      </c>
      <c r="J1244">
        <v>265900</v>
      </c>
    </row>
    <row r="1245" spans="9:10" x14ac:dyDescent="0.35">
      <c r="I1245">
        <v>1768</v>
      </c>
      <c r="J1245">
        <v>224900</v>
      </c>
    </row>
    <row r="1246" spans="9:10" x14ac:dyDescent="0.35">
      <c r="I1246">
        <v>1689</v>
      </c>
      <c r="J1246">
        <v>248328</v>
      </c>
    </row>
    <row r="1247" spans="9:10" x14ac:dyDescent="0.35">
      <c r="I1247">
        <v>1173</v>
      </c>
      <c r="J1247">
        <v>170000</v>
      </c>
    </row>
    <row r="1248" spans="9:10" x14ac:dyDescent="0.35">
      <c r="I1248">
        <v>2076</v>
      </c>
      <c r="J1248">
        <v>465000</v>
      </c>
    </row>
    <row r="1249" spans="9:10" x14ac:dyDescent="0.35">
      <c r="I1249">
        <v>1517</v>
      </c>
      <c r="J1249">
        <v>230000</v>
      </c>
    </row>
    <row r="1250" spans="9:10" x14ac:dyDescent="0.35">
      <c r="I1250">
        <v>1868</v>
      </c>
      <c r="J1250">
        <v>178000</v>
      </c>
    </row>
    <row r="1251" spans="9:10" x14ac:dyDescent="0.35">
      <c r="I1251">
        <v>1553</v>
      </c>
      <c r="J1251">
        <v>186500</v>
      </c>
    </row>
    <row r="1252" spans="9:10" x14ac:dyDescent="0.35">
      <c r="I1252">
        <v>1034</v>
      </c>
      <c r="J1252">
        <v>169900</v>
      </c>
    </row>
    <row r="1253" spans="9:10" x14ac:dyDescent="0.35">
      <c r="I1253">
        <v>2058</v>
      </c>
      <c r="J1253">
        <v>129500</v>
      </c>
    </row>
    <row r="1254" spans="9:10" x14ac:dyDescent="0.35">
      <c r="I1254">
        <v>988</v>
      </c>
      <c r="J1254">
        <v>119000</v>
      </c>
    </row>
    <row r="1255" spans="9:10" x14ac:dyDescent="0.35">
      <c r="I1255">
        <v>2110</v>
      </c>
      <c r="J1255">
        <v>244000</v>
      </c>
    </row>
    <row r="1256" spans="9:10" x14ac:dyDescent="0.35">
      <c r="I1256">
        <v>1405</v>
      </c>
      <c r="J1256">
        <v>171750</v>
      </c>
    </row>
    <row r="1257" spans="9:10" x14ac:dyDescent="0.35">
      <c r="I1257">
        <v>874</v>
      </c>
      <c r="J1257">
        <v>130000</v>
      </c>
    </row>
    <row r="1258" spans="9:10" x14ac:dyDescent="0.35">
      <c r="I1258">
        <v>2167</v>
      </c>
      <c r="J1258">
        <v>294000</v>
      </c>
    </row>
    <row r="1259" spans="9:10" x14ac:dyDescent="0.35">
      <c r="I1259">
        <v>1656</v>
      </c>
      <c r="J1259">
        <v>165400</v>
      </c>
    </row>
    <row r="1260" spans="9:10" x14ac:dyDescent="0.35">
      <c r="I1260">
        <v>1367</v>
      </c>
      <c r="J1260">
        <v>127500</v>
      </c>
    </row>
    <row r="1261" spans="9:10" x14ac:dyDescent="0.35">
      <c r="I1261">
        <v>1987</v>
      </c>
      <c r="J1261">
        <v>301500</v>
      </c>
    </row>
    <row r="1262" spans="9:10" x14ac:dyDescent="0.35">
      <c r="I1262">
        <v>864</v>
      </c>
      <c r="J1262">
        <v>99900</v>
      </c>
    </row>
    <row r="1263" spans="9:10" x14ac:dyDescent="0.35">
      <c r="I1263">
        <v>1166</v>
      </c>
      <c r="J1263">
        <v>190000</v>
      </c>
    </row>
    <row r="1264" spans="9:10" x14ac:dyDescent="0.35">
      <c r="I1264">
        <v>1054</v>
      </c>
      <c r="J1264">
        <v>151000</v>
      </c>
    </row>
    <row r="1265" spans="9:10" x14ac:dyDescent="0.35">
      <c r="I1265">
        <v>1675</v>
      </c>
      <c r="J1265">
        <v>181000</v>
      </c>
    </row>
    <row r="1266" spans="9:10" x14ac:dyDescent="0.35">
      <c r="I1266">
        <v>1050</v>
      </c>
      <c r="J1266">
        <v>128900</v>
      </c>
    </row>
    <row r="1267" spans="9:10" x14ac:dyDescent="0.35">
      <c r="I1267">
        <v>1788</v>
      </c>
      <c r="J1267">
        <v>161500</v>
      </c>
    </row>
    <row r="1268" spans="9:10" x14ac:dyDescent="0.35">
      <c r="I1268">
        <v>1824</v>
      </c>
      <c r="J1268">
        <v>180500</v>
      </c>
    </row>
    <row r="1269" spans="9:10" x14ac:dyDescent="0.35">
      <c r="I1269">
        <v>1337</v>
      </c>
      <c r="J1269">
        <v>181000</v>
      </c>
    </row>
    <row r="1270" spans="9:10" x14ac:dyDescent="0.35">
      <c r="I1270">
        <v>1452</v>
      </c>
      <c r="J1270">
        <v>183900</v>
      </c>
    </row>
    <row r="1271" spans="9:10" x14ac:dyDescent="0.35">
      <c r="I1271">
        <v>1889</v>
      </c>
      <c r="J1271">
        <v>122000</v>
      </c>
    </row>
    <row r="1272" spans="9:10" x14ac:dyDescent="0.35">
      <c r="I1272">
        <v>2018</v>
      </c>
      <c r="J1272">
        <v>378500</v>
      </c>
    </row>
    <row r="1273" spans="9:10" x14ac:dyDescent="0.35">
      <c r="I1273">
        <v>3447</v>
      </c>
      <c r="J1273">
        <v>381000</v>
      </c>
    </row>
    <row r="1274" spans="9:10" x14ac:dyDescent="0.35">
      <c r="I1274">
        <v>1524</v>
      </c>
      <c r="J1274">
        <v>144000</v>
      </c>
    </row>
    <row r="1275" spans="9:10" x14ac:dyDescent="0.35">
      <c r="I1275">
        <v>1524</v>
      </c>
      <c r="J1275">
        <v>260000</v>
      </c>
    </row>
    <row r="1276" spans="9:10" x14ac:dyDescent="0.35">
      <c r="I1276">
        <v>1489</v>
      </c>
      <c r="J1276">
        <v>185750</v>
      </c>
    </row>
    <row r="1277" spans="9:10" x14ac:dyDescent="0.35">
      <c r="I1277">
        <v>935</v>
      </c>
      <c r="J1277">
        <v>137000</v>
      </c>
    </row>
    <row r="1278" spans="9:10" x14ac:dyDescent="0.35">
      <c r="I1278">
        <v>1357</v>
      </c>
      <c r="J1278">
        <v>177000</v>
      </c>
    </row>
    <row r="1279" spans="9:10" x14ac:dyDescent="0.35">
      <c r="I1279">
        <v>1250</v>
      </c>
      <c r="J1279">
        <v>139000</v>
      </c>
    </row>
    <row r="1280" spans="9:10" x14ac:dyDescent="0.35">
      <c r="I1280">
        <v>1920</v>
      </c>
      <c r="J1280">
        <v>137000</v>
      </c>
    </row>
    <row r="1281" spans="9:10" x14ac:dyDescent="0.35">
      <c r="I1281">
        <v>1395</v>
      </c>
      <c r="J1281">
        <v>162000</v>
      </c>
    </row>
    <row r="1282" spans="9:10" x14ac:dyDescent="0.35">
      <c r="I1282">
        <v>1724</v>
      </c>
      <c r="J1282">
        <v>197900</v>
      </c>
    </row>
    <row r="1283" spans="9:10" x14ac:dyDescent="0.35">
      <c r="I1283">
        <v>2031</v>
      </c>
      <c r="J1283">
        <v>237000</v>
      </c>
    </row>
    <row r="1284" spans="9:10" x14ac:dyDescent="0.35">
      <c r="I1284">
        <v>1128</v>
      </c>
      <c r="J1284">
        <v>68400</v>
      </c>
    </row>
    <row r="1285" spans="9:10" x14ac:dyDescent="0.35">
      <c r="I1285">
        <v>1573</v>
      </c>
      <c r="J1285">
        <v>227000</v>
      </c>
    </row>
    <row r="1286" spans="9:10" x14ac:dyDescent="0.35">
      <c r="I1286">
        <v>1339</v>
      </c>
      <c r="J1286">
        <v>180000</v>
      </c>
    </row>
    <row r="1287" spans="9:10" x14ac:dyDescent="0.35">
      <c r="I1287">
        <v>1040</v>
      </c>
      <c r="J1287">
        <v>150500</v>
      </c>
    </row>
    <row r="1288" spans="9:10" x14ac:dyDescent="0.35">
      <c r="I1288">
        <v>1824</v>
      </c>
      <c r="J1288">
        <v>139000</v>
      </c>
    </row>
    <row r="1289" spans="9:10" x14ac:dyDescent="0.35">
      <c r="I1289">
        <v>2447</v>
      </c>
      <c r="J1289">
        <v>169000</v>
      </c>
    </row>
    <row r="1290" spans="9:10" x14ac:dyDescent="0.35">
      <c r="I1290">
        <v>1412</v>
      </c>
      <c r="J1290">
        <v>132500</v>
      </c>
    </row>
    <row r="1291" spans="9:10" x14ac:dyDescent="0.35">
      <c r="I1291">
        <v>1328</v>
      </c>
      <c r="J1291">
        <v>143000</v>
      </c>
    </row>
    <row r="1292" spans="9:10" x14ac:dyDescent="0.35">
      <c r="I1292">
        <v>1582</v>
      </c>
      <c r="J1292">
        <v>190000</v>
      </c>
    </row>
    <row r="1293" spans="9:10" x14ac:dyDescent="0.35">
      <c r="I1293">
        <v>1659</v>
      </c>
      <c r="J1293">
        <v>278000</v>
      </c>
    </row>
    <row r="1294" spans="9:10" x14ac:dyDescent="0.35">
      <c r="I1294">
        <v>1970</v>
      </c>
      <c r="J1294">
        <v>281000</v>
      </c>
    </row>
    <row r="1295" spans="9:10" x14ac:dyDescent="0.35">
      <c r="I1295">
        <v>1152</v>
      </c>
      <c r="J1295">
        <v>180500</v>
      </c>
    </row>
    <row r="1296" spans="9:10" x14ac:dyDescent="0.35">
      <c r="I1296">
        <v>1302</v>
      </c>
      <c r="J1296">
        <v>119500</v>
      </c>
    </row>
    <row r="1297" spans="9:10" x14ac:dyDescent="0.35">
      <c r="I1297">
        <v>2372</v>
      </c>
      <c r="J1297">
        <v>107500</v>
      </c>
    </row>
    <row r="1298" spans="9:10" x14ac:dyDescent="0.35">
      <c r="I1298">
        <v>1664</v>
      </c>
      <c r="J1298">
        <v>162900</v>
      </c>
    </row>
    <row r="1299" spans="9:10" x14ac:dyDescent="0.35">
      <c r="I1299">
        <v>864</v>
      </c>
      <c r="J1299">
        <v>115000</v>
      </c>
    </row>
    <row r="1300" spans="9:10" x14ac:dyDescent="0.35">
      <c r="I1300">
        <v>1052</v>
      </c>
      <c r="J1300">
        <v>138500</v>
      </c>
    </row>
    <row r="1301" spans="9:10" x14ac:dyDescent="0.35">
      <c r="I1301">
        <v>1128</v>
      </c>
      <c r="J1301">
        <v>155000</v>
      </c>
    </row>
    <row r="1302" spans="9:10" x14ac:dyDescent="0.35">
      <c r="I1302">
        <v>1072</v>
      </c>
      <c r="J1302">
        <v>140000</v>
      </c>
    </row>
    <row r="1303" spans="9:10" x14ac:dyDescent="0.35">
      <c r="I1303">
        <v>5642</v>
      </c>
      <c r="J1303">
        <v>160000</v>
      </c>
    </row>
    <row r="1304" spans="9:10" x14ac:dyDescent="0.35">
      <c r="I1304">
        <v>1246</v>
      </c>
      <c r="J1304">
        <v>154000</v>
      </c>
    </row>
    <row r="1305" spans="9:10" x14ac:dyDescent="0.35">
      <c r="I1305">
        <v>1983</v>
      </c>
      <c r="J1305">
        <v>225000</v>
      </c>
    </row>
    <row r="1306" spans="9:10" x14ac:dyDescent="0.35">
      <c r="I1306">
        <v>1494</v>
      </c>
      <c r="J1306">
        <v>177500</v>
      </c>
    </row>
    <row r="1307" spans="9:10" x14ac:dyDescent="0.35">
      <c r="I1307">
        <v>2526</v>
      </c>
      <c r="J1307">
        <v>290000</v>
      </c>
    </row>
    <row r="1308" spans="9:10" x14ac:dyDescent="0.35">
      <c r="I1308">
        <v>1616</v>
      </c>
      <c r="J1308">
        <v>232000</v>
      </c>
    </row>
    <row r="1309" spans="9:10" x14ac:dyDescent="0.35">
      <c r="I1309">
        <v>1708</v>
      </c>
      <c r="J1309">
        <v>130000</v>
      </c>
    </row>
    <row r="1310" spans="9:10" x14ac:dyDescent="0.35">
      <c r="I1310">
        <v>1652</v>
      </c>
      <c r="J1310">
        <v>325000</v>
      </c>
    </row>
    <row r="1311" spans="9:10" x14ac:dyDescent="0.35">
      <c r="I1311">
        <v>1368</v>
      </c>
      <c r="J1311">
        <v>202500</v>
      </c>
    </row>
    <row r="1312" spans="9:10" x14ac:dyDescent="0.35">
      <c r="I1312">
        <v>990</v>
      </c>
      <c r="J1312">
        <v>138000</v>
      </c>
    </row>
    <row r="1313" spans="9:10" x14ac:dyDescent="0.35">
      <c r="I1313">
        <v>1122</v>
      </c>
      <c r="J1313">
        <v>147000</v>
      </c>
    </row>
    <row r="1314" spans="9:10" x14ac:dyDescent="0.35">
      <c r="I1314">
        <v>1294</v>
      </c>
      <c r="J1314">
        <v>179200</v>
      </c>
    </row>
    <row r="1315" spans="9:10" x14ac:dyDescent="0.35">
      <c r="I1315">
        <v>1902</v>
      </c>
      <c r="J1315">
        <v>335000</v>
      </c>
    </row>
    <row r="1316" spans="9:10" x14ac:dyDescent="0.35">
      <c r="I1316">
        <v>1274</v>
      </c>
      <c r="J1316">
        <v>203000</v>
      </c>
    </row>
    <row r="1317" spans="9:10" x14ac:dyDescent="0.35">
      <c r="I1317">
        <v>2810</v>
      </c>
      <c r="J1317">
        <v>302000</v>
      </c>
    </row>
    <row r="1318" spans="9:10" x14ac:dyDescent="0.35">
      <c r="I1318">
        <v>2599</v>
      </c>
      <c r="J1318">
        <v>333168</v>
      </c>
    </row>
    <row r="1319" spans="9:10" x14ac:dyDescent="0.35">
      <c r="I1319">
        <v>948</v>
      </c>
      <c r="J1319">
        <v>119000</v>
      </c>
    </row>
    <row r="1320" spans="9:10" x14ac:dyDescent="0.35">
      <c r="I1320">
        <v>2112</v>
      </c>
      <c r="J1320">
        <v>206900</v>
      </c>
    </row>
    <row r="1321" spans="9:10" x14ac:dyDescent="0.35">
      <c r="I1321">
        <v>1630</v>
      </c>
      <c r="J1321">
        <v>295493</v>
      </c>
    </row>
    <row r="1322" spans="9:10" x14ac:dyDescent="0.35">
      <c r="I1322">
        <v>1352</v>
      </c>
      <c r="J1322">
        <v>208900</v>
      </c>
    </row>
    <row r="1323" spans="9:10" x14ac:dyDescent="0.35">
      <c r="I1323">
        <v>1787</v>
      </c>
      <c r="J1323">
        <v>275000</v>
      </c>
    </row>
    <row r="1324" spans="9:10" x14ac:dyDescent="0.35">
      <c r="I1324">
        <v>948</v>
      </c>
      <c r="J1324">
        <v>111000</v>
      </c>
    </row>
    <row r="1325" spans="9:10" x14ac:dyDescent="0.35">
      <c r="I1325">
        <v>1478</v>
      </c>
      <c r="J1325">
        <v>156500</v>
      </c>
    </row>
    <row r="1326" spans="9:10" x14ac:dyDescent="0.35">
      <c r="I1326">
        <v>720</v>
      </c>
      <c r="J1326">
        <v>72500</v>
      </c>
    </row>
    <row r="1327" spans="9:10" x14ac:dyDescent="0.35">
      <c r="I1327">
        <v>1923</v>
      </c>
      <c r="J1327">
        <v>190000</v>
      </c>
    </row>
    <row r="1328" spans="9:10" x14ac:dyDescent="0.35">
      <c r="I1328">
        <v>708</v>
      </c>
      <c r="J1328">
        <v>82500</v>
      </c>
    </row>
    <row r="1329" spans="9:10" x14ac:dyDescent="0.35">
      <c r="I1329">
        <v>1795</v>
      </c>
      <c r="J1329">
        <v>147000</v>
      </c>
    </row>
    <row r="1330" spans="9:10" x14ac:dyDescent="0.35">
      <c r="I1330">
        <v>796</v>
      </c>
      <c r="J1330">
        <v>55000</v>
      </c>
    </row>
    <row r="1331" spans="9:10" x14ac:dyDescent="0.35">
      <c r="I1331">
        <v>774</v>
      </c>
      <c r="J1331">
        <v>79000</v>
      </c>
    </row>
    <row r="1332" spans="9:10" x14ac:dyDescent="0.35">
      <c r="I1332">
        <v>816</v>
      </c>
      <c r="J1332">
        <v>130500</v>
      </c>
    </row>
    <row r="1333" spans="9:10" x14ac:dyDescent="0.35">
      <c r="I1333">
        <v>2792</v>
      </c>
      <c r="J1333">
        <v>256000</v>
      </c>
    </row>
    <row r="1334" spans="9:10" x14ac:dyDescent="0.35">
      <c r="I1334">
        <v>1632</v>
      </c>
      <c r="J1334">
        <v>176500</v>
      </c>
    </row>
    <row r="1335" spans="9:10" x14ac:dyDescent="0.35">
      <c r="I1335">
        <v>1588</v>
      </c>
      <c r="J1335">
        <v>227000</v>
      </c>
    </row>
    <row r="1336" spans="9:10" x14ac:dyDescent="0.35">
      <c r="I1336">
        <v>954</v>
      </c>
      <c r="J1336">
        <v>132500</v>
      </c>
    </row>
    <row r="1337" spans="9:10" x14ac:dyDescent="0.35">
      <c r="I1337">
        <v>816</v>
      </c>
      <c r="J1337">
        <v>100000</v>
      </c>
    </row>
    <row r="1338" spans="9:10" x14ac:dyDescent="0.35">
      <c r="I1338">
        <v>1360</v>
      </c>
      <c r="J1338">
        <v>125500</v>
      </c>
    </row>
    <row r="1339" spans="9:10" x14ac:dyDescent="0.35">
      <c r="I1339">
        <v>1365</v>
      </c>
      <c r="J1339">
        <v>125000</v>
      </c>
    </row>
    <row r="1340" spans="9:10" x14ac:dyDescent="0.35">
      <c r="I1340">
        <v>1334</v>
      </c>
      <c r="J1340">
        <v>167900</v>
      </c>
    </row>
    <row r="1341" spans="9:10" x14ac:dyDescent="0.35">
      <c r="I1341">
        <v>1656</v>
      </c>
      <c r="J1341">
        <v>135000</v>
      </c>
    </row>
    <row r="1342" spans="9:10" x14ac:dyDescent="0.35">
      <c r="I1342">
        <v>693</v>
      </c>
      <c r="J1342">
        <v>52500</v>
      </c>
    </row>
    <row r="1343" spans="9:10" x14ac:dyDescent="0.35">
      <c r="I1343">
        <v>1861</v>
      </c>
      <c r="J1343">
        <v>200000</v>
      </c>
    </row>
    <row r="1344" spans="9:10" x14ac:dyDescent="0.35">
      <c r="I1344">
        <v>864</v>
      </c>
      <c r="J1344">
        <v>128500</v>
      </c>
    </row>
    <row r="1345" spans="9:10" x14ac:dyDescent="0.35">
      <c r="I1345">
        <v>872</v>
      </c>
      <c r="J1345">
        <v>123000</v>
      </c>
    </row>
    <row r="1346" spans="9:10" x14ac:dyDescent="0.35">
      <c r="I1346">
        <v>1114</v>
      </c>
      <c r="J1346">
        <v>155000</v>
      </c>
    </row>
    <row r="1347" spans="9:10" x14ac:dyDescent="0.35">
      <c r="I1347">
        <v>2169</v>
      </c>
      <c r="J1347">
        <v>228500</v>
      </c>
    </row>
    <row r="1348" spans="9:10" x14ac:dyDescent="0.35">
      <c r="I1348">
        <v>1913</v>
      </c>
      <c r="J1348">
        <v>177000</v>
      </c>
    </row>
    <row r="1349" spans="9:10" x14ac:dyDescent="0.35">
      <c r="I1349">
        <v>1456</v>
      </c>
      <c r="J1349">
        <v>155835</v>
      </c>
    </row>
    <row r="1350" spans="9:10" x14ac:dyDescent="0.35">
      <c r="I1350">
        <v>960</v>
      </c>
      <c r="J1350">
        <v>108500</v>
      </c>
    </row>
    <row r="1351" spans="9:10" x14ac:dyDescent="0.35">
      <c r="I1351">
        <v>2156</v>
      </c>
      <c r="J1351">
        <v>262500</v>
      </c>
    </row>
    <row r="1352" spans="9:10" x14ac:dyDescent="0.35">
      <c r="I1352">
        <v>1776</v>
      </c>
      <c r="J1352">
        <v>283463</v>
      </c>
    </row>
    <row r="1353" spans="9:10" x14ac:dyDescent="0.35">
      <c r="I1353">
        <v>1494</v>
      </c>
      <c r="J1353">
        <v>215000</v>
      </c>
    </row>
    <row r="1354" spans="9:10" x14ac:dyDescent="0.35">
      <c r="I1354">
        <v>2358</v>
      </c>
      <c r="J1354">
        <v>122000</v>
      </c>
    </row>
    <row r="1355" spans="9:10" x14ac:dyDescent="0.35">
      <c r="I1355">
        <v>2634</v>
      </c>
      <c r="J1355">
        <v>200000</v>
      </c>
    </row>
    <row r="1356" spans="9:10" x14ac:dyDescent="0.35">
      <c r="I1356">
        <v>1716</v>
      </c>
      <c r="J1356">
        <v>171000</v>
      </c>
    </row>
    <row r="1357" spans="9:10" x14ac:dyDescent="0.35">
      <c r="I1357">
        <v>1176</v>
      </c>
      <c r="J1357">
        <v>134900</v>
      </c>
    </row>
    <row r="1358" spans="9:10" x14ac:dyDescent="0.35">
      <c r="I1358">
        <v>3238</v>
      </c>
      <c r="J1358">
        <v>410000</v>
      </c>
    </row>
    <row r="1359" spans="9:10" x14ac:dyDescent="0.35">
      <c r="I1359">
        <v>1865</v>
      </c>
      <c r="J1359">
        <v>235000</v>
      </c>
    </row>
    <row r="1360" spans="9:10" x14ac:dyDescent="0.35">
      <c r="I1360">
        <v>1920</v>
      </c>
      <c r="J1360">
        <v>170000</v>
      </c>
    </row>
    <row r="1361" spans="9:10" x14ac:dyDescent="0.35">
      <c r="I1361">
        <v>892</v>
      </c>
      <c r="J1361">
        <v>110000</v>
      </c>
    </row>
    <row r="1362" spans="9:10" x14ac:dyDescent="0.35">
      <c r="I1362">
        <v>1078</v>
      </c>
      <c r="J1362">
        <v>149900</v>
      </c>
    </row>
    <row r="1363" spans="9:10" x14ac:dyDescent="0.35">
      <c r="I1363">
        <v>1573</v>
      </c>
      <c r="J1363">
        <v>177500</v>
      </c>
    </row>
    <row r="1364" spans="9:10" x14ac:dyDescent="0.35">
      <c r="I1364">
        <v>1980</v>
      </c>
      <c r="J1364">
        <v>315000</v>
      </c>
    </row>
    <row r="1365" spans="9:10" x14ac:dyDescent="0.35">
      <c r="I1365">
        <v>2601</v>
      </c>
      <c r="J1365">
        <v>189000</v>
      </c>
    </row>
    <row r="1366" spans="9:10" x14ac:dyDescent="0.35">
      <c r="I1366">
        <v>1530</v>
      </c>
      <c r="J1366">
        <v>260000</v>
      </c>
    </row>
    <row r="1367" spans="9:10" x14ac:dyDescent="0.35">
      <c r="I1367">
        <v>1738</v>
      </c>
      <c r="J1367">
        <v>104900</v>
      </c>
    </row>
    <row r="1368" spans="9:10" x14ac:dyDescent="0.35">
      <c r="I1368">
        <v>1412</v>
      </c>
      <c r="J1368">
        <v>156932</v>
      </c>
    </row>
    <row r="1369" spans="9:10" x14ac:dyDescent="0.35">
      <c r="I1369">
        <v>1200</v>
      </c>
      <c r="J1369">
        <v>144152</v>
      </c>
    </row>
    <row r="1370" spans="9:10" x14ac:dyDescent="0.35">
      <c r="I1370">
        <v>1674</v>
      </c>
      <c r="J1370">
        <v>216000</v>
      </c>
    </row>
    <row r="1371" spans="9:10" x14ac:dyDescent="0.35">
      <c r="I1371">
        <v>1790</v>
      </c>
      <c r="J1371">
        <v>193000</v>
      </c>
    </row>
    <row r="1372" spans="9:10" x14ac:dyDescent="0.35">
      <c r="I1372">
        <v>1475</v>
      </c>
      <c r="J1372">
        <v>127000</v>
      </c>
    </row>
    <row r="1373" spans="9:10" x14ac:dyDescent="0.35">
      <c r="I1373">
        <v>848</v>
      </c>
      <c r="J1373">
        <v>144000</v>
      </c>
    </row>
    <row r="1374" spans="9:10" x14ac:dyDescent="0.35">
      <c r="I1374">
        <v>1668</v>
      </c>
      <c r="J1374">
        <v>232000</v>
      </c>
    </row>
    <row r="1375" spans="9:10" x14ac:dyDescent="0.35">
      <c r="I1375">
        <v>1374</v>
      </c>
      <c r="J1375">
        <v>105000</v>
      </c>
    </row>
    <row r="1376" spans="9:10" x14ac:dyDescent="0.35">
      <c r="I1376">
        <v>1661</v>
      </c>
      <c r="J1376">
        <v>165500</v>
      </c>
    </row>
    <row r="1377" spans="9:10" x14ac:dyDescent="0.35">
      <c r="I1377">
        <v>2097</v>
      </c>
      <c r="J1377">
        <v>274300</v>
      </c>
    </row>
    <row r="1378" spans="9:10" x14ac:dyDescent="0.35">
      <c r="I1378">
        <v>2633</v>
      </c>
      <c r="J1378">
        <v>466500</v>
      </c>
    </row>
    <row r="1379" spans="9:10" x14ac:dyDescent="0.35">
      <c r="I1379">
        <v>1958</v>
      </c>
      <c r="J1379">
        <v>250000</v>
      </c>
    </row>
    <row r="1380" spans="9:10" x14ac:dyDescent="0.35">
      <c r="I1380">
        <v>1571</v>
      </c>
      <c r="J1380">
        <v>239000</v>
      </c>
    </row>
    <row r="1381" spans="9:10" x14ac:dyDescent="0.35">
      <c r="I1381">
        <v>790</v>
      </c>
      <c r="J1381">
        <v>91000</v>
      </c>
    </row>
    <row r="1382" spans="9:10" x14ac:dyDescent="0.35">
      <c r="I1382">
        <v>1604</v>
      </c>
      <c r="J1382">
        <v>117000</v>
      </c>
    </row>
    <row r="1383" spans="9:10" x14ac:dyDescent="0.35">
      <c r="I1383">
        <v>987</v>
      </c>
      <c r="J1383">
        <v>83000</v>
      </c>
    </row>
    <row r="1384" spans="9:10" x14ac:dyDescent="0.35">
      <c r="I1384">
        <v>1394</v>
      </c>
      <c r="J1384">
        <v>167500</v>
      </c>
    </row>
    <row r="1385" spans="9:10" x14ac:dyDescent="0.35">
      <c r="I1385">
        <v>864</v>
      </c>
      <c r="J1385">
        <v>58500</v>
      </c>
    </row>
    <row r="1386" spans="9:10" x14ac:dyDescent="0.35">
      <c r="I1386">
        <v>2117</v>
      </c>
      <c r="J1386">
        <v>237500</v>
      </c>
    </row>
    <row r="1387" spans="9:10" x14ac:dyDescent="0.35">
      <c r="I1387">
        <v>1762</v>
      </c>
      <c r="J1387">
        <v>157000</v>
      </c>
    </row>
    <row r="1388" spans="9:10" x14ac:dyDescent="0.35">
      <c r="I1388">
        <v>1416</v>
      </c>
      <c r="J1388">
        <v>112000</v>
      </c>
    </row>
    <row r="1389" spans="9:10" x14ac:dyDescent="0.35">
      <c r="I1389">
        <v>1258</v>
      </c>
      <c r="J1389">
        <v>105000</v>
      </c>
    </row>
    <row r="1390" spans="9:10" x14ac:dyDescent="0.35">
      <c r="I1390">
        <v>1154</v>
      </c>
      <c r="J1390">
        <v>125500</v>
      </c>
    </row>
    <row r="1391" spans="9:10" x14ac:dyDescent="0.35">
      <c r="I1391">
        <v>2784</v>
      </c>
      <c r="J1391">
        <v>250000</v>
      </c>
    </row>
    <row r="1392" spans="9:10" x14ac:dyDescent="0.35">
      <c r="I1392">
        <v>2526</v>
      </c>
      <c r="J1392">
        <v>136000</v>
      </c>
    </row>
    <row r="1393" spans="9:10" x14ac:dyDescent="0.35">
      <c r="I1393">
        <v>1746</v>
      </c>
      <c r="J1393">
        <v>377500</v>
      </c>
    </row>
    <row r="1394" spans="9:10" x14ac:dyDescent="0.35">
      <c r="I1394">
        <v>1218</v>
      </c>
      <c r="J1394">
        <v>131000</v>
      </c>
    </row>
    <row r="1395" spans="9:10" x14ac:dyDescent="0.35">
      <c r="I1395">
        <v>1525</v>
      </c>
      <c r="J1395">
        <v>235000</v>
      </c>
    </row>
    <row r="1396" spans="9:10" x14ac:dyDescent="0.35">
      <c r="I1396">
        <v>1584</v>
      </c>
      <c r="J1396">
        <v>124000</v>
      </c>
    </row>
    <row r="1397" spans="9:10" x14ac:dyDescent="0.35">
      <c r="I1397">
        <v>900</v>
      </c>
      <c r="J1397">
        <v>123000</v>
      </c>
    </row>
    <row r="1398" spans="9:10" x14ac:dyDescent="0.35">
      <c r="I1398">
        <v>1912</v>
      </c>
      <c r="J1398">
        <v>163000</v>
      </c>
    </row>
    <row r="1399" spans="9:10" x14ac:dyDescent="0.35">
      <c r="I1399">
        <v>1500</v>
      </c>
      <c r="J1399">
        <v>246578</v>
      </c>
    </row>
    <row r="1400" spans="9:10" x14ac:dyDescent="0.35">
      <c r="I1400">
        <v>2482</v>
      </c>
      <c r="J1400">
        <v>281213</v>
      </c>
    </row>
    <row r="1401" spans="9:10" x14ac:dyDescent="0.35">
      <c r="I1401">
        <v>1687</v>
      </c>
      <c r="J1401">
        <v>160000</v>
      </c>
    </row>
    <row r="1402" spans="9:10" x14ac:dyDescent="0.35">
      <c r="I1402">
        <v>1513</v>
      </c>
      <c r="J1402">
        <v>137500</v>
      </c>
    </row>
    <row r="1403" spans="9:10" x14ac:dyDescent="0.35">
      <c r="I1403">
        <v>1904</v>
      </c>
      <c r="J1403">
        <v>138000</v>
      </c>
    </row>
    <row r="1404" spans="9:10" x14ac:dyDescent="0.35">
      <c r="I1404">
        <v>1608</v>
      </c>
      <c r="J1404">
        <v>137450</v>
      </c>
    </row>
    <row r="1405" spans="9:10" x14ac:dyDescent="0.35">
      <c r="I1405">
        <v>1158</v>
      </c>
      <c r="J1405">
        <v>120000</v>
      </c>
    </row>
    <row r="1406" spans="9:10" x14ac:dyDescent="0.35">
      <c r="I1406">
        <v>1593</v>
      </c>
      <c r="J1406">
        <v>193000</v>
      </c>
    </row>
    <row r="1407" spans="9:10" x14ac:dyDescent="0.35">
      <c r="I1407">
        <v>1294</v>
      </c>
      <c r="J1407">
        <v>193879</v>
      </c>
    </row>
    <row r="1408" spans="9:10" x14ac:dyDescent="0.35">
      <c r="I1408">
        <v>1464</v>
      </c>
      <c r="J1408">
        <v>282922</v>
      </c>
    </row>
    <row r="1409" spans="9:10" x14ac:dyDescent="0.35">
      <c r="I1409">
        <v>1214</v>
      </c>
      <c r="J1409">
        <v>105000</v>
      </c>
    </row>
    <row r="1410" spans="9:10" x14ac:dyDescent="0.35">
      <c r="I1410">
        <v>1646</v>
      </c>
      <c r="J1410">
        <v>275000</v>
      </c>
    </row>
    <row r="1411" spans="9:10" x14ac:dyDescent="0.35">
      <c r="I1411">
        <v>768</v>
      </c>
      <c r="J1411">
        <v>133000</v>
      </c>
    </row>
    <row r="1412" spans="9:10" x14ac:dyDescent="0.35">
      <c r="I1412">
        <v>833</v>
      </c>
      <c r="J1412">
        <v>112000</v>
      </c>
    </row>
    <row r="1413" spans="9:10" x14ac:dyDescent="0.35">
      <c r="I1413">
        <v>1363</v>
      </c>
      <c r="J1413">
        <v>125500</v>
      </c>
    </row>
    <row r="1414" spans="9:10" x14ac:dyDescent="0.35">
      <c r="I1414">
        <v>2093</v>
      </c>
      <c r="J1414">
        <v>215000</v>
      </c>
    </row>
    <row r="1415" spans="9:10" x14ac:dyDescent="0.35">
      <c r="I1415">
        <v>1840</v>
      </c>
      <c r="J1415">
        <v>230000</v>
      </c>
    </row>
    <row r="1416" spans="9:10" x14ac:dyDescent="0.35">
      <c r="I1416">
        <v>1668</v>
      </c>
      <c r="J1416">
        <v>140000</v>
      </c>
    </row>
    <row r="1417" spans="9:10" x14ac:dyDescent="0.35">
      <c r="I1417">
        <v>1040</v>
      </c>
      <c r="J1417">
        <v>90000</v>
      </c>
    </row>
    <row r="1418" spans="9:10" x14ac:dyDescent="0.35">
      <c r="I1418">
        <v>1844</v>
      </c>
      <c r="J1418">
        <v>257000</v>
      </c>
    </row>
    <row r="1419" spans="9:10" x14ac:dyDescent="0.35">
      <c r="I1419">
        <v>1848</v>
      </c>
      <c r="J1419">
        <v>207000</v>
      </c>
    </row>
    <row r="1420" spans="9:10" x14ac:dyDescent="0.35">
      <c r="I1420">
        <v>1569</v>
      </c>
      <c r="J1420">
        <v>175900</v>
      </c>
    </row>
    <row r="1421" spans="9:10" x14ac:dyDescent="0.35">
      <c r="I1421">
        <v>2290</v>
      </c>
      <c r="J1421">
        <v>122500</v>
      </c>
    </row>
    <row r="1422" spans="9:10" x14ac:dyDescent="0.35">
      <c r="I1422">
        <v>2450</v>
      </c>
      <c r="J1422">
        <v>340000</v>
      </c>
    </row>
    <row r="1423" spans="9:10" x14ac:dyDescent="0.35">
      <c r="I1423">
        <v>1144</v>
      </c>
      <c r="J1423">
        <v>124000</v>
      </c>
    </row>
    <row r="1424" spans="9:10" x14ac:dyDescent="0.35">
      <c r="I1424">
        <v>1844</v>
      </c>
      <c r="J1424">
        <v>223000</v>
      </c>
    </row>
    <row r="1425" spans="9:10" x14ac:dyDescent="0.35">
      <c r="I1425">
        <v>1416</v>
      </c>
      <c r="J1425">
        <v>179900</v>
      </c>
    </row>
    <row r="1426" spans="9:10" x14ac:dyDescent="0.35">
      <c r="I1426">
        <v>1069</v>
      </c>
      <c r="J1426">
        <v>127500</v>
      </c>
    </row>
    <row r="1427" spans="9:10" x14ac:dyDescent="0.35">
      <c r="I1427">
        <v>848</v>
      </c>
      <c r="J1427">
        <v>136500</v>
      </c>
    </row>
    <row r="1428" spans="9:10" x14ac:dyDescent="0.35">
      <c r="I1428">
        <v>2201</v>
      </c>
      <c r="J1428">
        <v>274970</v>
      </c>
    </row>
    <row r="1429" spans="9:10" x14ac:dyDescent="0.35">
      <c r="I1429">
        <v>1344</v>
      </c>
      <c r="J1429">
        <v>144000</v>
      </c>
    </row>
    <row r="1430" spans="9:10" x14ac:dyDescent="0.35">
      <c r="I1430">
        <v>1252</v>
      </c>
      <c r="J1430">
        <v>142000</v>
      </c>
    </row>
    <row r="1431" spans="9:10" x14ac:dyDescent="0.35">
      <c r="I1431">
        <v>2127</v>
      </c>
      <c r="J1431">
        <v>271000</v>
      </c>
    </row>
    <row r="1432" spans="9:10" x14ac:dyDescent="0.35">
      <c r="I1432">
        <v>1558</v>
      </c>
      <c r="J1432">
        <v>140000</v>
      </c>
    </row>
    <row r="1433" spans="9:10" x14ac:dyDescent="0.35">
      <c r="I1433">
        <v>804</v>
      </c>
      <c r="J1433">
        <v>119000</v>
      </c>
    </row>
    <row r="1434" spans="9:10" x14ac:dyDescent="0.35">
      <c r="I1434">
        <v>1440</v>
      </c>
      <c r="J1434">
        <v>182900</v>
      </c>
    </row>
    <row r="1435" spans="9:10" x14ac:dyDescent="0.35">
      <c r="I1435">
        <v>1838</v>
      </c>
      <c r="J1435">
        <v>192140</v>
      </c>
    </row>
    <row r="1436" spans="9:10" x14ac:dyDescent="0.35">
      <c r="I1436">
        <v>958</v>
      </c>
      <c r="J1436">
        <v>143750</v>
      </c>
    </row>
    <row r="1437" spans="9:10" x14ac:dyDescent="0.35">
      <c r="I1437">
        <v>968</v>
      </c>
      <c r="J1437">
        <v>64500</v>
      </c>
    </row>
    <row r="1438" spans="9:10" x14ac:dyDescent="0.35">
      <c r="I1438">
        <v>1792</v>
      </c>
      <c r="J1438">
        <v>186500</v>
      </c>
    </row>
    <row r="1439" spans="9:10" x14ac:dyDescent="0.35">
      <c r="I1439">
        <v>1126</v>
      </c>
      <c r="J1439">
        <v>160000</v>
      </c>
    </row>
    <row r="1440" spans="9:10" x14ac:dyDescent="0.35">
      <c r="I1440">
        <v>1537</v>
      </c>
      <c r="J1440">
        <v>174000</v>
      </c>
    </row>
    <row r="1441" spans="9:10" x14ac:dyDescent="0.35">
      <c r="I1441">
        <v>864</v>
      </c>
      <c r="J1441">
        <v>120500</v>
      </c>
    </row>
    <row r="1442" spans="9:10" x14ac:dyDescent="0.35">
      <c r="I1442">
        <v>1932</v>
      </c>
      <c r="J1442">
        <v>394617</v>
      </c>
    </row>
    <row r="1443" spans="9:10" x14ac:dyDescent="0.35">
      <c r="I1443">
        <v>1236</v>
      </c>
      <c r="J1443">
        <v>149700</v>
      </c>
    </row>
    <row r="1444" spans="9:10" x14ac:dyDescent="0.35">
      <c r="I1444">
        <v>1725</v>
      </c>
      <c r="J1444">
        <v>197000</v>
      </c>
    </row>
    <row r="1445" spans="9:10" x14ac:dyDescent="0.35">
      <c r="I1445">
        <v>2555</v>
      </c>
      <c r="J1445">
        <v>191000</v>
      </c>
    </row>
    <row r="1446" spans="9:10" x14ac:dyDescent="0.35">
      <c r="I1446">
        <v>848</v>
      </c>
      <c r="J1446">
        <v>149300</v>
      </c>
    </row>
    <row r="1447" spans="9:10" x14ac:dyDescent="0.35">
      <c r="I1447">
        <v>2007</v>
      </c>
      <c r="J1447">
        <v>310000</v>
      </c>
    </row>
    <row r="1448" spans="9:10" x14ac:dyDescent="0.35">
      <c r="I1448">
        <v>952</v>
      </c>
      <c r="J1448">
        <v>121000</v>
      </c>
    </row>
    <row r="1449" spans="9:10" x14ac:dyDescent="0.35">
      <c r="I1449">
        <v>1422</v>
      </c>
      <c r="J1449">
        <v>179600</v>
      </c>
    </row>
    <row r="1450" spans="9:10" x14ac:dyDescent="0.35">
      <c r="I1450">
        <v>913</v>
      </c>
      <c r="J1450">
        <v>129000</v>
      </c>
    </row>
    <row r="1451" spans="9:10" x14ac:dyDescent="0.35">
      <c r="I1451">
        <v>1188</v>
      </c>
      <c r="J1451">
        <v>157900</v>
      </c>
    </row>
    <row r="1452" spans="9:10" x14ac:dyDescent="0.35">
      <c r="I1452">
        <v>2090</v>
      </c>
      <c r="J1452">
        <v>240000</v>
      </c>
    </row>
    <row r="1453" spans="9:10" x14ac:dyDescent="0.35">
      <c r="I1453">
        <v>1346</v>
      </c>
      <c r="J1453">
        <v>112000</v>
      </c>
    </row>
    <row r="1454" spans="9:10" x14ac:dyDescent="0.35">
      <c r="I1454">
        <v>630</v>
      </c>
      <c r="J1454">
        <v>92000</v>
      </c>
    </row>
    <row r="1455" spans="9:10" x14ac:dyDescent="0.35">
      <c r="I1455">
        <v>1792</v>
      </c>
      <c r="J1455">
        <v>136000</v>
      </c>
    </row>
    <row r="1456" spans="9:10" x14ac:dyDescent="0.35">
      <c r="I1456">
        <v>1578</v>
      </c>
      <c r="J1456">
        <v>287090</v>
      </c>
    </row>
    <row r="1457" spans="9:10" x14ac:dyDescent="0.35">
      <c r="I1457">
        <v>1072</v>
      </c>
      <c r="J1457">
        <v>145000</v>
      </c>
    </row>
    <row r="1458" spans="9:10" x14ac:dyDescent="0.35">
      <c r="I1458">
        <v>1140</v>
      </c>
      <c r="J1458">
        <v>84500</v>
      </c>
    </row>
    <row r="1459" spans="9:10" x14ac:dyDescent="0.35">
      <c r="I1459">
        <v>1221</v>
      </c>
      <c r="J1459">
        <v>185000</v>
      </c>
    </row>
    <row r="1460" spans="9:10" x14ac:dyDescent="0.35">
      <c r="I1460">
        <v>1647</v>
      </c>
      <c r="J1460">
        <v>175000</v>
      </c>
    </row>
    <row r="1461" spans="9:10" x14ac:dyDescent="0.35">
      <c r="I1461">
        <v>2073</v>
      </c>
      <c r="J1461">
        <v>210000</v>
      </c>
    </row>
    <row r="1462" spans="9:10" x14ac:dyDescent="0.35">
      <c r="I1462">
        <v>2340</v>
      </c>
      <c r="J1462">
        <v>266500</v>
      </c>
    </row>
    <row r="1463" spans="9:10" x14ac:dyDescent="0.35">
      <c r="I1463">
        <v>1078</v>
      </c>
      <c r="J1463">
        <v>142125</v>
      </c>
    </row>
    <row r="1464" spans="9:10" x14ac:dyDescent="0.35">
      <c r="I1464">
        <v>1256</v>
      </c>
      <c r="J1464">
        <v>147500</v>
      </c>
    </row>
  </sheetData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465"/>
  <sheetViews>
    <sheetView zoomScale="89" workbookViewId="0">
      <selection activeCell="E8" sqref="E8"/>
    </sheetView>
  </sheetViews>
  <sheetFormatPr defaultRowHeight="14.5" x14ac:dyDescent="0.35"/>
  <cols>
    <col min="5" max="5" width="18.90625" customWidth="1"/>
    <col min="6" max="6" width="18.54296875" customWidth="1"/>
  </cols>
  <sheetData>
    <row r="1" spans="1:7" x14ac:dyDescent="0.35">
      <c r="A1" s="8" t="s">
        <v>323</v>
      </c>
    </row>
    <row r="2" spans="1:7" x14ac:dyDescent="0.35">
      <c r="A2" s="8"/>
    </row>
    <row r="4" spans="1:7" x14ac:dyDescent="0.35">
      <c r="E4" s="8" t="s">
        <v>284</v>
      </c>
    </row>
    <row r="5" spans="1:7" x14ac:dyDescent="0.35">
      <c r="A5" s="8" t="s">
        <v>40</v>
      </c>
      <c r="B5" s="8" t="s">
        <v>80</v>
      </c>
      <c r="E5" s="10" t="s">
        <v>282</v>
      </c>
      <c r="F5" s="10" t="s">
        <v>290</v>
      </c>
      <c r="G5" s="8"/>
    </row>
    <row r="6" spans="1:7" x14ac:dyDescent="0.35">
      <c r="A6" t="s">
        <v>104</v>
      </c>
      <c r="B6">
        <v>208500</v>
      </c>
      <c r="E6" t="s">
        <v>104</v>
      </c>
      <c r="F6">
        <f>AVERAGEIF(A6:A1465,"Ex",B6:B1465)</f>
        <v>214914.42914979756</v>
      </c>
    </row>
    <row r="7" spans="1:7" x14ac:dyDescent="0.35">
      <c r="A7" t="s">
        <v>104</v>
      </c>
      <c r="B7">
        <v>181500</v>
      </c>
      <c r="E7" t="s">
        <v>97</v>
      </c>
      <c r="F7">
        <f>AVERAGEIF(A6:A1466,"Gd",B6:B1466)</f>
        <v>156858.87136929462</v>
      </c>
    </row>
    <row r="8" spans="1:7" x14ac:dyDescent="0.35">
      <c r="A8" t="s">
        <v>104</v>
      </c>
      <c r="B8">
        <v>223500</v>
      </c>
      <c r="E8" t="s">
        <v>98</v>
      </c>
      <c r="F8">
        <f>AVERAGEIF(A6:A1467,"TA",B6:B1467)</f>
        <v>142362.87616822429</v>
      </c>
    </row>
    <row r="9" spans="1:7" x14ac:dyDescent="0.35">
      <c r="A9" t="s">
        <v>97</v>
      </c>
      <c r="B9">
        <v>140000</v>
      </c>
      <c r="E9" t="s">
        <v>147</v>
      </c>
      <c r="F9">
        <f>AVERAGEIF(A6:A1468,"Fa",B6:B1468)</f>
        <v>123919.48979591837</v>
      </c>
    </row>
    <row r="10" spans="1:7" x14ac:dyDescent="0.35">
      <c r="A10" t="s">
        <v>104</v>
      </c>
      <c r="B10">
        <v>250000</v>
      </c>
      <c r="E10" s="11" t="s">
        <v>212</v>
      </c>
      <c r="F10" s="11">
        <f>AVERAGEIF(A6:A1469,"Po",B6:B1469)</f>
        <v>87000</v>
      </c>
    </row>
    <row r="11" spans="1:7" x14ac:dyDescent="0.35">
      <c r="A11" t="s">
        <v>104</v>
      </c>
      <c r="B11">
        <v>143000</v>
      </c>
    </row>
    <row r="12" spans="1:7" x14ac:dyDescent="0.35">
      <c r="A12" t="s">
        <v>104</v>
      </c>
      <c r="B12">
        <v>307000</v>
      </c>
    </row>
    <row r="13" spans="1:7" x14ac:dyDescent="0.35">
      <c r="A13" t="s">
        <v>104</v>
      </c>
      <c r="B13">
        <v>200000</v>
      </c>
    </row>
    <row r="14" spans="1:7" x14ac:dyDescent="0.35">
      <c r="A14" t="s">
        <v>97</v>
      </c>
      <c r="B14">
        <v>129900</v>
      </c>
    </row>
    <row r="15" spans="1:7" x14ac:dyDescent="0.35">
      <c r="A15" t="s">
        <v>104</v>
      </c>
      <c r="B15">
        <v>118000</v>
      </c>
    </row>
    <row r="16" spans="1:7" x14ac:dyDescent="0.35">
      <c r="A16" t="s">
        <v>104</v>
      </c>
      <c r="B16">
        <v>129500</v>
      </c>
    </row>
    <row r="17" spans="1:6" x14ac:dyDescent="0.35">
      <c r="A17" t="s">
        <v>104</v>
      </c>
      <c r="B17">
        <v>345000</v>
      </c>
    </row>
    <row r="18" spans="1:6" x14ac:dyDescent="0.35">
      <c r="A18" t="s">
        <v>98</v>
      </c>
      <c r="B18">
        <v>144000</v>
      </c>
    </row>
    <row r="19" spans="1:6" x14ac:dyDescent="0.35">
      <c r="A19" t="s">
        <v>104</v>
      </c>
      <c r="B19">
        <v>279500</v>
      </c>
    </row>
    <row r="20" spans="1:6" x14ac:dyDescent="0.35">
      <c r="A20" t="s">
        <v>98</v>
      </c>
      <c r="B20">
        <v>157000</v>
      </c>
    </row>
    <row r="21" spans="1:6" x14ac:dyDescent="0.35">
      <c r="A21" t="s">
        <v>104</v>
      </c>
      <c r="B21">
        <v>132000</v>
      </c>
      <c r="E21" s="8" t="s">
        <v>285</v>
      </c>
    </row>
    <row r="22" spans="1:6" x14ac:dyDescent="0.35">
      <c r="A22" t="s">
        <v>104</v>
      </c>
      <c r="B22">
        <v>149000</v>
      </c>
    </row>
    <row r="23" spans="1:6" x14ac:dyDescent="0.35">
      <c r="A23" t="s">
        <v>98</v>
      </c>
      <c r="B23">
        <v>90000</v>
      </c>
      <c r="E23" s="2" t="s">
        <v>257</v>
      </c>
      <c r="F23" s="2" t="s">
        <v>283</v>
      </c>
    </row>
    <row r="24" spans="1:6" x14ac:dyDescent="0.35">
      <c r="A24" t="s">
        <v>104</v>
      </c>
      <c r="B24">
        <v>159000</v>
      </c>
      <c r="E24" s="3" t="s">
        <v>104</v>
      </c>
      <c r="F24" s="1">
        <v>159251592</v>
      </c>
    </row>
    <row r="25" spans="1:6" x14ac:dyDescent="0.35">
      <c r="A25" t="s">
        <v>98</v>
      </c>
      <c r="B25">
        <v>139000</v>
      </c>
      <c r="E25" s="3" t="s">
        <v>98</v>
      </c>
      <c r="F25" s="1">
        <v>60931311</v>
      </c>
    </row>
    <row r="26" spans="1:6" x14ac:dyDescent="0.35">
      <c r="A26" t="s">
        <v>104</v>
      </c>
      <c r="B26">
        <v>325300</v>
      </c>
      <c r="E26" s="3" t="s">
        <v>97</v>
      </c>
      <c r="F26" s="1">
        <v>37802988</v>
      </c>
    </row>
    <row r="27" spans="1:6" x14ac:dyDescent="0.35">
      <c r="A27" t="s">
        <v>104</v>
      </c>
      <c r="B27">
        <v>139400</v>
      </c>
      <c r="E27" s="3" t="s">
        <v>147</v>
      </c>
      <c r="F27" s="1">
        <v>6072055</v>
      </c>
    </row>
    <row r="28" spans="1:6" x14ac:dyDescent="0.35">
      <c r="A28" t="s">
        <v>104</v>
      </c>
      <c r="B28">
        <v>230000</v>
      </c>
      <c r="E28" s="3" t="s">
        <v>212</v>
      </c>
      <c r="F28" s="1">
        <v>87000</v>
      </c>
    </row>
    <row r="29" spans="1:6" x14ac:dyDescent="0.35">
      <c r="A29" t="s">
        <v>98</v>
      </c>
      <c r="B29">
        <v>129900</v>
      </c>
      <c r="E29" s="3" t="s">
        <v>258</v>
      </c>
      <c r="F29" s="1">
        <v>52828989.200000003</v>
      </c>
    </row>
    <row r="30" spans="1:6" x14ac:dyDescent="0.35">
      <c r="A30" t="s">
        <v>104</v>
      </c>
      <c r="B30">
        <v>154000</v>
      </c>
    </row>
    <row r="31" spans="1:6" x14ac:dyDescent="0.35">
      <c r="A31" t="s">
        <v>104</v>
      </c>
      <c r="B31">
        <v>256300</v>
      </c>
    </row>
    <row r="32" spans="1:6" x14ac:dyDescent="0.35">
      <c r="A32" t="s">
        <v>98</v>
      </c>
      <c r="B32">
        <v>134800</v>
      </c>
    </row>
    <row r="33" spans="1:2" x14ac:dyDescent="0.35">
      <c r="A33" t="s">
        <v>104</v>
      </c>
      <c r="B33">
        <v>306000</v>
      </c>
    </row>
    <row r="34" spans="1:2" x14ac:dyDescent="0.35">
      <c r="A34" t="s">
        <v>98</v>
      </c>
      <c r="B34">
        <v>207500</v>
      </c>
    </row>
    <row r="35" spans="1:2" x14ac:dyDescent="0.35">
      <c r="A35" t="s">
        <v>147</v>
      </c>
      <c r="B35">
        <v>68500</v>
      </c>
    </row>
    <row r="36" spans="1:2" x14ac:dyDescent="0.35">
      <c r="A36" t="s">
        <v>98</v>
      </c>
      <c r="B36">
        <v>40000</v>
      </c>
    </row>
    <row r="37" spans="1:2" x14ac:dyDescent="0.35">
      <c r="A37" t="s">
        <v>97</v>
      </c>
      <c r="B37">
        <v>149350</v>
      </c>
    </row>
    <row r="38" spans="1:2" x14ac:dyDescent="0.35">
      <c r="A38" t="s">
        <v>104</v>
      </c>
      <c r="B38">
        <v>179900</v>
      </c>
    </row>
    <row r="39" spans="1:2" x14ac:dyDescent="0.35">
      <c r="A39" t="s">
        <v>97</v>
      </c>
      <c r="B39">
        <v>165500</v>
      </c>
    </row>
    <row r="40" spans="1:2" x14ac:dyDescent="0.35">
      <c r="A40" t="s">
        <v>104</v>
      </c>
      <c r="B40">
        <v>277500</v>
      </c>
    </row>
    <row r="41" spans="1:2" x14ac:dyDescent="0.35">
      <c r="A41" t="s">
        <v>104</v>
      </c>
      <c r="B41">
        <v>309000</v>
      </c>
    </row>
    <row r="42" spans="1:2" x14ac:dyDescent="0.35">
      <c r="A42" t="s">
        <v>104</v>
      </c>
      <c r="B42">
        <v>145000</v>
      </c>
    </row>
    <row r="43" spans="1:2" x14ac:dyDescent="0.35">
      <c r="A43" t="s">
        <v>97</v>
      </c>
      <c r="B43">
        <v>153000</v>
      </c>
    </row>
    <row r="44" spans="1:2" x14ac:dyDescent="0.35">
      <c r="A44" t="s">
        <v>98</v>
      </c>
      <c r="B44">
        <v>109000</v>
      </c>
    </row>
    <row r="45" spans="1:2" x14ac:dyDescent="0.35">
      <c r="A45" t="s">
        <v>98</v>
      </c>
      <c r="B45">
        <v>82000</v>
      </c>
    </row>
    <row r="46" spans="1:2" x14ac:dyDescent="0.35">
      <c r="A46" t="s">
        <v>104</v>
      </c>
      <c r="B46">
        <v>160000</v>
      </c>
    </row>
    <row r="47" spans="1:2" x14ac:dyDescent="0.35">
      <c r="A47" t="s">
        <v>97</v>
      </c>
      <c r="B47">
        <v>170000</v>
      </c>
    </row>
    <row r="48" spans="1:2" x14ac:dyDescent="0.35">
      <c r="A48" t="s">
        <v>97</v>
      </c>
      <c r="B48">
        <v>144000</v>
      </c>
    </row>
    <row r="49" spans="1:2" x14ac:dyDescent="0.35">
      <c r="A49" t="s">
        <v>98</v>
      </c>
      <c r="B49">
        <v>130250</v>
      </c>
    </row>
    <row r="50" spans="1:2" x14ac:dyDescent="0.35">
      <c r="A50" t="s">
        <v>104</v>
      </c>
      <c r="B50">
        <v>141000</v>
      </c>
    </row>
    <row r="51" spans="1:2" x14ac:dyDescent="0.35">
      <c r="A51" t="s">
        <v>104</v>
      </c>
      <c r="B51">
        <v>319900</v>
      </c>
    </row>
    <row r="52" spans="1:2" x14ac:dyDescent="0.35">
      <c r="A52" t="s">
        <v>104</v>
      </c>
      <c r="B52">
        <v>239686</v>
      </c>
    </row>
    <row r="53" spans="1:2" x14ac:dyDescent="0.35">
      <c r="A53" t="s">
        <v>104</v>
      </c>
      <c r="B53">
        <v>249700</v>
      </c>
    </row>
    <row r="54" spans="1:2" x14ac:dyDescent="0.35">
      <c r="A54" t="s">
        <v>97</v>
      </c>
      <c r="B54">
        <v>113000</v>
      </c>
    </row>
    <row r="55" spans="1:2" x14ac:dyDescent="0.35">
      <c r="A55" t="s">
        <v>104</v>
      </c>
      <c r="B55">
        <v>127000</v>
      </c>
    </row>
    <row r="56" spans="1:2" x14ac:dyDescent="0.35">
      <c r="A56" t="s">
        <v>97</v>
      </c>
      <c r="B56">
        <v>177000</v>
      </c>
    </row>
    <row r="57" spans="1:2" x14ac:dyDescent="0.35">
      <c r="A57" t="s">
        <v>98</v>
      </c>
      <c r="B57">
        <v>114500</v>
      </c>
    </row>
    <row r="58" spans="1:2" x14ac:dyDescent="0.35">
      <c r="A58" t="s">
        <v>98</v>
      </c>
      <c r="B58">
        <v>110000</v>
      </c>
    </row>
    <row r="59" spans="1:2" x14ac:dyDescent="0.35">
      <c r="A59" t="s">
        <v>97</v>
      </c>
      <c r="B59">
        <v>385000</v>
      </c>
    </row>
    <row r="60" spans="1:2" x14ac:dyDescent="0.35">
      <c r="A60" t="s">
        <v>98</v>
      </c>
      <c r="B60">
        <v>130000</v>
      </c>
    </row>
    <row r="61" spans="1:2" x14ac:dyDescent="0.35">
      <c r="A61" t="s">
        <v>97</v>
      </c>
      <c r="B61">
        <v>180500</v>
      </c>
    </row>
    <row r="62" spans="1:2" x14ac:dyDescent="0.35">
      <c r="A62" t="s">
        <v>104</v>
      </c>
      <c r="B62">
        <v>172500</v>
      </c>
    </row>
    <row r="63" spans="1:2" x14ac:dyDescent="0.35">
      <c r="A63" t="s">
        <v>104</v>
      </c>
      <c r="B63">
        <v>196500</v>
      </c>
    </row>
    <row r="64" spans="1:2" x14ac:dyDescent="0.35">
      <c r="A64" t="s">
        <v>104</v>
      </c>
      <c r="B64">
        <v>438780</v>
      </c>
    </row>
    <row r="65" spans="1:2" x14ac:dyDescent="0.35">
      <c r="A65" t="s">
        <v>104</v>
      </c>
      <c r="B65">
        <v>124900</v>
      </c>
    </row>
    <row r="66" spans="1:2" x14ac:dyDescent="0.35">
      <c r="A66" t="s">
        <v>104</v>
      </c>
      <c r="B66">
        <v>158000</v>
      </c>
    </row>
    <row r="67" spans="1:2" x14ac:dyDescent="0.35">
      <c r="A67" t="s">
        <v>98</v>
      </c>
      <c r="B67">
        <v>101000</v>
      </c>
    </row>
    <row r="68" spans="1:2" x14ac:dyDescent="0.35">
      <c r="A68" t="s">
        <v>104</v>
      </c>
      <c r="B68">
        <v>202500</v>
      </c>
    </row>
    <row r="69" spans="1:2" x14ac:dyDescent="0.35">
      <c r="A69" t="s">
        <v>97</v>
      </c>
      <c r="B69">
        <v>140000</v>
      </c>
    </row>
    <row r="70" spans="1:2" x14ac:dyDescent="0.35">
      <c r="A70" t="s">
        <v>104</v>
      </c>
      <c r="B70">
        <v>219500</v>
      </c>
    </row>
    <row r="71" spans="1:2" x14ac:dyDescent="0.35">
      <c r="A71" t="s">
        <v>104</v>
      </c>
      <c r="B71">
        <v>317000</v>
      </c>
    </row>
    <row r="72" spans="1:2" x14ac:dyDescent="0.35">
      <c r="A72" t="s">
        <v>98</v>
      </c>
      <c r="B72">
        <v>180000</v>
      </c>
    </row>
    <row r="73" spans="1:2" x14ac:dyDescent="0.35">
      <c r="A73" t="s">
        <v>104</v>
      </c>
      <c r="B73">
        <v>226000</v>
      </c>
    </row>
    <row r="74" spans="1:2" x14ac:dyDescent="0.35">
      <c r="A74" t="s">
        <v>98</v>
      </c>
      <c r="B74">
        <v>80000</v>
      </c>
    </row>
    <row r="75" spans="1:2" x14ac:dyDescent="0.35">
      <c r="A75" t="s">
        <v>98</v>
      </c>
      <c r="B75">
        <v>225000</v>
      </c>
    </row>
    <row r="76" spans="1:2" x14ac:dyDescent="0.35">
      <c r="A76" t="s">
        <v>104</v>
      </c>
      <c r="B76">
        <v>244000</v>
      </c>
    </row>
    <row r="77" spans="1:2" x14ac:dyDescent="0.35">
      <c r="A77" t="s">
        <v>98</v>
      </c>
      <c r="B77">
        <v>129500</v>
      </c>
    </row>
    <row r="78" spans="1:2" x14ac:dyDescent="0.35">
      <c r="A78" t="s">
        <v>97</v>
      </c>
      <c r="B78">
        <v>185000</v>
      </c>
    </row>
    <row r="79" spans="1:2" x14ac:dyDescent="0.35">
      <c r="A79" t="s">
        <v>97</v>
      </c>
      <c r="B79">
        <v>144900</v>
      </c>
    </row>
    <row r="80" spans="1:2" x14ac:dyDescent="0.35">
      <c r="A80" t="s">
        <v>97</v>
      </c>
      <c r="B80">
        <v>107400</v>
      </c>
    </row>
    <row r="81" spans="1:2" x14ac:dyDescent="0.35">
      <c r="A81" t="s">
        <v>98</v>
      </c>
      <c r="B81">
        <v>91000</v>
      </c>
    </row>
    <row r="82" spans="1:2" x14ac:dyDescent="0.35">
      <c r="A82" t="s">
        <v>104</v>
      </c>
      <c r="B82">
        <v>135750</v>
      </c>
    </row>
    <row r="83" spans="1:2" x14ac:dyDescent="0.35">
      <c r="A83" t="s">
        <v>98</v>
      </c>
      <c r="B83">
        <v>127000</v>
      </c>
    </row>
    <row r="84" spans="1:2" x14ac:dyDescent="0.35">
      <c r="A84" t="s">
        <v>98</v>
      </c>
      <c r="B84">
        <v>136500</v>
      </c>
    </row>
    <row r="85" spans="1:2" x14ac:dyDescent="0.35">
      <c r="A85" t="s">
        <v>97</v>
      </c>
      <c r="B85">
        <v>110000</v>
      </c>
    </row>
    <row r="86" spans="1:2" x14ac:dyDescent="0.35">
      <c r="A86" t="s">
        <v>98</v>
      </c>
      <c r="B86">
        <v>193500</v>
      </c>
    </row>
    <row r="87" spans="1:2" x14ac:dyDescent="0.35">
      <c r="A87" t="s">
        <v>104</v>
      </c>
      <c r="B87">
        <v>153500</v>
      </c>
    </row>
    <row r="88" spans="1:2" x14ac:dyDescent="0.35">
      <c r="A88" t="s">
        <v>104</v>
      </c>
      <c r="B88">
        <v>245000</v>
      </c>
    </row>
    <row r="89" spans="1:2" x14ac:dyDescent="0.35">
      <c r="A89" t="s">
        <v>97</v>
      </c>
      <c r="B89">
        <v>126500</v>
      </c>
    </row>
    <row r="90" spans="1:2" x14ac:dyDescent="0.35">
      <c r="A90" t="s">
        <v>97</v>
      </c>
      <c r="B90">
        <v>168500</v>
      </c>
    </row>
    <row r="91" spans="1:2" x14ac:dyDescent="0.35">
      <c r="A91" t="s">
        <v>104</v>
      </c>
      <c r="B91">
        <v>260000</v>
      </c>
    </row>
    <row r="92" spans="1:2" x14ac:dyDescent="0.35">
      <c r="A92" t="s">
        <v>104</v>
      </c>
      <c r="B92">
        <v>174000</v>
      </c>
    </row>
    <row r="93" spans="1:2" x14ac:dyDescent="0.35">
      <c r="A93" t="s">
        <v>104</v>
      </c>
      <c r="B93">
        <v>164500</v>
      </c>
    </row>
    <row r="94" spans="1:2" x14ac:dyDescent="0.35">
      <c r="A94" t="s">
        <v>98</v>
      </c>
      <c r="B94">
        <v>85000</v>
      </c>
    </row>
    <row r="95" spans="1:2" x14ac:dyDescent="0.35">
      <c r="A95" t="s">
        <v>104</v>
      </c>
      <c r="B95">
        <v>123600</v>
      </c>
    </row>
    <row r="96" spans="1:2" x14ac:dyDescent="0.35">
      <c r="A96" t="s">
        <v>98</v>
      </c>
      <c r="B96">
        <v>109900</v>
      </c>
    </row>
    <row r="97" spans="1:2" x14ac:dyDescent="0.35">
      <c r="A97" t="s">
        <v>98</v>
      </c>
      <c r="B97">
        <v>98600</v>
      </c>
    </row>
    <row r="98" spans="1:2" x14ac:dyDescent="0.35">
      <c r="A98" t="s">
        <v>104</v>
      </c>
      <c r="B98">
        <v>163500</v>
      </c>
    </row>
    <row r="99" spans="1:2" x14ac:dyDescent="0.35">
      <c r="A99" t="s">
        <v>104</v>
      </c>
      <c r="B99">
        <v>133900</v>
      </c>
    </row>
    <row r="100" spans="1:2" x14ac:dyDescent="0.35">
      <c r="A100" t="s">
        <v>104</v>
      </c>
      <c r="B100">
        <v>204750</v>
      </c>
    </row>
    <row r="101" spans="1:2" x14ac:dyDescent="0.35">
      <c r="A101" t="s">
        <v>97</v>
      </c>
      <c r="B101">
        <v>185000</v>
      </c>
    </row>
    <row r="102" spans="1:2" x14ac:dyDescent="0.35">
      <c r="A102" t="s">
        <v>104</v>
      </c>
      <c r="B102">
        <v>214000</v>
      </c>
    </row>
    <row r="103" spans="1:2" x14ac:dyDescent="0.35">
      <c r="A103" t="s">
        <v>98</v>
      </c>
      <c r="B103">
        <v>94750</v>
      </c>
    </row>
    <row r="104" spans="1:2" x14ac:dyDescent="0.35">
      <c r="A104" t="s">
        <v>147</v>
      </c>
      <c r="B104">
        <v>83000</v>
      </c>
    </row>
    <row r="105" spans="1:2" x14ac:dyDescent="0.35">
      <c r="A105" t="s">
        <v>147</v>
      </c>
      <c r="B105">
        <v>128950</v>
      </c>
    </row>
    <row r="106" spans="1:2" x14ac:dyDescent="0.35">
      <c r="A106" t="s">
        <v>97</v>
      </c>
      <c r="B106">
        <v>205000</v>
      </c>
    </row>
    <row r="107" spans="1:2" x14ac:dyDescent="0.35">
      <c r="A107" t="s">
        <v>98</v>
      </c>
      <c r="B107">
        <v>178000</v>
      </c>
    </row>
    <row r="108" spans="1:2" x14ac:dyDescent="0.35">
      <c r="A108" t="s">
        <v>98</v>
      </c>
      <c r="B108">
        <v>118964</v>
      </c>
    </row>
    <row r="109" spans="1:2" x14ac:dyDescent="0.35">
      <c r="A109" t="s">
        <v>104</v>
      </c>
      <c r="B109">
        <v>198900</v>
      </c>
    </row>
    <row r="110" spans="1:2" x14ac:dyDescent="0.35">
      <c r="A110" t="s">
        <v>104</v>
      </c>
      <c r="B110">
        <v>169500</v>
      </c>
    </row>
    <row r="111" spans="1:2" x14ac:dyDescent="0.35">
      <c r="A111" t="s">
        <v>104</v>
      </c>
      <c r="B111">
        <v>250000</v>
      </c>
    </row>
    <row r="112" spans="1:2" x14ac:dyDescent="0.35">
      <c r="A112" t="s">
        <v>97</v>
      </c>
      <c r="B112">
        <v>100000</v>
      </c>
    </row>
    <row r="113" spans="1:2" x14ac:dyDescent="0.35">
      <c r="A113" t="s">
        <v>104</v>
      </c>
      <c r="B113">
        <v>115000</v>
      </c>
    </row>
    <row r="114" spans="1:2" x14ac:dyDescent="0.35">
      <c r="A114" t="s">
        <v>98</v>
      </c>
      <c r="B114">
        <v>115000</v>
      </c>
    </row>
    <row r="115" spans="1:2" x14ac:dyDescent="0.35">
      <c r="A115" t="s">
        <v>104</v>
      </c>
      <c r="B115">
        <v>190000</v>
      </c>
    </row>
    <row r="116" spans="1:2" x14ac:dyDescent="0.35">
      <c r="A116" t="s">
        <v>97</v>
      </c>
      <c r="B116">
        <v>136900</v>
      </c>
    </row>
    <row r="117" spans="1:2" x14ac:dyDescent="0.35">
      <c r="A117" t="s">
        <v>104</v>
      </c>
      <c r="B117">
        <v>180000</v>
      </c>
    </row>
    <row r="118" spans="1:2" x14ac:dyDescent="0.35">
      <c r="A118" t="s">
        <v>104</v>
      </c>
      <c r="B118">
        <v>383970</v>
      </c>
    </row>
    <row r="119" spans="1:2" x14ac:dyDescent="0.35">
      <c r="A119" t="s">
        <v>98</v>
      </c>
      <c r="B119">
        <v>217000</v>
      </c>
    </row>
    <row r="120" spans="1:2" x14ac:dyDescent="0.35">
      <c r="A120" t="s">
        <v>104</v>
      </c>
      <c r="B120">
        <v>259500</v>
      </c>
    </row>
    <row r="121" spans="1:2" x14ac:dyDescent="0.35">
      <c r="A121" t="s">
        <v>97</v>
      </c>
      <c r="B121">
        <v>176000</v>
      </c>
    </row>
    <row r="122" spans="1:2" x14ac:dyDescent="0.35">
      <c r="A122" t="s">
        <v>98</v>
      </c>
      <c r="B122">
        <v>139000</v>
      </c>
    </row>
    <row r="123" spans="1:2" x14ac:dyDescent="0.35">
      <c r="A123" t="s">
        <v>97</v>
      </c>
      <c r="B123">
        <v>155000</v>
      </c>
    </row>
    <row r="124" spans="1:2" x14ac:dyDescent="0.35">
      <c r="A124" t="s">
        <v>97</v>
      </c>
      <c r="B124">
        <v>320000</v>
      </c>
    </row>
    <row r="125" spans="1:2" x14ac:dyDescent="0.35">
      <c r="A125" t="s">
        <v>104</v>
      </c>
      <c r="B125">
        <v>163990</v>
      </c>
    </row>
    <row r="126" spans="1:2" x14ac:dyDescent="0.35">
      <c r="A126" t="s">
        <v>104</v>
      </c>
      <c r="B126">
        <v>180000</v>
      </c>
    </row>
    <row r="127" spans="1:2" x14ac:dyDescent="0.35">
      <c r="A127" t="s">
        <v>97</v>
      </c>
      <c r="B127">
        <v>100000</v>
      </c>
    </row>
    <row r="128" spans="1:2" x14ac:dyDescent="0.35">
      <c r="A128" t="s">
        <v>97</v>
      </c>
      <c r="B128">
        <v>136000</v>
      </c>
    </row>
    <row r="129" spans="1:2" x14ac:dyDescent="0.35">
      <c r="A129" t="s">
        <v>104</v>
      </c>
      <c r="B129">
        <v>153900</v>
      </c>
    </row>
    <row r="130" spans="1:2" x14ac:dyDescent="0.35">
      <c r="A130" t="s">
        <v>98</v>
      </c>
      <c r="B130">
        <v>181000</v>
      </c>
    </row>
    <row r="131" spans="1:2" x14ac:dyDescent="0.35">
      <c r="A131" t="s">
        <v>97</v>
      </c>
      <c r="B131">
        <v>84500</v>
      </c>
    </row>
    <row r="132" spans="1:2" x14ac:dyDescent="0.35">
      <c r="A132" t="s">
        <v>98</v>
      </c>
      <c r="B132">
        <v>128000</v>
      </c>
    </row>
    <row r="133" spans="1:2" x14ac:dyDescent="0.35">
      <c r="A133" t="s">
        <v>104</v>
      </c>
      <c r="B133">
        <v>87000</v>
      </c>
    </row>
    <row r="134" spans="1:2" x14ac:dyDescent="0.35">
      <c r="A134" t="s">
        <v>98</v>
      </c>
      <c r="B134">
        <v>155000</v>
      </c>
    </row>
    <row r="135" spans="1:2" x14ac:dyDescent="0.35">
      <c r="A135" t="s">
        <v>98</v>
      </c>
      <c r="B135">
        <v>150000</v>
      </c>
    </row>
    <row r="136" spans="1:2" x14ac:dyDescent="0.35">
      <c r="A136" t="s">
        <v>104</v>
      </c>
      <c r="B136">
        <v>226000</v>
      </c>
    </row>
    <row r="137" spans="1:2" x14ac:dyDescent="0.35">
      <c r="A137" t="s">
        <v>104</v>
      </c>
      <c r="B137">
        <v>244000</v>
      </c>
    </row>
    <row r="138" spans="1:2" x14ac:dyDescent="0.35">
      <c r="A138" t="s">
        <v>97</v>
      </c>
      <c r="B138">
        <v>150750</v>
      </c>
    </row>
    <row r="139" spans="1:2" x14ac:dyDescent="0.35">
      <c r="A139" t="s">
        <v>104</v>
      </c>
      <c r="B139">
        <v>220000</v>
      </c>
    </row>
    <row r="140" spans="1:2" x14ac:dyDescent="0.35">
      <c r="A140" t="s">
        <v>97</v>
      </c>
      <c r="B140">
        <v>180000</v>
      </c>
    </row>
    <row r="141" spans="1:2" x14ac:dyDescent="0.35">
      <c r="A141" t="s">
        <v>97</v>
      </c>
      <c r="B141">
        <v>174000</v>
      </c>
    </row>
    <row r="142" spans="1:2" x14ac:dyDescent="0.35">
      <c r="A142" t="s">
        <v>98</v>
      </c>
      <c r="B142">
        <v>143000</v>
      </c>
    </row>
    <row r="143" spans="1:2" x14ac:dyDescent="0.35">
      <c r="A143" t="s">
        <v>97</v>
      </c>
      <c r="B143">
        <v>171000</v>
      </c>
    </row>
    <row r="144" spans="1:2" x14ac:dyDescent="0.35">
      <c r="A144" t="s">
        <v>104</v>
      </c>
      <c r="B144">
        <v>230000</v>
      </c>
    </row>
    <row r="145" spans="1:2" x14ac:dyDescent="0.35">
      <c r="A145" t="s">
        <v>104</v>
      </c>
      <c r="B145">
        <v>231500</v>
      </c>
    </row>
    <row r="146" spans="1:2" x14ac:dyDescent="0.35">
      <c r="A146" t="s">
        <v>98</v>
      </c>
      <c r="B146">
        <v>115000</v>
      </c>
    </row>
    <row r="147" spans="1:2" x14ac:dyDescent="0.35">
      <c r="A147" t="s">
        <v>104</v>
      </c>
      <c r="B147">
        <v>260000</v>
      </c>
    </row>
    <row r="148" spans="1:2" x14ac:dyDescent="0.35">
      <c r="A148" t="s">
        <v>147</v>
      </c>
      <c r="B148">
        <v>166000</v>
      </c>
    </row>
    <row r="149" spans="1:2" x14ac:dyDescent="0.35">
      <c r="A149" t="s">
        <v>104</v>
      </c>
      <c r="B149">
        <v>204000</v>
      </c>
    </row>
    <row r="150" spans="1:2" x14ac:dyDescent="0.35">
      <c r="A150" t="s">
        <v>98</v>
      </c>
      <c r="B150">
        <v>125000</v>
      </c>
    </row>
    <row r="151" spans="1:2" x14ac:dyDescent="0.35">
      <c r="A151" t="s">
        <v>104</v>
      </c>
      <c r="B151">
        <v>130000</v>
      </c>
    </row>
    <row r="152" spans="1:2" x14ac:dyDescent="0.35">
      <c r="A152" t="s">
        <v>98</v>
      </c>
      <c r="B152">
        <v>105000</v>
      </c>
    </row>
    <row r="153" spans="1:2" x14ac:dyDescent="0.35">
      <c r="A153" t="s">
        <v>104</v>
      </c>
      <c r="B153">
        <v>222500</v>
      </c>
    </row>
    <row r="154" spans="1:2" x14ac:dyDescent="0.35">
      <c r="A154" t="s">
        <v>104</v>
      </c>
      <c r="B154">
        <v>141000</v>
      </c>
    </row>
    <row r="155" spans="1:2" x14ac:dyDescent="0.35">
      <c r="A155" t="s">
        <v>97</v>
      </c>
      <c r="B155">
        <v>115000</v>
      </c>
    </row>
    <row r="156" spans="1:2" x14ac:dyDescent="0.35">
      <c r="A156" t="s">
        <v>98</v>
      </c>
      <c r="B156">
        <v>122000</v>
      </c>
    </row>
    <row r="157" spans="1:2" x14ac:dyDescent="0.35">
      <c r="A157" t="s">
        <v>104</v>
      </c>
      <c r="B157">
        <v>372402</v>
      </c>
    </row>
    <row r="158" spans="1:2" x14ac:dyDescent="0.35">
      <c r="A158" t="s">
        <v>97</v>
      </c>
      <c r="B158">
        <v>190000</v>
      </c>
    </row>
    <row r="159" spans="1:2" x14ac:dyDescent="0.35">
      <c r="A159" t="s">
        <v>97</v>
      </c>
      <c r="B159">
        <v>235000</v>
      </c>
    </row>
    <row r="160" spans="1:2" x14ac:dyDescent="0.35">
      <c r="A160" t="s">
        <v>98</v>
      </c>
      <c r="B160">
        <v>125000</v>
      </c>
    </row>
    <row r="161" spans="1:2" x14ac:dyDescent="0.35">
      <c r="A161" t="s">
        <v>147</v>
      </c>
      <c r="B161">
        <v>79000</v>
      </c>
    </row>
    <row r="162" spans="1:2" x14ac:dyDescent="0.35">
      <c r="A162" t="s">
        <v>98</v>
      </c>
      <c r="B162">
        <v>109500</v>
      </c>
    </row>
    <row r="163" spans="1:2" x14ac:dyDescent="0.35">
      <c r="A163" t="s">
        <v>104</v>
      </c>
      <c r="B163">
        <v>269500</v>
      </c>
    </row>
    <row r="164" spans="1:2" x14ac:dyDescent="0.35">
      <c r="A164" t="s">
        <v>104</v>
      </c>
      <c r="B164">
        <v>254900</v>
      </c>
    </row>
    <row r="165" spans="1:2" x14ac:dyDescent="0.35">
      <c r="A165" t="s">
        <v>104</v>
      </c>
      <c r="B165">
        <v>320000</v>
      </c>
    </row>
    <row r="166" spans="1:2" x14ac:dyDescent="0.35">
      <c r="A166" t="s">
        <v>98</v>
      </c>
      <c r="B166">
        <v>162500</v>
      </c>
    </row>
    <row r="167" spans="1:2" x14ac:dyDescent="0.35">
      <c r="A167" t="s">
        <v>104</v>
      </c>
      <c r="B167">
        <v>412500</v>
      </c>
    </row>
    <row r="168" spans="1:2" x14ac:dyDescent="0.35">
      <c r="A168" t="s">
        <v>104</v>
      </c>
      <c r="B168">
        <v>220000</v>
      </c>
    </row>
    <row r="169" spans="1:2" x14ac:dyDescent="0.35">
      <c r="A169" t="s">
        <v>104</v>
      </c>
      <c r="B169">
        <v>103200</v>
      </c>
    </row>
    <row r="170" spans="1:2" x14ac:dyDescent="0.35">
      <c r="A170" t="s">
        <v>97</v>
      </c>
      <c r="B170">
        <v>152000</v>
      </c>
    </row>
    <row r="171" spans="1:2" x14ac:dyDescent="0.35">
      <c r="A171" t="s">
        <v>97</v>
      </c>
      <c r="B171">
        <v>127500</v>
      </c>
    </row>
    <row r="172" spans="1:2" x14ac:dyDescent="0.35">
      <c r="A172" t="s">
        <v>104</v>
      </c>
      <c r="B172">
        <v>190000</v>
      </c>
    </row>
    <row r="173" spans="1:2" x14ac:dyDescent="0.35">
      <c r="A173" t="s">
        <v>104</v>
      </c>
      <c r="B173">
        <v>325624</v>
      </c>
    </row>
    <row r="174" spans="1:2" x14ac:dyDescent="0.35">
      <c r="A174" t="s">
        <v>104</v>
      </c>
      <c r="B174">
        <v>183500</v>
      </c>
    </row>
    <row r="175" spans="1:2" x14ac:dyDescent="0.35">
      <c r="A175" t="s">
        <v>98</v>
      </c>
      <c r="B175">
        <v>228000</v>
      </c>
    </row>
    <row r="176" spans="1:2" x14ac:dyDescent="0.35">
      <c r="A176" t="s">
        <v>98</v>
      </c>
      <c r="B176">
        <v>128500</v>
      </c>
    </row>
    <row r="177" spans="1:2" x14ac:dyDescent="0.35">
      <c r="A177" t="s">
        <v>147</v>
      </c>
      <c r="B177">
        <v>215000</v>
      </c>
    </row>
    <row r="178" spans="1:2" x14ac:dyDescent="0.35">
      <c r="A178" t="s">
        <v>97</v>
      </c>
      <c r="B178">
        <v>239000</v>
      </c>
    </row>
    <row r="179" spans="1:2" x14ac:dyDescent="0.35">
      <c r="A179" t="s">
        <v>98</v>
      </c>
      <c r="B179">
        <v>163000</v>
      </c>
    </row>
    <row r="180" spans="1:2" x14ac:dyDescent="0.35">
      <c r="A180" t="s">
        <v>98</v>
      </c>
      <c r="B180">
        <v>184000</v>
      </c>
    </row>
    <row r="181" spans="1:2" x14ac:dyDescent="0.35">
      <c r="A181" t="s">
        <v>98</v>
      </c>
      <c r="B181">
        <v>243000</v>
      </c>
    </row>
    <row r="182" spans="1:2" x14ac:dyDescent="0.35">
      <c r="A182" t="s">
        <v>98</v>
      </c>
      <c r="B182">
        <v>211000</v>
      </c>
    </row>
    <row r="183" spans="1:2" x14ac:dyDescent="0.35">
      <c r="A183" t="s">
        <v>104</v>
      </c>
      <c r="B183">
        <v>172500</v>
      </c>
    </row>
    <row r="184" spans="1:2" x14ac:dyDescent="0.35">
      <c r="A184" t="s">
        <v>104</v>
      </c>
      <c r="B184">
        <v>501837</v>
      </c>
    </row>
    <row r="185" spans="1:2" x14ac:dyDescent="0.35">
      <c r="A185" t="s">
        <v>98</v>
      </c>
      <c r="B185">
        <v>100000</v>
      </c>
    </row>
    <row r="186" spans="1:2" x14ac:dyDescent="0.35">
      <c r="A186" t="s">
        <v>104</v>
      </c>
      <c r="B186">
        <v>177000</v>
      </c>
    </row>
    <row r="187" spans="1:2" x14ac:dyDescent="0.35">
      <c r="A187" t="s">
        <v>97</v>
      </c>
      <c r="B187">
        <v>200100</v>
      </c>
    </row>
    <row r="188" spans="1:2" x14ac:dyDescent="0.35">
      <c r="A188" t="s">
        <v>104</v>
      </c>
      <c r="B188">
        <v>120000</v>
      </c>
    </row>
    <row r="189" spans="1:2" x14ac:dyDescent="0.35">
      <c r="A189" t="s">
        <v>104</v>
      </c>
      <c r="B189">
        <v>200000</v>
      </c>
    </row>
    <row r="190" spans="1:2" x14ac:dyDescent="0.35">
      <c r="A190" t="s">
        <v>97</v>
      </c>
      <c r="B190">
        <v>127000</v>
      </c>
    </row>
    <row r="191" spans="1:2" x14ac:dyDescent="0.35">
      <c r="A191" t="s">
        <v>104</v>
      </c>
      <c r="B191">
        <v>475000</v>
      </c>
    </row>
    <row r="192" spans="1:2" x14ac:dyDescent="0.35">
      <c r="A192" t="s">
        <v>104</v>
      </c>
      <c r="B192">
        <v>173000</v>
      </c>
    </row>
    <row r="193" spans="1:2" x14ac:dyDescent="0.35">
      <c r="A193" t="s">
        <v>104</v>
      </c>
      <c r="B193">
        <v>135000</v>
      </c>
    </row>
    <row r="194" spans="1:2" x14ac:dyDescent="0.35">
      <c r="A194" t="s">
        <v>98</v>
      </c>
      <c r="B194">
        <v>153337</v>
      </c>
    </row>
    <row r="195" spans="1:2" x14ac:dyDescent="0.35">
      <c r="A195" t="s">
        <v>104</v>
      </c>
      <c r="B195">
        <v>286000</v>
      </c>
    </row>
    <row r="196" spans="1:2" x14ac:dyDescent="0.35">
      <c r="A196" t="s">
        <v>98</v>
      </c>
      <c r="B196">
        <v>315000</v>
      </c>
    </row>
    <row r="197" spans="1:2" x14ac:dyDescent="0.35">
      <c r="A197" t="s">
        <v>97</v>
      </c>
      <c r="B197">
        <v>184000</v>
      </c>
    </row>
    <row r="198" spans="1:2" x14ac:dyDescent="0.35">
      <c r="A198" t="s">
        <v>104</v>
      </c>
      <c r="B198">
        <v>192000</v>
      </c>
    </row>
    <row r="199" spans="1:2" x14ac:dyDescent="0.35">
      <c r="A199" t="s">
        <v>104</v>
      </c>
      <c r="B199">
        <v>130000</v>
      </c>
    </row>
    <row r="200" spans="1:2" x14ac:dyDescent="0.35">
      <c r="A200" t="s">
        <v>98</v>
      </c>
      <c r="B200">
        <v>127000</v>
      </c>
    </row>
    <row r="201" spans="1:2" x14ac:dyDescent="0.35">
      <c r="A201" t="s">
        <v>98</v>
      </c>
      <c r="B201">
        <v>148500</v>
      </c>
    </row>
    <row r="202" spans="1:2" x14ac:dyDescent="0.35">
      <c r="A202" t="s">
        <v>104</v>
      </c>
      <c r="B202">
        <v>311872</v>
      </c>
    </row>
    <row r="203" spans="1:2" x14ac:dyDescent="0.35">
      <c r="A203" t="s">
        <v>97</v>
      </c>
      <c r="B203">
        <v>235000</v>
      </c>
    </row>
    <row r="204" spans="1:2" x14ac:dyDescent="0.35">
      <c r="A204" t="s">
        <v>104</v>
      </c>
      <c r="B204">
        <v>104000</v>
      </c>
    </row>
    <row r="205" spans="1:2" x14ac:dyDescent="0.35">
      <c r="A205" t="s">
        <v>104</v>
      </c>
      <c r="B205">
        <v>274900</v>
      </c>
    </row>
    <row r="206" spans="1:2" x14ac:dyDescent="0.35">
      <c r="A206" t="s">
        <v>104</v>
      </c>
      <c r="B206">
        <v>140000</v>
      </c>
    </row>
    <row r="207" spans="1:2" x14ac:dyDescent="0.35">
      <c r="A207" t="s">
        <v>98</v>
      </c>
      <c r="B207">
        <v>171500</v>
      </c>
    </row>
    <row r="208" spans="1:2" x14ac:dyDescent="0.35">
      <c r="A208" t="s">
        <v>97</v>
      </c>
      <c r="B208">
        <v>112000</v>
      </c>
    </row>
    <row r="209" spans="1:2" x14ac:dyDescent="0.35">
      <c r="A209" t="s">
        <v>104</v>
      </c>
      <c r="B209">
        <v>149000</v>
      </c>
    </row>
    <row r="210" spans="1:2" x14ac:dyDescent="0.35">
      <c r="A210" t="s">
        <v>98</v>
      </c>
      <c r="B210">
        <v>110000</v>
      </c>
    </row>
    <row r="211" spans="1:2" x14ac:dyDescent="0.35">
      <c r="A211" t="s">
        <v>104</v>
      </c>
      <c r="B211">
        <v>180500</v>
      </c>
    </row>
    <row r="212" spans="1:2" x14ac:dyDescent="0.35">
      <c r="A212" t="s">
        <v>98</v>
      </c>
      <c r="B212">
        <v>143900</v>
      </c>
    </row>
    <row r="213" spans="1:2" x14ac:dyDescent="0.35">
      <c r="A213" t="s">
        <v>98</v>
      </c>
      <c r="B213">
        <v>141000</v>
      </c>
    </row>
    <row r="214" spans="1:2" x14ac:dyDescent="0.35">
      <c r="A214" t="s">
        <v>104</v>
      </c>
      <c r="B214">
        <v>277000</v>
      </c>
    </row>
    <row r="215" spans="1:2" x14ac:dyDescent="0.35">
      <c r="A215" t="s">
        <v>104</v>
      </c>
      <c r="B215">
        <v>145000</v>
      </c>
    </row>
    <row r="216" spans="1:2" x14ac:dyDescent="0.35">
      <c r="A216" t="s">
        <v>98</v>
      </c>
      <c r="B216">
        <v>98000</v>
      </c>
    </row>
    <row r="217" spans="1:2" x14ac:dyDescent="0.35">
      <c r="A217" t="s">
        <v>104</v>
      </c>
      <c r="B217">
        <v>186000</v>
      </c>
    </row>
    <row r="218" spans="1:2" x14ac:dyDescent="0.35">
      <c r="A218" t="s">
        <v>104</v>
      </c>
      <c r="B218">
        <v>252678</v>
      </c>
    </row>
    <row r="219" spans="1:2" x14ac:dyDescent="0.35">
      <c r="A219" t="s">
        <v>104</v>
      </c>
      <c r="B219">
        <v>156000</v>
      </c>
    </row>
    <row r="220" spans="1:2" x14ac:dyDescent="0.35">
      <c r="A220" t="s">
        <v>104</v>
      </c>
      <c r="B220">
        <v>161750</v>
      </c>
    </row>
    <row r="221" spans="1:2" x14ac:dyDescent="0.35">
      <c r="A221" t="s">
        <v>98</v>
      </c>
      <c r="B221">
        <v>134450</v>
      </c>
    </row>
    <row r="222" spans="1:2" x14ac:dyDescent="0.35">
      <c r="A222" t="s">
        <v>104</v>
      </c>
      <c r="B222">
        <v>210000</v>
      </c>
    </row>
    <row r="223" spans="1:2" x14ac:dyDescent="0.35">
      <c r="A223" t="s">
        <v>147</v>
      </c>
      <c r="B223">
        <v>107000</v>
      </c>
    </row>
    <row r="224" spans="1:2" x14ac:dyDescent="0.35">
      <c r="A224" t="s">
        <v>104</v>
      </c>
      <c r="B224">
        <v>311500</v>
      </c>
    </row>
    <row r="225" spans="1:2" x14ac:dyDescent="0.35">
      <c r="A225" t="s">
        <v>104</v>
      </c>
      <c r="B225">
        <v>167240</v>
      </c>
    </row>
    <row r="226" spans="1:2" x14ac:dyDescent="0.35">
      <c r="A226" t="s">
        <v>104</v>
      </c>
      <c r="B226">
        <v>204900</v>
      </c>
    </row>
    <row r="227" spans="1:2" x14ac:dyDescent="0.35">
      <c r="A227" t="s">
        <v>104</v>
      </c>
      <c r="B227">
        <v>200000</v>
      </c>
    </row>
    <row r="228" spans="1:2" x14ac:dyDescent="0.35">
      <c r="A228" t="s">
        <v>98</v>
      </c>
      <c r="B228">
        <v>179900</v>
      </c>
    </row>
    <row r="229" spans="1:2" x14ac:dyDescent="0.35">
      <c r="A229" t="s">
        <v>97</v>
      </c>
      <c r="B229">
        <v>97000</v>
      </c>
    </row>
    <row r="230" spans="1:2" x14ac:dyDescent="0.35">
      <c r="A230" t="s">
        <v>104</v>
      </c>
      <c r="B230">
        <v>386250</v>
      </c>
    </row>
    <row r="231" spans="1:2" x14ac:dyDescent="0.35">
      <c r="A231" t="s">
        <v>98</v>
      </c>
      <c r="B231">
        <v>112000</v>
      </c>
    </row>
    <row r="232" spans="1:2" x14ac:dyDescent="0.35">
      <c r="A232" t="s">
        <v>104</v>
      </c>
      <c r="B232">
        <v>290000</v>
      </c>
    </row>
    <row r="233" spans="1:2" x14ac:dyDescent="0.35">
      <c r="A233" t="s">
        <v>98</v>
      </c>
      <c r="B233">
        <v>106000</v>
      </c>
    </row>
    <row r="234" spans="1:2" x14ac:dyDescent="0.35">
      <c r="A234" t="s">
        <v>98</v>
      </c>
      <c r="B234">
        <v>125000</v>
      </c>
    </row>
    <row r="235" spans="1:2" x14ac:dyDescent="0.35">
      <c r="A235" t="s">
        <v>104</v>
      </c>
      <c r="B235">
        <v>192500</v>
      </c>
    </row>
    <row r="236" spans="1:2" x14ac:dyDescent="0.35">
      <c r="A236" t="s">
        <v>98</v>
      </c>
      <c r="B236">
        <v>148000</v>
      </c>
    </row>
    <row r="237" spans="1:2" x14ac:dyDescent="0.35">
      <c r="A237" t="s">
        <v>104</v>
      </c>
      <c r="B237">
        <v>403000</v>
      </c>
    </row>
    <row r="238" spans="1:2" x14ac:dyDescent="0.35">
      <c r="A238" t="s">
        <v>98</v>
      </c>
      <c r="B238">
        <v>94500</v>
      </c>
    </row>
    <row r="239" spans="1:2" x14ac:dyDescent="0.35">
      <c r="A239" t="s">
        <v>98</v>
      </c>
      <c r="B239">
        <v>128200</v>
      </c>
    </row>
    <row r="240" spans="1:2" x14ac:dyDescent="0.35">
      <c r="A240" t="s">
        <v>104</v>
      </c>
      <c r="B240">
        <v>216500</v>
      </c>
    </row>
    <row r="241" spans="1:2" x14ac:dyDescent="0.35">
      <c r="A241" t="s">
        <v>98</v>
      </c>
      <c r="B241">
        <v>89500</v>
      </c>
    </row>
    <row r="242" spans="1:2" x14ac:dyDescent="0.35">
      <c r="A242" t="s">
        <v>104</v>
      </c>
      <c r="B242">
        <v>185500</v>
      </c>
    </row>
    <row r="243" spans="1:2" x14ac:dyDescent="0.35">
      <c r="A243" t="s">
        <v>104</v>
      </c>
      <c r="B243">
        <v>194500</v>
      </c>
    </row>
    <row r="244" spans="1:2" x14ac:dyDescent="0.35">
      <c r="A244" t="s">
        <v>104</v>
      </c>
      <c r="B244">
        <v>318000</v>
      </c>
    </row>
    <row r="245" spans="1:2" x14ac:dyDescent="0.35">
      <c r="A245" t="s">
        <v>98</v>
      </c>
      <c r="B245">
        <v>113000</v>
      </c>
    </row>
    <row r="246" spans="1:2" x14ac:dyDescent="0.35">
      <c r="A246" t="s">
        <v>104</v>
      </c>
      <c r="B246">
        <v>262500</v>
      </c>
    </row>
    <row r="247" spans="1:2" x14ac:dyDescent="0.35">
      <c r="A247" t="s">
        <v>97</v>
      </c>
      <c r="B247">
        <v>110500</v>
      </c>
    </row>
    <row r="248" spans="1:2" x14ac:dyDescent="0.35">
      <c r="A248" t="s">
        <v>97</v>
      </c>
      <c r="B248">
        <v>79000</v>
      </c>
    </row>
    <row r="249" spans="1:2" x14ac:dyDescent="0.35">
      <c r="A249" t="s">
        <v>98</v>
      </c>
      <c r="B249">
        <v>120000</v>
      </c>
    </row>
    <row r="250" spans="1:2" x14ac:dyDescent="0.35">
      <c r="A250" t="s">
        <v>104</v>
      </c>
      <c r="B250">
        <v>205000</v>
      </c>
    </row>
    <row r="251" spans="1:2" x14ac:dyDescent="0.35">
      <c r="A251" t="s">
        <v>97</v>
      </c>
      <c r="B251">
        <v>241500</v>
      </c>
    </row>
    <row r="252" spans="1:2" x14ac:dyDescent="0.35">
      <c r="A252" t="s">
        <v>97</v>
      </c>
      <c r="B252">
        <v>137000</v>
      </c>
    </row>
    <row r="253" spans="1:2" x14ac:dyDescent="0.35">
      <c r="A253" t="s">
        <v>104</v>
      </c>
      <c r="B253">
        <v>140000</v>
      </c>
    </row>
    <row r="254" spans="1:2" x14ac:dyDescent="0.35">
      <c r="A254" t="s">
        <v>104</v>
      </c>
      <c r="B254">
        <v>180000</v>
      </c>
    </row>
    <row r="255" spans="1:2" x14ac:dyDescent="0.35">
      <c r="A255" t="s">
        <v>97</v>
      </c>
      <c r="B255">
        <v>277000</v>
      </c>
    </row>
    <row r="256" spans="1:2" x14ac:dyDescent="0.35">
      <c r="A256" t="s">
        <v>104</v>
      </c>
      <c r="B256">
        <v>76500</v>
      </c>
    </row>
    <row r="257" spans="1:2" x14ac:dyDescent="0.35">
      <c r="A257" t="s">
        <v>104</v>
      </c>
      <c r="B257">
        <v>235000</v>
      </c>
    </row>
    <row r="258" spans="1:2" x14ac:dyDescent="0.35">
      <c r="A258" t="s">
        <v>104</v>
      </c>
      <c r="B258">
        <v>173000</v>
      </c>
    </row>
    <row r="259" spans="1:2" x14ac:dyDescent="0.35">
      <c r="A259" t="s">
        <v>104</v>
      </c>
      <c r="B259">
        <v>158000</v>
      </c>
    </row>
    <row r="260" spans="1:2" x14ac:dyDescent="0.35">
      <c r="A260" t="s">
        <v>98</v>
      </c>
      <c r="B260">
        <v>145000</v>
      </c>
    </row>
    <row r="261" spans="1:2" x14ac:dyDescent="0.35">
      <c r="A261" t="s">
        <v>104</v>
      </c>
      <c r="B261">
        <v>230000</v>
      </c>
    </row>
    <row r="262" spans="1:2" x14ac:dyDescent="0.35">
      <c r="A262" t="s">
        <v>104</v>
      </c>
      <c r="B262">
        <v>207500</v>
      </c>
    </row>
    <row r="263" spans="1:2" x14ac:dyDescent="0.35">
      <c r="A263" t="s">
        <v>104</v>
      </c>
      <c r="B263">
        <v>220000</v>
      </c>
    </row>
    <row r="264" spans="1:2" x14ac:dyDescent="0.35">
      <c r="A264" t="s">
        <v>104</v>
      </c>
      <c r="B264">
        <v>231500</v>
      </c>
    </row>
    <row r="265" spans="1:2" x14ac:dyDescent="0.35">
      <c r="A265" t="s">
        <v>97</v>
      </c>
      <c r="B265">
        <v>97000</v>
      </c>
    </row>
    <row r="266" spans="1:2" x14ac:dyDescent="0.35">
      <c r="A266" t="s">
        <v>98</v>
      </c>
      <c r="B266">
        <v>176000</v>
      </c>
    </row>
    <row r="267" spans="1:2" x14ac:dyDescent="0.35">
      <c r="A267" t="s">
        <v>104</v>
      </c>
      <c r="B267">
        <v>276000</v>
      </c>
    </row>
    <row r="268" spans="1:2" x14ac:dyDescent="0.35">
      <c r="A268" t="s">
        <v>98</v>
      </c>
      <c r="B268">
        <v>151000</v>
      </c>
    </row>
    <row r="269" spans="1:2" x14ac:dyDescent="0.35">
      <c r="A269" t="s">
        <v>98</v>
      </c>
      <c r="B269">
        <v>130000</v>
      </c>
    </row>
    <row r="270" spans="1:2" x14ac:dyDescent="0.35">
      <c r="A270" t="s">
        <v>97</v>
      </c>
      <c r="B270">
        <v>73000</v>
      </c>
    </row>
    <row r="271" spans="1:2" x14ac:dyDescent="0.35">
      <c r="A271" t="s">
        <v>98</v>
      </c>
      <c r="B271">
        <v>175500</v>
      </c>
    </row>
    <row r="272" spans="1:2" x14ac:dyDescent="0.35">
      <c r="A272" t="s">
        <v>97</v>
      </c>
      <c r="B272">
        <v>185000</v>
      </c>
    </row>
    <row r="273" spans="1:2" x14ac:dyDescent="0.35">
      <c r="A273" t="s">
        <v>104</v>
      </c>
      <c r="B273">
        <v>179500</v>
      </c>
    </row>
    <row r="274" spans="1:2" x14ac:dyDescent="0.35">
      <c r="A274" t="s">
        <v>104</v>
      </c>
      <c r="B274">
        <v>120500</v>
      </c>
    </row>
    <row r="275" spans="1:2" x14ac:dyDescent="0.35">
      <c r="A275" t="s">
        <v>98</v>
      </c>
      <c r="B275">
        <v>148000</v>
      </c>
    </row>
    <row r="276" spans="1:2" x14ac:dyDescent="0.35">
      <c r="A276" t="s">
        <v>97</v>
      </c>
      <c r="B276">
        <v>266000</v>
      </c>
    </row>
    <row r="277" spans="1:2" x14ac:dyDescent="0.35">
      <c r="A277" t="s">
        <v>104</v>
      </c>
      <c r="B277">
        <v>241500</v>
      </c>
    </row>
    <row r="278" spans="1:2" x14ac:dyDescent="0.35">
      <c r="A278" t="s">
        <v>104</v>
      </c>
      <c r="B278">
        <v>290000</v>
      </c>
    </row>
    <row r="279" spans="1:2" x14ac:dyDescent="0.35">
      <c r="A279" t="s">
        <v>97</v>
      </c>
      <c r="B279">
        <v>139000</v>
      </c>
    </row>
    <row r="280" spans="1:2" x14ac:dyDescent="0.35">
      <c r="A280" t="s">
        <v>98</v>
      </c>
      <c r="B280">
        <v>124500</v>
      </c>
    </row>
    <row r="281" spans="1:2" x14ac:dyDescent="0.35">
      <c r="A281" t="s">
        <v>97</v>
      </c>
      <c r="B281">
        <v>205000</v>
      </c>
    </row>
    <row r="282" spans="1:2" x14ac:dyDescent="0.35">
      <c r="A282" t="s">
        <v>104</v>
      </c>
      <c r="B282">
        <v>201000</v>
      </c>
    </row>
    <row r="283" spans="1:2" x14ac:dyDescent="0.35">
      <c r="A283" t="s">
        <v>104</v>
      </c>
      <c r="B283">
        <v>141000</v>
      </c>
    </row>
    <row r="284" spans="1:2" x14ac:dyDescent="0.35">
      <c r="A284" t="s">
        <v>104</v>
      </c>
      <c r="B284">
        <v>415298</v>
      </c>
    </row>
    <row r="285" spans="1:2" x14ac:dyDescent="0.35">
      <c r="A285" t="s">
        <v>104</v>
      </c>
      <c r="B285">
        <v>192000</v>
      </c>
    </row>
    <row r="286" spans="1:2" x14ac:dyDescent="0.35">
      <c r="A286" t="s">
        <v>97</v>
      </c>
      <c r="B286">
        <v>228500</v>
      </c>
    </row>
    <row r="287" spans="1:2" x14ac:dyDescent="0.35">
      <c r="A287" t="s">
        <v>97</v>
      </c>
      <c r="B287">
        <v>185000</v>
      </c>
    </row>
    <row r="288" spans="1:2" x14ac:dyDescent="0.35">
      <c r="A288" t="s">
        <v>104</v>
      </c>
      <c r="B288">
        <v>207500</v>
      </c>
    </row>
    <row r="289" spans="1:2" x14ac:dyDescent="0.35">
      <c r="A289" t="s">
        <v>104</v>
      </c>
      <c r="B289">
        <v>244600</v>
      </c>
    </row>
    <row r="290" spans="1:2" x14ac:dyDescent="0.35">
      <c r="A290" t="s">
        <v>97</v>
      </c>
      <c r="B290">
        <v>179200</v>
      </c>
    </row>
    <row r="291" spans="1:2" x14ac:dyDescent="0.35">
      <c r="A291" t="s">
        <v>104</v>
      </c>
      <c r="B291">
        <v>164700</v>
      </c>
    </row>
    <row r="292" spans="1:2" x14ac:dyDescent="0.35">
      <c r="A292" t="s">
        <v>98</v>
      </c>
      <c r="B292">
        <v>159000</v>
      </c>
    </row>
    <row r="293" spans="1:2" x14ac:dyDescent="0.35">
      <c r="A293" t="s">
        <v>98</v>
      </c>
      <c r="B293">
        <v>88000</v>
      </c>
    </row>
    <row r="294" spans="1:2" x14ac:dyDescent="0.35">
      <c r="A294" t="s">
        <v>98</v>
      </c>
      <c r="B294">
        <v>122000</v>
      </c>
    </row>
    <row r="295" spans="1:2" x14ac:dyDescent="0.35">
      <c r="A295" t="s">
        <v>104</v>
      </c>
      <c r="B295">
        <v>153575</v>
      </c>
    </row>
    <row r="296" spans="1:2" x14ac:dyDescent="0.35">
      <c r="A296" t="s">
        <v>104</v>
      </c>
      <c r="B296">
        <v>233230</v>
      </c>
    </row>
    <row r="297" spans="1:2" x14ac:dyDescent="0.35">
      <c r="A297" t="s">
        <v>104</v>
      </c>
      <c r="B297">
        <v>135900</v>
      </c>
    </row>
    <row r="298" spans="1:2" x14ac:dyDescent="0.35">
      <c r="A298" t="s">
        <v>97</v>
      </c>
      <c r="B298">
        <v>131000</v>
      </c>
    </row>
    <row r="299" spans="1:2" x14ac:dyDescent="0.35">
      <c r="A299" t="s">
        <v>147</v>
      </c>
      <c r="B299">
        <v>235000</v>
      </c>
    </row>
    <row r="300" spans="1:2" x14ac:dyDescent="0.35">
      <c r="A300" t="s">
        <v>98</v>
      </c>
      <c r="B300">
        <v>167000</v>
      </c>
    </row>
    <row r="301" spans="1:2" x14ac:dyDescent="0.35">
      <c r="A301" t="s">
        <v>98</v>
      </c>
      <c r="B301">
        <v>142500</v>
      </c>
    </row>
    <row r="302" spans="1:2" x14ac:dyDescent="0.35">
      <c r="A302" t="s">
        <v>98</v>
      </c>
      <c r="B302">
        <v>152000</v>
      </c>
    </row>
    <row r="303" spans="1:2" x14ac:dyDescent="0.35">
      <c r="A303" t="s">
        <v>104</v>
      </c>
      <c r="B303">
        <v>239000</v>
      </c>
    </row>
    <row r="304" spans="1:2" x14ac:dyDescent="0.35">
      <c r="A304" t="s">
        <v>97</v>
      </c>
      <c r="B304">
        <v>175000</v>
      </c>
    </row>
    <row r="305" spans="1:2" x14ac:dyDescent="0.35">
      <c r="A305" t="s">
        <v>104</v>
      </c>
      <c r="B305">
        <v>158500</v>
      </c>
    </row>
    <row r="306" spans="1:2" x14ac:dyDescent="0.35">
      <c r="A306" t="s">
        <v>98</v>
      </c>
      <c r="B306">
        <v>157000</v>
      </c>
    </row>
    <row r="307" spans="1:2" x14ac:dyDescent="0.35">
      <c r="A307" t="s">
        <v>104</v>
      </c>
      <c r="B307">
        <v>267000</v>
      </c>
    </row>
    <row r="308" spans="1:2" x14ac:dyDescent="0.35">
      <c r="A308" t="s">
        <v>104</v>
      </c>
      <c r="B308">
        <v>205000</v>
      </c>
    </row>
    <row r="309" spans="1:2" x14ac:dyDescent="0.35">
      <c r="A309" t="s">
        <v>98</v>
      </c>
      <c r="B309">
        <v>149900</v>
      </c>
    </row>
    <row r="310" spans="1:2" x14ac:dyDescent="0.35">
      <c r="A310" t="s">
        <v>104</v>
      </c>
      <c r="B310">
        <v>295000</v>
      </c>
    </row>
    <row r="311" spans="1:2" x14ac:dyDescent="0.35">
      <c r="A311" t="s">
        <v>104</v>
      </c>
      <c r="B311">
        <v>305900</v>
      </c>
    </row>
    <row r="312" spans="1:2" x14ac:dyDescent="0.35">
      <c r="A312" t="s">
        <v>97</v>
      </c>
      <c r="B312">
        <v>225000</v>
      </c>
    </row>
    <row r="313" spans="1:2" x14ac:dyDescent="0.35">
      <c r="A313" t="s">
        <v>98</v>
      </c>
      <c r="B313">
        <v>89500</v>
      </c>
    </row>
    <row r="314" spans="1:2" x14ac:dyDescent="0.35">
      <c r="A314" t="s">
        <v>104</v>
      </c>
      <c r="B314">
        <v>82500</v>
      </c>
    </row>
    <row r="315" spans="1:2" x14ac:dyDescent="0.35">
      <c r="A315" t="s">
        <v>104</v>
      </c>
      <c r="B315">
        <v>360000</v>
      </c>
    </row>
    <row r="316" spans="1:2" x14ac:dyDescent="0.35">
      <c r="A316" t="s">
        <v>97</v>
      </c>
      <c r="B316">
        <v>165600</v>
      </c>
    </row>
    <row r="317" spans="1:2" x14ac:dyDescent="0.35">
      <c r="A317" t="s">
        <v>104</v>
      </c>
      <c r="B317">
        <v>132000</v>
      </c>
    </row>
    <row r="318" spans="1:2" x14ac:dyDescent="0.35">
      <c r="A318" t="s">
        <v>98</v>
      </c>
      <c r="B318">
        <v>119900</v>
      </c>
    </row>
    <row r="319" spans="1:2" x14ac:dyDescent="0.35">
      <c r="A319" t="s">
        <v>98</v>
      </c>
      <c r="B319">
        <v>375000</v>
      </c>
    </row>
    <row r="320" spans="1:2" x14ac:dyDescent="0.35">
      <c r="A320" t="s">
        <v>104</v>
      </c>
      <c r="B320">
        <v>178000</v>
      </c>
    </row>
    <row r="321" spans="1:2" x14ac:dyDescent="0.35">
      <c r="A321" t="s">
        <v>104</v>
      </c>
      <c r="B321">
        <v>188500</v>
      </c>
    </row>
    <row r="322" spans="1:2" x14ac:dyDescent="0.35">
      <c r="A322" t="s">
        <v>98</v>
      </c>
      <c r="B322">
        <v>260000</v>
      </c>
    </row>
    <row r="323" spans="1:2" x14ac:dyDescent="0.35">
      <c r="A323" t="s">
        <v>104</v>
      </c>
      <c r="B323">
        <v>270000</v>
      </c>
    </row>
    <row r="324" spans="1:2" x14ac:dyDescent="0.35">
      <c r="A324" t="s">
        <v>104</v>
      </c>
      <c r="B324">
        <v>260000</v>
      </c>
    </row>
    <row r="325" spans="1:2" x14ac:dyDescent="0.35">
      <c r="A325" t="s">
        <v>98</v>
      </c>
      <c r="B325">
        <v>187500</v>
      </c>
    </row>
    <row r="326" spans="1:2" x14ac:dyDescent="0.35">
      <c r="A326" t="s">
        <v>104</v>
      </c>
      <c r="B326">
        <v>342643</v>
      </c>
    </row>
    <row r="327" spans="1:2" x14ac:dyDescent="0.35">
      <c r="A327" t="s">
        <v>104</v>
      </c>
      <c r="B327">
        <v>354000</v>
      </c>
    </row>
    <row r="328" spans="1:2" x14ac:dyDescent="0.35">
      <c r="A328" t="s">
        <v>104</v>
      </c>
      <c r="B328">
        <v>301000</v>
      </c>
    </row>
    <row r="329" spans="1:2" x14ac:dyDescent="0.35">
      <c r="A329" t="s">
        <v>104</v>
      </c>
      <c r="B329">
        <v>126175</v>
      </c>
    </row>
    <row r="330" spans="1:2" x14ac:dyDescent="0.35">
      <c r="A330" t="s">
        <v>104</v>
      </c>
      <c r="B330">
        <v>242000</v>
      </c>
    </row>
    <row r="331" spans="1:2" x14ac:dyDescent="0.35">
      <c r="A331" t="s">
        <v>212</v>
      </c>
      <c r="B331">
        <v>87000</v>
      </c>
    </row>
    <row r="332" spans="1:2" x14ac:dyDescent="0.35">
      <c r="A332" t="s">
        <v>104</v>
      </c>
      <c r="B332">
        <v>324000</v>
      </c>
    </row>
    <row r="333" spans="1:2" x14ac:dyDescent="0.35">
      <c r="A333" t="s">
        <v>98</v>
      </c>
      <c r="B333">
        <v>145250</v>
      </c>
    </row>
    <row r="334" spans="1:2" x14ac:dyDescent="0.35">
      <c r="A334" t="s">
        <v>97</v>
      </c>
      <c r="B334">
        <v>214500</v>
      </c>
    </row>
    <row r="335" spans="1:2" x14ac:dyDescent="0.35">
      <c r="A335" t="s">
        <v>98</v>
      </c>
      <c r="B335">
        <v>78000</v>
      </c>
    </row>
    <row r="336" spans="1:2" x14ac:dyDescent="0.35">
      <c r="A336" t="s">
        <v>98</v>
      </c>
      <c r="B336">
        <v>119000</v>
      </c>
    </row>
    <row r="337" spans="1:2" x14ac:dyDescent="0.35">
      <c r="A337" t="s">
        <v>147</v>
      </c>
      <c r="B337">
        <v>139000</v>
      </c>
    </row>
    <row r="338" spans="1:2" x14ac:dyDescent="0.35">
      <c r="A338" t="s">
        <v>104</v>
      </c>
      <c r="B338">
        <v>284000</v>
      </c>
    </row>
    <row r="339" spans="1:2" x14ac:dyDescent="0.35">
      <c r="A339" t="s">
        <v>104</v>
      </c>
      <c r="B339">
        <v>207000</v>
      </c>
    </row>
    <row r="340" spans="1:2" x14ac:dyDescent="0.35">
      <c r="A340" t="s">
        <v>97</v>
      </c>
      <c r="B340">
        <v>192000</v>
      </c>
    </row>
    <row r="341" spans="1:2" x14ac:dyDescent="0.35">
      <c r="A341" t="s">
        <v>104</v>
      </c>
      <c r="B341">
        <v>228950</v>
      </c>
    </row>
    <row r="342" spans="1:2" x14ac:dyDescent="0.35">
      <c r="A342" t="s">
        <v>104</v>
      </c>
      <c r="B342">
        <v>377426</v>
      </c>
    </row>
    <row r="343" spans="1:2" x14ac:dyDescent="0.35">
      <c r="A343" t="s">
        <v>104</v>
      </c>
      <c r="B343">
        <v>214000</v>
      </c>
    </row>
    <row r="344" spans="1:2" x14ac:dyDescent="0.35">
      <c r="A344" t="s">
        <v>104</v>
      </c>
      <c r="B344">
        <v>202500</v>
      </c>
    </row>
    <row r="345" spans="1:2" x14ac:dyDescent="0.35">
      <c r="A345" t="s">
        <v>98</v>
      </c>
      <c r="B345">
        <v>155000</v>
      </c>
    </row>
    <row r="346" spans="1:2" x14ac:dyDescent="0.35">
      <c r="A346" t="s">
        <v>104</v>
      </c>
      <c r="B346">
        <v>202900</v>
      </c>
    </row>
    <row r="347" spans="1:2" x14ac:dyDescent="0.35">
      <c r="A347" t="s">
        <v>97</v>
      </c>
      <c r="B347">
        <v>82000</v>
      </c>
    </row>
    <row r="348" spans="1:2" x14ac:dyDescent="0.35">
      <c r="A348" t="s">
        <v>147</v>
      </c>
      <c r="B348">
        <v>87500</v>
      </c>
    </row>
    <row r="349" spans="1:2" x14ac:dyDescent="0.35">
      <c r="A349" t="s">
        <v>104</v>
      </c>
      <c r="B349">
        <v>266000</v>
      </c>
    </row>
    <row r="350" spans="1:2" x14ac:dyDescent="0.35">
      <c r="A350" t="s">
        <v>98</v>
      </c>
      <c r="B350">
        <v>85000</v>
      </c>
    </row>
    <row r="351" spans="1:2" x14ac:dyDescent="0.35">
      <c r="A351" t="s">
        <v>97</v>
      </c>
      <c r="B351">
        <v>140200</v>
      </c>
    </row>
    <row r="352" spans="1:2" x14ac:dyDescent="0.35">
      <c r="A352" t="s">
        <v>98</v>
      </c>
      <c r="B352">
        <v>151500</v>
      </c>
    </row>
    <row r="353" spans="1:2" x14ac:dyDescent="0.35">
      <c r="A353" t="s">
        <v>104</v>
      </c>
      <c r="B353">
        <v>157500</v>
      </c>
    </row>
    <row r="354" spans="1:2" x14ac:dyDescent="0.35">
      <c r="A354" t="s">
        <v>104</v>
      </c>
      <c r="B354">
        <v>154000</v>
      </c>
    </row>
    <row r="355" spans="1:2" x14ac:dyDescent="0.35">
      <c r="A355" t="s">
        <v>104</v>
      </c>
      <c r="B355">
        <v>437154</v>
      </c>
    </row>
    <row r="356" spans="1:2" x14ac:dyDescent="0.35">
      <c r="A356" t="s">
        <v>104</v>
      </c>
      <c r="B356">
        <v>318061</v>
      </c>
    </row>
    <row r="357" spans="1:2" x14ac:dyDescent="0.35">
      <c r="A357" t="s">
        <v>97</v>
      </c>
      <c r="B357">
        <v>190000</v>
      </c>
    </row>
    <row r="358" spans="1:2" x14ac:dyDescent="0.35">
      <c r="A358" t="s">
        <v>98</v>
      </c>
      <c r="B358">
        <v>95000</v>
      </c>
    </row>
    <row r="359" spans="1:2" x14ac:dyDescent="0.35">
      <c r="A359" t="s">
        <v>97</v>
      </c>
      <c r="B359">
        <v>105900</v>
      </c>
    </row>
    <row r="360" spans="1:2" x14ac:dyDescent="0.35">
      <c r="A360" t="s">
        <v>104</v>
      </c>
      <c r="B360">
        <v>140000</v>
      </c>
    </row>
    <row r="361" spans="1:2" x14ac:dyDescent="0.35">
      <c r="A361" t="s">
        <v>104</v>
      </c>
      <c r="B361">
        <v>177500</v>
      </c>
    </row>
    <row r="362" spans="1:2" x14ac:dyDescent="0.35">
      <c r="A362" t="s">
        <v>97</v>
      </c>
      <c r="B362">
        <v>173000</v>
      </c>
    </row>
    <row r="363" spans="1:2" x14ac:dyDescent="0.35">
      <c r="A363" t="s">
        <v>98</v>
      </c>
      <c r="B363">
        <v>134000</v>
      </c>
    </row>
    <row r="364" spans="1:2" x14ac:dyDescent="0.35">
      <c r="A364" t="s">
        <v>104</v>
      </c>
      <c r="B364">
        <v>130000</v>
      </c>
    </row>
    <row r="365" spans="1:2" x14ac:dyDescent="0.35">
      <c r="A365" t="s">
        <v>104</v>
      </c>
      <c r="B365">
        <v>280000</v>
      </c>
    </row>
    <row r="366" spans="1:2" x14ac:dyDescent="0.35">
      <c r="A366" t="s">
        <v>104</v>
      </c>
      <c r="B366">
        <v>156000</v>
      </c>
    </row>
    <row r="367" spans="1:2" x14ac:dyDescent="0.35">
      <c r="A367" t="s">
        <v>97</v>
      </c>
      <c r="B367">
        <v>145000</v>
      </c>
    </row>
    <row r="368" spans="1:2" x14ac:dyDescent="0.35">
      <c r="A368" t="s">
        <v>104</v>
      </c>
      <c r="B368">
        <v>198500</v>
      </c>
    </row>
    <row r="369" spans="1:2" x14ac:dyDescent="0.35">
      <c r="A369" t="s">
        <v>97</v>
      </c>
      <c r="B369">
        <v>118000</v>
      </c>
    </row>
    <row r="370" spans="1:2" x14ac:dyDescent="0.35">
      <c r="A370" t="s">
        <v>98</v>
      </c>
      <c r="B370">
        <v>190000</v>
      </c>
    </row>
    <row r="371" spans="1:2" x14ac:dyDescent="0.35">
      <c r="A371" t="s">
        <v>97</v>
      </c>
      <c r="B371">
        <v>147000</v>
      </c>
    </row>
    <row r="372" spans="1:2" x14ac:dyDescent="0.35">
      <c r="A372" t="s">
        <v>97</v>
      </c>
      <c r="B372">
        <v>159000</v>
      </c>
    </row>
    <row r="373" spans="1:2" x14ac:dyDescent="0.35">
      <c r="A373" t="s">
        <v>97</v>
      </c>
      <c r="B373">
        <v>165000</v>
      </c>
    </row>
    <row r="374" spans="1:2" x14ac:dyDescent="0.35">
      <c r="A374" t="s">
        <v>97</v>
      </c>
      <c r="B374">
        <v>132000</v>
      </c>
    </row>
    <row r="375" spans="1:2" x14ac:dyDescent="0.35">
      <c r="A375" t="s">
        <v>104</v>
      </c>
      <c r="B375">
        <v>162000</v>
      </c>
    </row>
    <row r="376" spans="1:2" x14ac:dyDescent="0.35">
      <c r="A376" t="s">
        <v>104</v>
      </c>
      <c r="B376">
        <v>172400</v>
      </c>
    </row>
    <row r="377" spans="1:2" x14ac:dyDescent="0.35">
      <c r="A377" t="s">
        <v>98</v>
      </c>
      <c r="B377">
        <v>134432</v>
      </c>
    </row>
    <row r="378" spans="1:2" x14ac:dyDescent="0.35">
      <c r="A378" t="s">
        <v>98</v>
      </c>
      <c r="B378">
        <v>125000</v>
      </c>
    </row>
    <row r="379" spans="1:2" x14ac:dyDescent="0.35">
      <c r="A379" t="s">
        <v>98</v>
      </c>
      <c r="B379">
        <v>123000</v>
      </c>
    </row>
    <row r="380" spans="1:2" x14ac:dyDescent="0.35">
      <c r="A380" t="s">
        <v>104</v>
      </c>
      <c r="B380">
        <v>219500</v>
      </c>
    </row>
    <row r="381" spans="1:2" x14ac:dyDescent="0.35">
      <c r="A381" t="s">
        <v>97</v>
      </c>
      <c r="B381">
        <v>61000</v>
      </c>
    </row>
    <row r="382" spans="1:2" x14ac:dyDescent="0.35">
      <c r="A382" t="s">
        <v>104</v>
      </c>
      <c r="B382">
        <v>148000</v>
      </c>
    </row>
    <row r="383" spans="1:2" x14ac:dyDescent="0.35">
      <c r="A383" t="s">
        <v>104</v>
      </c>
      <c r="B383">
        <v>340000</v>
      </c>
    </row>
    <row r="384" spans="1:2" x14ac:dyDescent="0.35">
      <c r="A384" t="s">
        <v>104</v>
      </c>
      <c r="B384">
        <v>394432</v>
      </c>
    </row>
    <row r="385" spans="1:2" x14ac:dyDescent="0.35">
      <c r="A385" t="s">
        <v>104</v>
      </c>
      <c r="B385">
        <v>179000</v>
      </c>
    </row>
    <row r="386" spans="1:2" x14ac:dyDescent="0.35">
      <c r="A386" t="s">
        <v>98</v>
      </c>
      <c r="B386">
        <v>127000</v>
      </c>
    </row>
    <row r="387" spans="1:2" x14ac:dyDescent="0.35">
      <c r="A387" t="s">
        <v>104</v>
      </c>
      <c r="B387">
        <v>187750</v>
      </c>
    </row>
    <row r="388" spans="1:2" x14ac:dyDescent="0.35">
      <c r="A388" t="s">
        <v>104</v>
      </c>
      <c r="B388">
        <v>213500</v>
      </c>
    </row>
    <row r="389" spans="1:2" x14ac:dyDescent="0.35">
      <c r="A389" t="s">
        <v>98</v>
      </c>
      <c r="B389">
        <v>76000</v>
      </c>
    </row>
    <row r="390" spans="1:2" x14ac:dyDescent="0.35">
      <c r="A390" t="s">
        <v>104</v>
      </c>
      <c r="B390">
        <v>240000</v>
      </c>
    </row>
    <row r="391" spans="1:2" x14ac:dyDescent="0.35">
      <c r="A391" t="s">
        <v>104</v>
      </c>
      <c r="B391">
        <v>192000</v>
      </c>
    </row>
    <row r="392" spans="1:2" x14ac:dyDescent="0.35">
      <c r="A392" t="s">
        <v>98</v>
      </c>
      <c r="B392">
        <v>81000</v>
      </c>
    </row>
    <row r="393" spans="1:2" x14ac:dyDescent="0.35">
      <c r="A393" t="s">
        <v>104</v>
      </c>
      <c r="B393">
        <v>125000</v>
      </c>
    </row>
    <row r="394" spans="1:2" x14ac:dyDescent="0.35">
      <c r="A394" t="s">
        <v>104</v>
      </c>
      <c r="B394">
        <v>191000</v>
      </c>
    </row>
    <row r="395" spans="1:2" x14ac:dyDescent="0.35">
      <c r="A395" t="s">
        <v>104</v>
      </c>
      <c r="B395">
        <v>426000</v>
      </c>
    </row>
    <row r="396" spans="1:2" x14ac:dyDescent="0.35">
      <c r="A396" t="s">
        <v>104</v>
      </c>
      <c r="B396">
        <v>119000</v>
      </c>
    </row>
    <row r="397" spans="1:2" x14ac:dyDescent="0.35">
      <c r="A397" t="s">
        <v>104</v>
      </c>
      <c r="B397">
        <v>215000</v>
      </c>
    </row>
    <row r="398" spans="1:2" x14ac:dyDescent="0.35">
      <c r="A398" t="s">
        <v>98</v>
      </c>
      <c r="B398">
        <v>106500</v>
      </c>
    </row>
    <row r="399" spans="1:2" x14ac:dyDescent="0.35">
      <c r="A399" t="s">
        <v>98</v>
      </c>
      <c r="B399">
        <v>100000</v>
      </c>
    </row>
    <row r="400" spans="1:2" x14ac:dyDescent="0.35">
      <c r="A400" t="s">
        <v>97</v>
      </c>
      <c r="B400">
        <v>109000</v>
      </c>
    </row>
    <row r="401" spans="1:2" x14ac:dyDescent="0.35">
      <c r="A401" t="s">
        <v>98</v>
      </c>
      <c r="B401">
        <v>129000</v>
      </c>
    </row>
    <row r="402" spans="1:2" x14ac:dyDescent="0.35">
      <c r="A402" t="s">
        <v>98</v>
      </c>
      <c r="B402">
        <v>123000</v>
      </c>
    </row>
    <row r="403" spans="1:2" x14ac:dyDescent="0.35">
      <c r="A403" t="s">
        <v>98</v>
      </c>
      <c r="B403">
        <v>169500</v>
      </c>
    </row>
    <row r="404" spans="1:2" x14ac:dyDescent="0.35">
      <c r="A404" t="s">
        <v>97</v>
      </c>
      <c r="B404">
        <v>67000</v>
      </c>
    </row>
    <row r="405" spans="1:2" x14ac:dyDescent="0.35">
      <c r="A405" t="s">
        <v>104</v>
      </c>
      <c r="B405">
        <v>241000</v>
      </c>
    </row>
    <row r="406" spans="1:2" x14ac:dyDescent="0.35">
      <c r="A406" t="s">
        <v>104</v>
      </c>
      <c r="B406">
        <v>245500</v>
      </c>
    </row>
    <row r="407" spans="1:2" x14ac:dyDescent="0.35">
      <c r="A407" t="s">
        <v>104</v>
      </c>
      <c r="B407">
        <v>164990</v>
      </c>
    </row>
    <row r="408" spans="1:2" x14ac:dyDescent="0.35">
      <c r="A408" t="s">
        <v>104</v>
      </c>
      <c r="B408">
        <v>108000</v>
      </c>
    </row>
    <row r="409" spans="1:2" x14ac:dyDescent="0.35">
      <c r="A409" t="s">
        <v>97</v>
      </c>
      <c r="B409">
        <v>258000</v>
      </c>
    </row>
    <row r="410" spans="1:2" x14ac:dyDescent="0.35">
      <c r="A410" t="s">
        <v>97</v>
      </c>
      <c r="B410">
        <v>168000</v>
      </c>
    </row>
    <row r="411" spans="1:2" x14ac:dyDescent="0.35">
      <c r="A411" t="s">
        <v>104</v>
      </c>
      <c r="B411">
        <v>150000</v>
      </c>
    </row>
    <row r="412" spans="1:2" x14ac:dyDescent="0.35">
      <c r="A412" t="s">
        <v>104</v>
      </c>
      <c r="B412">
        <v>115000</v>
      </c>
    </row>
    <row r="413" spans="1:2" x14ac:dyDescent="0.35">
      <c r="A413" t="s">
        <v>104</v>
      </c>
      <c r="B413">
        <v>177000</v>
      </c>
    </row>
    <row r="414" spans="1:2" x14ac:dyDescent="0.35">
      <c r="A414" t="s">
        <v>104</v>
      </c>
      <c r="B414">
        <v>280000</v>
      </c>
    </row>
    <row r="415" spans="1:2" x14ac:dyDescent="0.35">
      <c r="A415" t="s">
        <v>104</v>
      </c>
      <c r="B415">
        <v>339750</v>
      </c>
    </row>
    <row r="416" spans="1:2" x14ac:dyDescent="0.35">
      <c r="A416" t="s">
        <v>98</v>
      </c>
      <c r="B416">
        <v>60000</v>
      </c>
    </row>
    <row r="417" spans="1:2" x14ac:dyDescent="0.35">
      <c r="A417" t="s">
        <v>98</v>
      </c>
      <c r="B417">
        <v>145000</v>
      </c>
    </row>
    <row r="418" spans="1:2" x14ac:dyDescent="0.35">
      <c r="A418" t="s">
        <v>104</v>
      </c>
      <c r="B418">
        <v>222000</v>
      </c>
    </row>
    <row r="419" spans="1:2" x14ac:dyDescent="0.35">
      <c r="A419" t="s">
        <v>97</v>
      </c>
      <c r="B419">
        <v>115000</v>
      </c>
    </row>
    <row r="420" spans="1:2" x14ac:dyDescent="0.35">
      <c r="A420" t="s">
        <v>104</v>
      </c>
      <c r="B420">
        <v>228000</v>
      </c>
    </row>
    <row r="421" spans="1:2" x14ac:dyDescent="0.35">
      <c r="A421" t="s">
        <v>104</v>
      </c>
      <c r="B421">
        <v>181134</v>
      </c>
    </row>
    <row r="422" spans="1:2" x14ac:dyDescent="0.35">
      <c r="A422" t="s">
        <v>98</v>
      </c>
      <c r="B422">
        <v>149500</v>
      </c>
    </row>
    <row r="423" spans="1:2" x14ac:dyDescent="0.35">
      <c r="A423" t="s">
        <v>98</v>
      </c>
      <c r="B423">
        <v>239000</v>
      </c>
    </row>
    <row r="424" spans="1:2" x14ac:dyDescent="0.35">
      <c r="A424" t="s">
        <v>147</v>
      </c>
      <c r="B424">
        <v>126000</v>
      </c>
    </row>
    <row r="425" spans="1:2" x14ac:dyDescent="0.35">
      <c r="A425" t="s">
        <v>104</v>
      </c>
      <c r="B425">
        <v>142000</v>
      </c>
    </row>
    <row r="426" spans="1:2" x14ac:dyDescent="0.35">
      <c r="A426" t="s">
        <v>104</v>
      </c>
      <c r="B426">
        <v>206300</v>
      </c>
    </row>
    <row r="427" spans="1:2" x14ac:dyDescent="0.35">
      <c r="A427" t="s">
        <v>97</v>
      </c>
      <c r="B427">
        <v>215000</v>
      </c>
    </row>
    <row r="428" spans="1:2" x14ac:dyDescent="0.35">
      <c r="A428" t="s">
        <v>104</v>
      </c>
      <c r="B428">
        <v>113000</v>
      </c>
    </row>
    <row r="429" spans="1:2" x14ac:dyDescent="0.35">
      <c r="A429" t="s">
        <v>97</v>
      </c>
      <c r="B429">
        <v>315000</v>
      </c>
    </row>
    <row r="430" spans="1:2" x14ac:dyDescent="0.35">
      <c r="A430" t="s">
        <v>97</v>
      </c>
      <c r="B430">
        <v>139000</v>
      </c>
    </row>
    <row r="431" spans="1:2" x14ac:dyDescent="0.35">
      <c r="A431" t="s">
        <v>97</v>
      </c>
      <c r="B431">
        <v>135000</v>
      </c>
    </row>
    <row r="432" spans="1:2" x14ac:dyDescent="0.35">
      <c r="A432" t="s">
        <v>97</v>
      </c>
      <c r="B432">
        <v>275000</v>
      </c>
    </row>
    <row r="433" spans="1:2" x14ac:dyDescent="0.35">
      <c r="A433" t="s">
        <v>104</v>
      </c>
      <c r="B433">
        <v>109008</v>
      </c>
    </row>
    <row r="434" spans="1:2" x14ac:dyDescent="0.35">
      <c r="A434" t="s">
        <v>104</v>
      </c>
      <c r="B434">
        <v>195400</v>
      </c>
    </row>
    <row r="435" spans="1:2" x14ac:dyDescent="0.35">
      <c r="A435" t="s">
        <v>98</v>
      </c>
      <c r="B435">
        <v>175000</v>
      </c>
    </row>
    <row r="436" spans="1:2" x14ac:dyDescent="0.35">
      <c r="A436" t="s">
        <v>98</v>
      </c>
      <c r="B436">
        <v>85400</v>
      </c>
    </row>
    <row r="437" spans="1:2" x14ac:dyDescent="0.35">
      <c r="A437" t="s">
        <v>97</v>
      </c>
      <c r="B437">
        <v>79900</v>
      </c>
    </row>
    <row r="438" spans="1:2" x14ac:dyDescent="0.35">
      <c r="A438" t="s">
        <v>104</v>
      </c>
      <c r="B438">
        <v>122500</v>
      </c>
    </row>
    <row r="439" spans="1:2" x14ac:dyDescent="0.35">
      <c r="A439" t="s">
        <v>104</v>
      </c>
      <c r="B439">
        <v>181000</v>
      </c>
    </row>
    <row r="440" spans="1:2" x14ac:dyDescent="0.35">
      <c r="A440" t="s">
        <v>97</v>
      </c>
      <c r="B440">
        <v>81000</v>
      </c>
    </row>
    <row r="441" spans="1:2" x14ac:dyDescent="0.35">
      <c r="A441" t="s">
        <v>104</v>
      </c>
      <c r="B441">
        <v>212000</v>
      </c>
    </row>
    <row r="442" spans="1:2" x14ac:dyDescent="0.35">
      <c r="A442" t="s">
        <v>98</v>
      </c>
      <c r="B442">
        <v>116000</v>
      </c>
    </row>
    <row r="443" spans="1:2" x14ac:dyDescent="0.35">
      <c r="A443" t="s">
        <v>97</v>
      </c>
      <c r="B443">
        <v>119000</v>
      </c>
    </row>
    <row r="444" spans="1:2" x14ac:dyDescent="0.35">
      <c r="A444" t="s">
        <v>98</v>
      </c>
      <c r="B444">
        <v>90350</v>
      </c>
    </row>
    <row r="445" spans="1:2" x14ac:dyDescent="0.35">
      <c r="A445" t="s">
        <v>97</v>
      </c>
      <c r="B445">
        <v>110000</v>
      </c>
    </row>
    <row r="446" spans="1:2" x14ac:dyDescent="0.35">
      <c r="A446" t="s">
        <v>104</v>
      </c>
      <c r="B446">
        <v>555000</v>
      </c>
    </row>
    <row r="447" spans="1:2" x14ac:dyDescent="0.35">
      <c r="A447" t="s">
        <v>98</v>
      </c>
      <c r="B447">
        <v>118000</v>
      </c>
    </row>
    <row r="448" spans="1:2" x14ac:dyDescent="0.35">
      <c r="A448" t="s">
        <v>98</v>
      </c>
      <c r="B448">
        <v>162900</v>
      </c>
    </row>
    <row r="449" spans="1:2" x14ac:dyDescent="0.35">
      <c r="A449" t="s">
        <v>104</v>
      </c>
      <c r="B449">
        <v>172500</v>
      </c>
    </row>
    <row r="450" spans="1:2" x14ac:dyDescent="0.35">
      <c r="A450" t="s">
        <v>104</v>
      </c>
      <c r="B450">
        <v>210000</v>
      </c>
    </row>
    <row r="451" spans="1:2" x14ac:dyDescent="0.35">
      <c r="A451" t="s">
        <v>147</v>
      </c>
      <c r="B451">
        <v>127500</v>
      </c>
    </row>
    <row r="452" spans="1:2" x14ac:dyDescent="0.35">
      <c r="A452" t="s">
        <v>104</v>
      </c>
      <c r="B452">
        <v>190000</v>
      </c>
    </row>
    <row r="453" spans="1:2" x14ac:dyDescent="0.35">
      <c r="A453" t="s">
        <v>97</v>
      </c>
      <c r="B453">
        <v>199900</v>
      </c>
    </row>
    <row r="454" spans="1:2" x14ac:dyDescent="0.35">
      <c r="A454" t="s">
        <v>98</v>
      </c>
      <c r="B454">
        <v>119500</v>
      </c>
    </row>
    <row r="455" spans="1:2" x14ac:dyDescent="0.35">
      <c r="A455" t="s">
        <v>104</v>
      </c>
      <c r="B455">
        <v>120000</v>
      </c>
    </row>
    <row r="456" spans="1:2" x14ac:dyDescent="0.35">
      <c r="A456" t="s">
        <v>104</v>
      </c>
      <c r="B456">
        <v>110000</v>
      </c>
    </row>
    <row r="457" spans="1:2" x14ac:dyDescent="0.35">
      <c r="A457" t="s">
        <v>98</v>
      </c>
      <c r="B457">
        <v>280000</v>
      </c>
    </row>
    <row r="458" spans="1:2" x14ac:dyDescent="0.35">
      <c r="A458" t="s">
        <v>104</v>
      </c>
      <c r="B458">
        <v>204000</v>
      </c>
    </row>
    <row r="459" spans="1:2" x14ac:dyDescent="0.35">
      <c r="A459" t="s">
        <v>104</v>
      </c>
      <c r="B459">
        <v>210000</v>
      </c>
    </row>
    <row r="460" spans="1:2" x14ac:dyDescent="0.35">
      <c r="A460" t="s">
        <v>98</v>
      </c>
      <c r="B460">
        <v>188000</v>
      </c>
    </row>
    <row r="461" spans="1:2" x14ac:dyDescent="0.35">
      <c r="A461" t="s">
        <v>147</v>
      </c>
      <c r="B461">
        <v>175500</v>
      </c>
    </row>
    <row r="462" spans="1:2" x14ac:dyDescent="0.35">
      <c r="A462" t="s">
        <v>147</v>
      </c>
      <c r="B462">
        <v>98000</v>
      </c>
    </row>
    <row r="463" spans="1:2" x14ac:dyDescent="0.35">
      <c r="A463" t="s">
        <v>104</v>
      </c>
      <c r="B463">
        <v>256000</v>
      </c>
    </row>
    <row r="464" spans="1:2" x14ac:dyDescent="0.35">
      <c r="A464" t="s">
        <v>147</v>
      </c>
      <c r="B464">
        <v>161000</v>
      </c>
    </row>
    <row r="465" spans="1:2" x14ac:dyDescent="0.35">
      <c r="A465" t="s">
        <v>98</v>
      </c>
      <c r="B465">
        <v>110000</v>
      </c>
    </row>
    <row r="466" spans="1:2" x14ac:dyDescent="0.35">
      <c r="A466" t="s">
        <v>104</v>
      </c>
      <c r="B466">
        <v>263435</v>
      </c>
    </row>
    <row r="467" spans="1:2" x14ac:dyDescent="0.35">
      <c r="A467" t="s">
        <v>104</v>
      </c>
      <c r="B467">
        <v>155000</v>
      </c>
    </row>
    <row r="468" spans="1:2" x14ac:dyDescent="0.35">
      <c r="A468" t="s">
        <v>97</v>
      </c>
      <c r="B468">
        <v>62383</v>
      </c>
    </row>
    <row r="469" spans="1:2" x14ac:dyDescent="0.35">
      <c r="A469" t="s">
        <v>147</v>
      </c>
      <c r="B469">
        <v>188700</v>
      </c>
    </row>
    <row r="470" spans="1:2" x14ac:dyDescent="0.35">
      <c r="A470" t="s">
        <v>98</v>
      </c>
      <c r="B470">
        <v>124000</v>
      </c>
    </row>
    <row r="471" spans="1:2" x14ac:dyDescent="0.35">
      <c r="A471" t="s">
        <v>104</v>
      </c>
      <c r="B471">
        <v>178740</v>
      </c>
    </row>
    <row r="472" spans="1:2" x14ac:dyDescent="0.35">
      <c r="A472" t="s">
        <v>98</v>
      </c>
      <c r="B472">
        <v>167000</v>
      </c>
    </row>
    <row r="473" spans="1:2" x14ac:dyDescent="0.35">
      <c r="A473" t="s">
        <v>104</v>
      </c>
      <c r="B473">
        <v>146500</v>
      </c>
    </row>
    <row r="474" spans="1:2" x14ac:dyDescent="0.35">
      <c r="A474" t="s">
        <v>104</v>
      </c>
      <c r="B474">
        <v>250000</v>
      </c>
    </row>
    <row r="475" spans="1:2" x14ac:dyDescent="0.35">
      <c r="A475" t="s">
        <v>104</v>
      </c>
      <c r="B475">
        <v>187000</v>
      </c>
    </row>
    <row r="476" spans="1:2" x14ac:dyDescent="0.35">
      <c r="A476" t="s">
        <v>98</v>
      </c>
      <c r="B476">
        <v>212000</v>
      </c>
    </row>
    <row r="477" spans="1:2" x14ac:dyDescent="0.35">
      <c r="A477" t="s">
        <v>98</v>
      </c>
      <c r="B477">
        <v>190000</v>
      </c>
    </row>
    <row r="478" spans="1:2" x14ac:dyDescent="0.35">
      <c r="A478" t="s">
        <v>104</v>
      </c>
      <c r="B478">
        <v>148000</v>
      </c>
    </row>
    <row r="479" spans="1:2" x14ac:dyDescent="0.35">
      <c r="A479" t="s">
        <v>104</v>
      </c>
      <c r="B479">
        <v>440000</v>
      </c>
    </row>
    <row r="480" spans="1:2" x14ac:dyDescent="0.35">
      <c r="A480" t="s">
        <v>104</v>
      </c>
      <c r="B480">
        <v>251000</v>
      </c>
    </row>
    <row r="481" spans="1:2" x14ac:dyDescent="0.35">
      <c r="A481" t="s">
        <v>98</v>
      </c>
      <c r="B481">
        <v>132500</v>
      </c>
    </row>
    <row r="482" spans="1:2" x14ac:dyDescent="0.35">
      <c r="A482" t="s">
        <v>104</v>
      </c>
      <c r="B482">
        <v>208900</v>
      </c>
    </row>
    <row r="483" spans="1:2" x14ac:dyDescent="0.35">
      <c r="A483" t="s">
        <v>104</v>
      </c>
      <c r="B483">
        <v>380000</v>
      </c>
    </row>
    <row r="484" spans="1:2" x14ac:dyDescent="0.35">
      <c r="A484" t="s">
        <v>104</v>
      </c>
      <c r="B484">
        <v>297000</v>
      </c>
    </row>
    <row r="485" spans="1:2" x14ac:dyDescent="0.35">
      <c r="A485" t="s">
        <v>98</v>
      </c>
      <c r="B485">
        <v>89471</v>
      </c>
    </row>
    <row r="486" spans="1:2" x14ac:dyDescent="0.35">
      <c r="A486" t="s">
        <v>104</v>
      </c>
      <c r="B486">
        <v>326000</v>
      </c>
    </row>
    <row r="487" spans="1:2" x14ac:dyDescent="0.35">
      <c r="A487" t="s">
        <v>104</v>
      </c>
      <c r="B487">
        <v>374000</v>
      </c>
    </row>
    <row r="488" spans="1:2" x14ac:dyDescent="0.35">
      <c r="A488" t="s">
        <v>104</v>
      </c>
      <c r="B488">
        <v>155000</v>
      </c>
    </row>
    <row r="489" spans="1:2" x14ac:dyDescent="0.35">
      <c r="A489" t="s">
        <v>104</v>
      </c>
      <c r="B489">
        <v>164000</v>
      </c>
    </row>
    <row r="490" spans="1:2" x14ac:dyDescent="0.35">
      <c r="A490" t="s">
        <v>97</v>
      </c>
      <c r="B490">
        <v>132500</v>
      </c>
    </row>
    <row r="491" spans="1:2" x14ac:dyDescent="0.35">
      <c r="A491" t="s">
        <v>97</v>
      </c>
      <c r="B491">
        <v>147000</v>
      </c>
    </row>
    <row r="492" spans="1:2" x14ac:dyDescent="0.35">
      <c r="A492" t="s">
        <v>98</v>
      </c>
      <c r="B492">
        <v>156000</v>
      </c>
    </row>
    <row r="493" spans="1:2" x14ac:dyDescent="0.35">
      <c r="A493" t="s">
        <v>97</v>
      </c>
      <c r="B493">
        <v>175000</v>
      </c>
    </row>
    <row r="494" spans="1:2" x14ac:dyDescent="0.35">
      <c r="A494" t="s">
        <v>98</v>
      </c>
      <c r="B494">
        <v>160000</v>
      </c>
    </row>
    <row r="495" spans="1:2" x14ac:dyDescent="0.35">
      <c r="A495" t="s">
        <v>98</v>
      </c>
      <c r="B495">
        <v>86000</v>
      </c>
    </row>
    <row r="496" spans="1:2" x14ac:dyDescent="0.35">
      <c r="A496" t="s">
        <v>98</v>
      </c>
      <c r="B496">
        <v>115000</v>
      </c>
    </row>
    <row r="497" spans="1:2" x14ac:dyDescent="0.35">
      <c r="A497" t="s">
        <v>98</v>
      </c>
      <c r="B497">
        <v>133000</v>
      </c>
    </row>
    <row r="498" spans="1:2" x14ac:dyDescent="0.35">
      <c r="A498" t="s">
        <v>97</v>
      </c>
      <c r="B498">
        <v>172785</v>
      </c>
    </row>
    <row r="499" spans="1:2" x14ac:dyDescent="0.35">
      <c r="A499" t="s">
        <v>98</v>
      </c>
      <c r="B499">
        <v>155000</v>
      </c>
    </row>
    <row r="500" spans="1:2" x14ac:dyDescent="0.35">
      <c r="A500" t="s">
        <v>97</v>
      </c>
      <c r="B500">
        <v>91300</v>
      </c>
    </row>
    <row r="501" spans="1:2" x14ac:dyDescent="0.35">
      <c r="A501" t="s">
        <v>98</v>
      </c>
      <c r="B501">
        <v>34900</v>
      </c>
    </row>
    <row r="502" spans="1:2" x14ac:dyDescent="0.35">
      <c r="A502" t="s">
        <v>104</v>
      </c>
      <c r="B502">
        <v>430000</v>
      </c>
    </row>
    <row r="503" spans="1:2" x14ac:dyDescent="0.35">
      <c r="A503" t="s">
        <v>104</v>
      </c>
      <c r="B503">
        <v>184000</v>
      </c>
    </row>
    <row r="504" spans="1:2" x14ac:dyDescent="0.35">
      <c r="A504" t="s">
        <v>104</v>
      </c>
      <c r="B504">
        <v>130000</v>
      </c>
    </row>
    <row r="505" spans="1:2" x14ac:dyDescent="0.35">
      <c r="A505" t="s">
        <v>147</v>
      </c>
      <c r="B505">
        <v>120000</v>
      </c>
    </row>
    <row r="506" spans="1:2" x14ac:dyDescent="0.35">
      <c r="A506" t="s">
        <v>98</v>
      </c>
      <c r="B506">
        <v>113000</v>
      </c>
    </row>
    <row r="507" spans="1:2" x14ac:dyDescent="0.35">
      <c r="A507" t="s">
        <v>97</v>
      </c>
      <c r="B507">
        <v>226700</v>
      </c>
    </row>
    <row r="508" spans="1:2" x14ac:dyDescent="0.35">
      <c r="A508" t="s">
        <v>104</v>
      </c>
      <c r="B508">
        <v>140000</v>
      </c>
    </row>
    <row r="509" spans="1:2" x14ac:dyDescent="0.35">
      <c r="A509" t="s">
        <v>98</v>
      </c>
      <c r="B509">
        <v>289000</v>
      </c>
    </row>
    <row r="510" spans="1:2" x14ac:dyDescent="0.35">
      <c r="A510" t="s">
        <v>98</v>
      </c>
      <c r="B510">
        <v>147000</v>
      </c>
    </row>
    <row r="511" spans="1:2" x14ac:dyDescent="0.35">
      <c r="A511" t="s">
        <v>97</v>
      </c>
      <c r="B511">
        <v>124500</v>
      </c>
    </row>
    <row r="512" spans="1:2" x14ac:dyDescent="0.35">
      <c r="A512" t="s">
        <v>104</v>
      </c>
      <c r="B512">
        <v>215000</v>
      </c>
    </row>
    <row r="513" spans="1:2" x14ac:dyDescent="0.35">
      <c r="A513" t="s">
        <v>104</v>
      </c>
      <c r="B513">
        <v>208300</v>
      </c>
    </row>
    <row r="514" spans="1:2" x14ac:dyDescent="0.35">
      <c r="A514" t="s">
        <v>104</v>
      </c>
      <c r="B514">
        <v>161000</v>
      </c>
    </row>
    <row r="515" spans="1:2" x14ac:dyDescent="0.35">
      <c r="A515" t="s">
        <v>104</v>
      </c>
      <c r="B515">
        <v>124500</v>
      </c>
    </row>
    <row r="516" spans="1:2" x14ac:dyDescent="0.35">
      <c r="A516" t="s">
        <v>104</v>
      </c>
      <c r="B516">
        <v>164900</v>
      </c>
    </row>
    <row r="517" spans="1:2" x14ac:dyDescent="0.35">
      <c r="A517" t="s">
        <v>104</v>
      </c>
      <c r="B517">
        <v>202665</v>
      </c>
    </row>
    <row r="518" spans="1:2" x14ac:dyDescent="0.35">
      <c r="A518" t="s">
        <v>98</v>
      </c>
      <c r="B518">
        <v>129900</v>
      </c>
    </row>
    <row r="519" spans="1:2" x14ac:dyDescent="0.35">
      <c r="A519" t="s">
        <v>98</v>
      </c>
      <c r="B519">
        <v>134000</v>
      </c>
    </row>
    <row r="520" spans="1:2" x14ac:dyDescent="0.35">
      <c r="A520" t="s">
        <v>147</v>
      </c>
      <c r="B520">
        <v>96500</v>
      </c>
    </row>
    <row r="521" spans="1:2" x14ac:dyDescent="0.35">
      <c r="A521" t="s">
        <v>104</v>
      </c>
      <c r="B521">
        <v>402861</v>
      </c>
    </row>
    <row r="522" spans="1:2" x14ac:dyDescent="0.35">
      <c r="A522" t="s">
        <v>98</v>
      </c>
      <c r="B522">
        <v>158000</v>
      </c>
    </row>
    <row r="523" spans="1:2" x14ac:dyDescent="0.35">
      <c r="A523" t="s">
        <v>104</v>
      </c>
      <c r="B523">
        <v>265000</v>
      </c>
    </row>
    <row r="524" spans="1:2" x14ac:dyDescent="0.35">
      <c r="A524" t="s">
        <v>104</v>
      </c>
      <c r="B524">
        <v>211000</v>
      </c>
    </row>
    <row r="525" spans="1:2" x14ac:dyDescent="0.35">
      <c r="A525" t="s">
        <v>104</v>
      </c>
      <c r="B525">
        <v>234000</v>
      </c>
    </row>
    <row r="526" spans="1:2" x14ac:dyDescent="0.35">
      <c r="A526" t="s">
        <v>98</v>
      </c>
      <c r="B526">
        <v>106250</v>
      </c>
    </row>
    <row r="527" spans="1:2" x14ac:dyDescent="0.35">
      <c r="A527" t="s">
        <v>104</v>
      </c>
      <c r="B527">
        <v>150000</v>
      </c>
    </row>
    <row r="528" spans="1:2" x14ac:dyDescent="0.35">
      <c r="A528" t="s">
        <v>104</v>
      </c>
      <c r="B528">
        <v>159000</v>
      </c>
    </row>
    <row r="529" spans="1:2" x14ac:dyDescent="0.35">
      <c r="A529" t="s">
        <v>104</v>
      </c>
      <c r="B529">
        <v>184750</v>
      </c>
    </row>
    <row r="530" spans="1:2" x14ac:dyDescent="0.35">
      <c r="A530" t="s">
        <v>104</v>
      </c>
      <c r="B530">
        <v>315750</v>
      </c>
    </row>
    <row r="531" spans="1:2" x14ac:dyDescent="0.35">
      <c r="A531" t="s">
        <v>104</v>
      </c>
      <c r="B531">
        <v>176000</v>
      </c>
    </row>
    <row r="532" spans="1:2" x14ac:dyDescent="0.35">
      <c r="A532" t="s">
        <v>98</v>
      </c>
      <c r="B532">
        <v>132000</v>
      </c>
    </row>
    <row r="533" spans="1:2" x14ac:dyDescent="0.35">
      <c r="A533" t="s">
        <v>104</v>
      </c>
      <c r="B533">
        <v>446261</v>
      </c>
    </row>
    <row r="534" spans="1:2" x14ac:dyDescent="0.35">
      <c r="A534" t="s">
        <v>104</v>
      </c>
      <c r="B534">
        <v>86000</v>
      </c>
    </row>
    <row r="535" spans="1:2" x14ac:dyDescent="0.35">
      <c r="A535" t="s">
        <v>98</v>
      </c>
      <c r="B535">
        <v>200624</v>
      </c>
    </row>
    <row r="536" spans="1:2" x14ac:dyDescent="0.35">
      <c r="A536" t="s">
        <v>104</v>
      </c>
      <c r="B536">
        <v>175000</v>
      </c>
    </row>
    <row r="537" spans="1:2" x14ac:dyDescent="0.35">
      <c r="A537" t="s">
        <v>104</v>
      </c>
      <c r="B537">
        <v>128000</v>
      </c>
    </row>
    <row r="538" spans="1:2" x14ac:dyDescent="0.35">
      <c r="A538" t="s">
        <v>104</v>
      </c>
      <c r="B538">
        <v>107500</v>
      </c>
    </row>
    <row r="539" spans="1:2" x14ac:dyDescent="0.35">
      <c r="A539" t="s">
        <v>147</v>
      </c>
      <c r="B539">
        <v>39300</v>
      </c>
    </row>
    <row r="540" spans="1:2" x14ac:dyDescent="0.35">
      <c r="A540" t="s">
        <v>104</v>
      </c>
      <c r="B540">
        <v>178000</v>
      </c>
    </row>
    <row r="541" spans="1:2" x14ac:dyDescent="0.35">
      <c r="A541" t="s">
        <v>98</v>
      </c>
      <c r="B541">
        <v>107500</v>
      </c>
    </row>
    <row r="542" spans="1:2" x14ac:dyDescent="0.35">
      <c r="A542" t="s">
        <v>104</v>
      </c>
      <c r="B542">
        <v>188000</v>
      </c>
    </row>
    <row r="543" spans="1:2" x14ac:dyDescent="0.35">
      <c r="A543" t="s">
        <v>98</v>
      </c>
      <c r="B543">
        <v>111250</v>
      </c>
    </row>
    <row r="544" spans="1:2" x14ac:dyDescent="0.35">
      <c r="A544" t="s">
        <v>98</v>
      </c>
      <c r="B544">
        <v>158000</v>
      </c>
    </row>
    <row r="545" spans="1:2" x14ac:dyDescent="0.35">
      <c r="A545" t="s">
        <v>104</v>
      </c>
      <c r="B545">
        <v>272000</v>
      </c>
    </row>
    <row r="546" spans="1:2" x14ac:dyDescent="0.35">
      <c r="A546" t="s">
        <v>104</v>
      </c>
      <c r="B546">
        <v>315000</v>
      </c>
    </row>
    <row r="547" spans="1:2" x14ac:dyDescent="0.35">
      <c r="A547" t="s">
        <v>104</v>
      </c>
      <c r="B547">
        <v>248000</v>
      </c>
    </row>
    <row r="548" spans="1:2" x14ac:dyDescent="0.35">
      <c r="A548" t="s">
        <v>104</v>
      </c>
      <c r="B548">
        <v>213250</v>
      </c>
    </row>
    <row r="549" spans="1:2" x14ac:dyDescent="0.35">
      <c r="A549" t="s">
        <v>104</v>
      </c>
      <c r="B549">
        <v>133000</v>
      </c>
    </row>
    <row r="550" spans="1:2" x14ac:dyDescent="0.35">
      <c r="A550" t="s">
        <v>104</v>
      </c>
      <c r="B550">
        <v>179665</v>
      </c>
    </row>
    <row r="551" spans="1:2" x14ac:dyDescent="0.35">
      <c r="A551" t="s">
        <v>97</v>
      </c>
      <c r="B551">
        <v>229000</v>
      </c>
    </row>
    <row r="552" spans="1:2" x14ac:dyDescent="0.35">
      <c r="A552" t="s">
        <v>104</v>
      </c>
      <c r="B552">
        <v>210000</v>
      </c>
    </row>
    <row r="553" spans="1:2" x14ac:dyDescent="0.35">
      <c r="A553" t="s">
        <v>104</v>
      </c>
      <c r="B553">
        <v>129500</v>
      </c>
    </row>
    <row r="554" spans="1:2" x14ac:dyDescent="0.35">
      <c r="A554" t="s">
        <v>98</v>
      </c>
      <c r="B554">
        <v>125000</v>
      </c>
    </row>
    <row r="555" spans="1:2" x14ac:dyDescent="0.35">
      <c r="A555" t="s">
        <v>104</v>
      </c>
      <c r="B555">
        <v>263000</v>
      </c>
    </row>
    <row r="556" spans="1:2" x14ac:dyDescent="0.35">
      <c r="A556" t="s">
        <v>98</v>
      </c>
      <c r="B556">
        <v>140000</v>
      </c>
    </row>
    <row r="557" spans="1:2" x14ac:dyDescent="0.35">
      <c r="A557" t="s">
        <v>97</v>
      </c>
      <c r="B557">
        <v>112500</v>
      </c>
    </row>
    <row r="558" spans="1:2" x14ac:dyDescent="0.35">
      <c r="A558" t="s">
        <v>104</v>
      </c>
      <c r="B558">
        <v>255500</v>
      </c>
    </row>
    <row r="559" spans="1:2" x14ac:dyDescent="0.35">
      <c r="A559" t="s">
        <v>104</v>
      </c>
      <c r="B559">
        <v>108000</v>
      </c>
    </row>
    <row r="560" spans="1:2" x14ac:dyDescent="0.35">
      <c r="A560" t="s">
        <v>104</v>
      </c>
      <c r="B560">
        <v>284000</v>
      </c>
    </row>
    <row r="561" spans="1:2" x14ac:dyDescent="0.35">
      <c r="A561" t="s">
        <v>98</v>
      </c>
      <c r="B561">
        <v>113000</v>
      </c>
    </row>
    <row r="562" spans="1:2" x14ac:dyDescent="0.35">
      <c r="A562" t="s">
        <v>98</v>
      </c>
      <c r="B562">
        <v>141000</v>
      </c>
    </row>
    <row r="563" spans="1:2" x14ac:dyDescent="0.35">
      <c r="A563" t="s">
        <v>97</v>
      </c>
      <c r="B563">
        <v>108000</v>
      </c>
    </row>
    <row r="564" spans="1:2" x14ac:dyDescent="0.35">
      <c r="A564" t="s">
        <v>104</v>
      </c>
      <c r="B564">
        <v>175000</v>
      </c>
    </row>
    <row r="565" spans="1:2" x14ac:dyDescent="0.35">
      <c r="A565" t="s">
        <v>104</v>
      </c>
      <c r="B565">
        <v>234000</v>
      </c>
    </row>
    <row r="566" spans="1:2" x14ac:dyDescent="0.35">
      <c r="A566" t="s">
        <v>98</v>
      </c>
      <c r="B566">
        <v>121500</v>
      </c>
    </row>
    <row r="567" spans="1:2" x14ac:dyDescent="0.35">
      <c r="A567" t="s">
        <v>97</v>
      </c>
      <c r="B567">
        <v>170000</v>
      </c>
    </row>
    <row r="568" spans="1:2" x14ac:dyDescent="0.35">
      <c r="A568" t="s">
        <v>104</v>
      </c>
      <c r="B568">
        <v>108000</v>
      </c>
    </row>
    <row r="569" spans="1:2" x14ac:dyDescent="0.35">
      <c r="A569" t="s">
        <v>104</v>
      </c>
      <c r="B569">
        <v>185000</v>
      </c>
    </row>
    <row r="570" spans="1:2" x14ac:dyDescent="0.35">
      <c r="A570" t="s">
        <v>104</v>
      </c>
      <c r="B570">
        <v>268000</v>
      </c>
    </row>
    <row r="571" spans="1:2" x14ac:dyDescent="0.35">
      <c r="A571" t="s">
        <v>98</v>
      </c>
      <c r="B571">
        <v>128000</v>
      </c>
    </row>
    <row r="572" spans="1:2" x14ac:dyDescent="0.35">
      <c r="A572" t="s">
        <v>104</v>
      </c>
      <c r="B572">
        <v>325000</v>
      </c>
    </row>
    <row r="573" spans="1:2" x14ac:dyDescent="0.35">
      <c r="A573" t="s">
        <v>104</v>
      </c>
      <c r="B573">
        <v>214000</v>
      </c>
    </row>
    <row r="574" spans="1:2" x14ac:dyDescent="0.35">
      <c r="A574" t="s">
        <v>104</v>
      </c>
      <c r="B574">
        <v>316600</v>
      </c>
    </row>
    <row r="575" spans="1:2" x14ac:dyDescent="0.35">
      <c r="A575" t="s">
        <v>98</v>
      </c>
      <c r="B575">
        <v>135960</v>
      </c>
    </row>
    <row r="576" spans="1:2" x14ac:dyDescent="0.35">
      <c r="A576" t="s">
        <v>98</v>
      </c>
      <c r="B576">
        <v>142600</v>
      </c>
    </row>
    <row r="577" spans="1:2" x14ac:dyDescent="0.35">
      <c r="A577" t="s">
        <v>104</v>
      </c>
      <c r="B577">
        <v>120000</v>
      </c>
    </row>
    <row r="578" spans="1:2" x14ac:dyDescent="0.35">
      <c r="A578" t="s">
        <v>97</v>
      </c>
      <c r="B578">
        <v>224500</v>
      </c>
    </row>
    <row r="579" spans="1:2" x14ac:dyDescent="0.35">
      <c r="A579" t="s">
        <v>104</v>
      </c>
      <c r="B579">
        <v>170000</v>
      </c>
    </row>
    <row r="580" spans="1:2" x14ac:dyDescent="0.35">
      <c r="A580" t="s">
        <v>98</v>
      </c>
      <c r="B580">
        <v>139000</v>
      </c>
    </row>
    <row r="581" spans="1:2" x14ac:dyDescent="0.35">
      <c r="A581" t="s">
        <v>98</v>
      </c>
      <c r="B581">
        <v>118500</v>
      </c>
    </row>
    <row r="582" spans="1:2" x14ac:dyDescent="0.35">
      <c r="A582" t="s">
        <v>97</v>
      </c>
      <c r="B582">
        <v>145000</v>
      </c>
    </row>
    <row r="583" spans="1:2" x14ac:dyDescent="0.35">
      <c r="A583" t="s">
        <v>104</v>
      </c>
      <c r="B583">
        <v>164500</v>
      </c>
    </row>
    <row r="584" spans="1:2" x14ac:dyDescent="0.35">
      <c r="A584" t="s">
        <v>104</v>
      </c>
      <c r="B584">
        <v>146000</v>
      </c>
    </row>
    <row r="585" spans="1:2" x14ac:dyDescent="0.35">
      <c r="A585" t="s">
        <v>104</v>
      </c>
      <c r="B585">
        <v>131500</v>
      </c>
    </row>
    <row r="586" spans="1:2" x14ac:dyDescent="0.35">
      <c r="A586" t="s">
        <v>104</v>
      </c>
      <c r="B586">
        <v>181900</v>
      </c>
    </row>
    <row r="587" spans="1:2" x14ac:dyDescent="0.35">
      <c r="A587" t="s">
        <v>104</v>
      </c>
      <c r="B587">
        <v>253293</v>
      </c>
    </row>
    <row r="588" spans="1:2" x14ac:dyDescent="0.35">
      <c r="A588" t="s">
        <v>98</v>
      </c>
      <c r="B588">
        <v>118500</v>
      </c>
    </row>
    <row r="589" spans="1:2" x14ac:dyDescent="0.35">
      <c r="A589" t="s">
        <v>97</v>
      </c>
      <c r="B589">
        <v>325000</v>
      </c>
    </row>
    <row r="590" spans="1:2" x14ac:dyDescent="0.35">
      <c r="A590" t="s">
        <v>104</v>
      </c>
      <c r="B590">
        <v>133000</v>
      </c>
    </row>
    <row r="591" spans="1:2" x14ac:dyDescent="0.35">
      <c r="A591" t="s">
        <v>104</v>
      </c>
      <c r="B591">
        <v>369900</v>
      </c>
    </row>
    <row r="592" spans="1:2" x14ac:dyDescent="0.35">
      <c r="A592" t="s">
        <v>104</v>
      </c>
      <c r="B592">
        <v>130000</v>
      </c>
    </row>
    <row r="593" spans="1:2" x14ac:dyDescent="0.35">
      <c r="A593" t="s">
        <v>98</v>
      </c>
      <c r="B593">
        <v>137000</v>
      </c>
    </row>
    <row r="594" spans="1:2" x14ac:dyDescent="0.35">
      <c r="A594" t="s">
        <v>104</v>
      </c>
      <c r="B594">
        <v>143000</v>
      </c>
    </row>
    <row r="595" spans="1:2" x14ac:dyDescent="0.35">
      <c r="A595" t="s">
        <v>98</v>
      </c>
      <c r="B595">
        <v>79500</v>
      </c>
    </row>
    <row r="596" spans="1:2" x14ac:dyDescent="0.35">
      <c r="A596" t="s">
        <v>104</v>
      </c>
      <c r="B596">
        <v>185900</v>
      </c>
    </row>
    <row r="597" spans="1:2" x14ac:dyDescent="0.35">
      <c r="A597" t="s">
        <v>104</v>
      </c>
      <c r="B597">
        <v>451950</v>
      </c>
    </row>
    <row r="598" spans="1:2" x14ac:dyDescent="0.35">
      <c r="A598" t="s">
        <v>104</v>
      </c>
      <c r="B598">
        <v>138000</v>
      </c>
    </row>
    <row r="599" spans="1:2" x14ac:dyDescent="0.35">
      <c r="A599" t="s">
        <v>104</v>
      </c>
      <c r="B599">
        <v>140000</v>
      </c>
    </row>
    <row r="600" spans="1:2" x14ac:dyDescent="0.35">
      <c r="A600" t="s">
        <v>98</v>
      </c>
      <c r="B600">
        <v>110000</v>
      </c>
    </row>
    <row r="601" spans="1:2" x14ac:dyDescent="0.35">
      <c r="A601" t="s">
        <v>104</v>
      </c>
      <c r="B601">
        <v>319000</v>
      </c>
    </row>
    <row r="602" spans="1:2" x14ac:dyDescent="0.35">
      <c r="A602" t="s">
        <v>104</v>
      </c>
      <c r="B602">
        <v>114504</v>
      </c>
    </row>
    <row r="603" spans="1:2" x14ac:dyDescent="0.35">
      <c r="A603" t="s">
        <v>104</v>
      </c>
      <c r="B603">
        <v>194201</v>
      </c>
    </row>
    <row r="604" spans="1:2" x14ac:dyDescent="0.35">
      <c r="A604" t="s">
        <v>104</v>
      </c>
      <c r="B604">
        <v>217500</v>
      </c>
    </row>
    <row r="605" spans="1:2" x14ac:dyDescent="0.35">
      <c r="A605" t="s">
        <v>98</v>
      </c>
      <c r="B605">
        <v>151000</v>
      </c>
    </row>
    <row r="606" spans="1:2" x14ac:dyDescent="0.35">
      <c r="A606" t="s">
        <v>104</v>
      </c>
      <c r="B606">
        <v>275000</v>
      </c>
    </row>
    <row r="607" spans="1:2" x14ac:dyDescent="0.35">
      <c r="A607" t="s">
        <v>98</v>
      </c>
      <c r="B607">
        <v>141000</v>
      </c>
    </row>
    <row r="608" spans="1:2" x14ac:dyDescent="0.35">
      <c r="A608" t="s">
        <v>104</v>
      </c>
      <c r="B608">
        <v>220000</v>
      </c>
    </row>
    <row r="609" spans="1:2" x14ac:dyDescent="0.35">
      <c r="A609" t="s">
        <v>104</v>
      </c>
      <c r="B609">
        <v>151000</v>
      </c>
    </row>
    <row r="610" spans="1:2" x14ac:dyDescent="0.35">
      <c r="A610" t="s">
        <v>104</v>
      </c>
      <c r="B610">
        <v>221000</v>
      </c>
    </row>
    <row r="611" spans="1:2" x14ac:dyDescent="0.35">
      <c r="A611" t="s">
        <v>98</v>
      </c>
      <c r="B611">
        <v>205000</v>
      </c>
    </row>
    <row r="612" spans="1:2" x14ac:dyDescent="0.35">
      <c r="A612" t="s">
        <v>97</v>
      </c>
      <c r="B612">
        <v>152000</v>
      </c>
    </row>
    <row r="613" spans="1:2" x14ac:dyDescent="0.35">
      <c r="A613" t="s">
        <v>104</v>
      </c>
      <c r="B613">
        <v>225000</v>
      </c>
    </row>
    <row r="614" spans="1:2" x14ac:dyDescent="0.35">
      <c r="A614" t="s">
        <v>98</v>
      </c>
      <c r="B614">
        <v>359100</v>
      </c>
    </row>
    <row r="615" spans="1:2" x14ac:dyDescent="0.35">
      <c r="A615" t="s">
        <v>97</v>
      </c>
      <c r="B615">
        <v>118500</v>
      </c>
    </row>
    <row r="616" spans="1:2" x14ac:dyDescent="0.35">
      <c r="A616" t="s">
        <v>104</v>
      </c>
      <c r="B616">
        <v>313000</v>
      </c>
    </row>
    <row r="617" spans="1:2" x14ac:dyDescent="0.35">
      <c r="A617" t="s">
        <v>98</v>
      </c>
      <c r="B617">
        <v>148000</v>
      </c>
    </row>
    <row r="618" spans="1:2" x14ac:dyDescent="0.35">
      <c r="A618" t="s">
        <v>104</v>
      </c>
      <c r="B618">
        <v>261500</v>
      </c>
    </row>
    <row r="619" spans="1:2" x14ac:dyDescent="0.35">
      <c r="A619" t="s">
        <v>104</v>
      </c>
      <c r="B619">
        <v>147000</v>
      </c>
    </row>
    <row r="620" spans="1:2" x14ac:dyDescent="0.35">
      <c r="A620" t="s">
        <v>104</v>
      </c>
      <c r="B620">
        <v>75500</v>
      </c>
    </row>
    <row r="621" spans="1:2" x14ac:dyDescent="0.35">
      <c r="A621" t="s">
        <v>104</v>
      </c>
      <c r="B621">
        <v>137500</v>
      </c>
    </row>
    <row r="622" spans="1:2" x14ac:dyDescent="0.35">
      <c r="A622" t="s">
        <v>104</v>
      </c>
      <c r="B622">
        <v>183200</v>
      </c>
    </row>
    <row r="623" spans="1:2" x14ac:dyDescent="0.35">
      <c r="A623" t="s">
        <v>97</v>
      </c>
      <c r="B623">
        <v>105500</v>
      </c>
    </row>
    <row r="624" spans="1:2" x14ac:dyDescent="0.35">
      <c r="A624" t="s">
        <v>104</v>
      </c>
      <c r="B624">
        <v>314813</v>
      </c>
    </row>
    <row r="625" spans="1:2" x14ac:dyDescent="0.35">
      <c r="A625" t="s">
        <v>104</v>
      </c>
      <c r="B625">
        <v>305000</v>
      </c>
    </row>
    <row r="626" spans="1:2" x14ac:dyDescent="0.35">
      <c r="A626" t="s">
        <v>98</v>
      </c>
      <c r="B626">
        <v>67000</v>
      </c>
    </row>
    <row r="627" spans="1:2" x14ac:dyDescent="0.35">
      <c r="A627" t="s">
        <v>98</v>
      </c>
      <c r="B627">
        <v>240000</v>
      </c>
    </row>
    <row r="628" spans="1:2" x14ac:dyDescent="0.35">
      <c r="A628" t="s">
        <v>98</v>
      </c>
      <c r="B628">
        <v>135000</v>
      </c>
    </row>
    <row r="629" spans="1:2" x14ac:dyDescent="0.35">
      <c r="A629" t="s">
        <v>104</v>
      </c>
      <c r="B629">
        <v>168500</v>
      </c>
    </row>
    <row r="630" spans="1:2" x14ac:dyDescent="0.35">
      <c r="A630" t="s">
        <v>97</v>
      </c>
      <c r="B630">
        <v>165150</v>
      </c>
    </row>
    <row r="631" spans="1:2" x14ac:dyDescent="0.35">
      <c r="A631" t="s">
        <v>98</v>
      </c>
      <c r="B631">
        <v>160000</v>
      </c>
    </row>
    <row r="632" spans="1:2" x14ac:dyDescent="0.35">
      <c r="A632" t="s">
        <v>98</v>
      </c>
      <c r="B632">
        <v>139900</v>
      </c>
    </row>
    <row r="633" spans="1:2" x14ac:dyDescent="0.35">
      <c r="A633" t="s">
        <v>104</v>
      </c>
      <c r="B633">
        <v>153000</v>
      </c>
    </row>
    <row r="634" spans="1:2" x14ac:dyDescent="0.35">
      <c r="A634" t="s">
        <v>98</v>
      </c>
      <c r="B634">
        <v>135000</v>
      </c>
    </row>
    <row r="635" spans="1:2" x14ac:dyDescent="0.35">
      <c r="A635" t="s">
        <v>98</v>
      </c>
      <c r="B635">
        <v>168500</v>
      </c>
    </row>
    <row r="636" spans="1:2" x14ac:dyDescent="0.35">
      <c r="A636" t="s">
        <v>98</v>
      </c>
      <c r="B636">
        <v>124000</v>
      </c>
    </row>
    <row r="637" spans="1:2" x14ac:dyDescent="0.35">
      <c r="A637" t="s">
        <v>104</v>
      </c>
      <c r="B637">
        <v>209500</v>
      </c>
    </row>
    <row r="638" spans="1:2" x14ac:dyDescent="0.35">
      <c r="A638" t="s">
        <v>98</v>
      </c>
      <c r="B638">
        <v>82500</v>
      </c>
    </row>
    <row r="639" spans="1:2" x14ac:dyDescent="0.35">
      <c r="A639" t="s">
        <v>98</v>
      </c>
      <c r="B639">
        <v>139400</v>
      </c>
    </row>
    <row r="640" spans="1:2" x14ac:dyDescent="0.35">
      <c r="A640" t="s">
        <v>97</v>
      </c>
      <c r="B640">
        <v>144000</v>
      </c>
    </row>
    <row r="641" spans="1:2" x14ac:dyDescent="0.35">
      <c r="A641" t="s">
        <v>104</v>
      </c>
      <c r="B641">
        <v>200000</v>
      </c>
    </row>
    <row r="642" spans="1:2" x14ac:dyDescent="0.35">
      <c r="A642" t="s">
        <v>147</v>
      </c>
      <c r="B642">
        <v>60000</v>
      </c>
    </row>
    <row r="643" spans="1:2" x14ac:dyDescent="0.35">
      <c r="A643" t="s">
        <v>98</v>
      </c>
      <c r="B643">
        <v>93000</v>
      </c>
    </row>
    <row r="644" spans="1:2" x14ac:dyDescent="0.35">
      <c r="A644" t="s">
        <v>97</v>
      </c>
      <c r="B644">
        <v>85000</v>
      </c>
    </row>
    <row r="645" spans="1:2" x14ac:dyDescent="0.35">
      <c r="A645" t="s">
        <v>104</v>
      </c>
      <c r="B645">
        <v>264561</v>
      </c>
    </row>
    <row r="646" spans="1:2" x14ac:dyDescent="0.35">
      <c r="A646" t="s">
        <v>104</v>
      </c>
      <c r="B646">
        <v>274000</v>
      </c>
    </row>
    <row r="647" spans="1:2" x14ac:dyDescent="0.35">
      <c r="A647" t="s">
        <v>104</v>
      </c>
      <c r="B647">
        <v>226000</v>
      </c>
    </row>
    <row r="648" spans="1:2" x14ac:dyDescent="0.35">
      <c r="A648" t="s">
        <v>97</v>
      </c>
      <c r="B648">
        <v>345000</v>
      </c>
    </row>
    <row r="649" spans="1:2" x14ac:dyDescent="0.35">
      <c r="A649" t="s">
        <v>104</v>
      </c>
      <c r="B649">
        <v>152000</v>
      </c>
    </row>
    <row r="650" spans="1:2" x14ac:dyDescent="0.35">
      <c r="A650" t="s">
        <v>104</v>
      </c>
      <c r="B650">
        <v>370878</v>
      </c>
    </row>
    <row r="651" spans="1:2" x14ac:dyDescent="0.35">
      <c r="A651" t="s">
        <v>98</v>
      </c>
      <c r="B651">
        <v>143250</v>
      </c>
    </row>
    <row r="652" spans="1:2" x14ac:dyDescent="0.35">
      <c r="A652" t="s">
        <v>97</v>
      </c>
      <c r="B652">
        <v>98300</v>
      </c>
    </row>
    <row r="653" spans="1:2" x14ac:dyDescent="0.35">
      <c r="A653" t="s">
        <v>104</v>
      </c>
      <c r="B653">
        <v>155000</v>
      </c>
    </row>
    <row r="654" spans="1:2" x14ac:dyDescent="0.35">
      <c r="A654" t="s">
        <v>98</v>
      </c>
      <c r="B654">
        <v>155000</v>
      </c>
    </row>
    <row r="655" spans="1:2" x14ac:dyDescent="0.35">
      <c r="A655" t="s">
        <v>97</v>
      </c>
      <c r="B655">
        <v>84500</v>
      </c>
    </row>
    <row r="656" spans="1:2" x14ac:dyDescent="0.35">
      <c r="A656" t="s">
        <v>104</v>
      </c>
      <c r="B656">
        <v>205950</v>
      </c>
    </row>
    <row r="657" spans="1:2" x14ac:dyDescent="0.35">
      <c r="A657" t="s">
        <v>98</v>
      </c>
      <c r="B657">
        <v>108000</v>
      </c>
    </row>
    <row r="658" spans="1:2" x14ac:dyDescent="0.35">
      <c r="A658" t="s">
        <v>104</v>
      </c>
      <c r="B658">
        <v>191000</v>
      </c>
    </row>
    <row r="659" spans="1:2" x14ac:dyDescent="0.35">
      <c r="A659" t="s">
        <v>104</v>
      </c>
      <c r="B659">
        <v>135000</v>
      </c>
    </row>
    <row r="660" spans="1:2" x14ac:dyDescent="0.35">
      <c r="A660" t="s">
        <v>104</v>
      </c>
      <c r="B660">
        <v>350000</v>
      </c>
    </row>
    <row r="661" spans="1:2" x14ac:dyDescent="0.35">
      <c r="A661" t="s">
        <v>98</v>
      </c>
      <c r="B661">
        <v>88000</v>
      </c>
    </row>
    <row r="662" spans="1:2" x14ac:dyDescent="0.35">
      <c r="A662" t="s">
        <v>104</v>
      </c>
      <c r="B662">
        <v>145500</v>
      </c>
    </row>
    <row r="663" spans="1:2" x14ac:dyDescent="0.35">
      <c r="A663" t="s">
        <v>98</v>
      </c>
      <c r="B663">
        <v>149000</v>
      </c>
    </row>
    <row r="664" spans="1:2" x14ac:dyDescent="0.35">
      <c r="A664" t="s">
        <v>98</v>
      </c>
      <c r="B664">
        <v>97500</v>
      </c>
    </row>
    <row r="665" spans="1:2" x14ac:dyDescent="0.35">
      <c r="A665" t="s">
        <v>104</v>
      </c>
      <c r="B665">
        <v>167000</v>
      </c>
    </row>
    <row r="666" spans="1:2" x14ac:dyDescent="0.35">
      <c r="A666" t="s">
        <v>98</v>
      </c>
      <c r="B666">
        <v>197900</v>
      </c>
    </row>
    <row r="667" spans="1:2" x14ac:dyDescent="0.35">
      <c r="A667" t="s">
        <v>104</v>
      </c>
      <c r="B667">
        <v>402000</v>
      </c>
    </row>
    <row r="668" spans="1:2" x14ac:dyDescent="0.35">
      <c r="A668" t="s">
        <v>97</v>
      </c>
      <c r="B668">
        <v>110000</v>
      </c>
    </row>
    <row r="669" spans="1:2" x14ac:dyDescent="0.35">
      <c r="A669" t="s">
        <v>98</v>
      </c>
      <c r="B669">
        <v>137500</v>
      </c>
    </row>
    <row r="670" spans="1:2" x14ac:dyDescent="0.35">
      <c r="A670" t="s">
        <v>104</v>
      </c>
      <c r="B670">
        <v>423000</v>
      </c>
    </row>
    <row r="671" spans="1:2" x14ac:dyDescent="0.35">
      <c r="A671" t="s">
        <v>104</v>
      </c>
      <c r="B671">
        <v>230500</v>
      </c>
    </row>
    <row r="672" spans="1:2" x14ac:dyDescent="0.35">
      <c r="A672" t="s">
        <v>98</v>
      </c>
      <c r="B672">
        <v>129000</v>
      </c>
    </row>
    <row r="673" spans="1:2" x14ac:dyDescent="0.35">
      <c r="A673" t="s">
        <v>104</v>
      </c>
      <c r="B673">
        <v>193500</v>
      </c>
    </row>
    <row r="674" spans="1:2" x14ac:dyDescent="0.35">
      <c r="A674" t="s">
        <v>97</v>
      </c>
      <c r="B674">
        <v>168000</v>
      </c>
    </row>
    <row r="675" spans="1:2" x14ac:dyDescent="0.35">
      <c r="A675" t="s">
        <v>104</v>
      </c>
      <c r="B675">
        <v>137500</v>
      </c>
    </row>
    <row r="676" spans="1:2" x14ac:dyDescent="0.35">
      <c r="A676" t="s">
        <v>104</v>
      </c>
      <c r="B676">
        <v>173500</v>
      </c>
    </row>
    <row r="677" spans="1:2" x14ac:dyDescent="0.35">
      <c r="A677" t="s">
        <v>98</v>
      </c>
      <c r="B677">
        <v>103600</v>
      </c>
    </row>
    <row r="678" spans="1:2" x14ac:dyDescent="0.35">
      <c r="A678" t="s">
        <v>98</v>
      </c>
      <c r="B678">
        <v>165000</v>
      </c>
    </row>
    <row r="679" spans="1:2" x14ac:dyDescent="0.35">
      <c r="A679" t="s">
        <v>104</v>
      </c>
      <c r="B679">
        <v>257500</v>
      </c>
    </row>
    <row r="680" spans="1:2" x14ac:dyDescent="0.35">
      <c r="A680" t="s">
        <v>98</v>
      </c>
      <c r="B680">
        <v>140000</v>
      </c>
    </row>
    <row r="681" spans="1:2" x14ac:dyDescent="0.35">
      <c r="A681" t="s">
        <v>98</v>
      </c>
      <c r="B681">
        <v>148500</v>
      </c>
    </row>
    <row r="682" spans="1:2" x14ac:dyDescent="0.35">
      <c r="A682" t="s">
        <v>147</v>
      </c>
      <c r="B682">
        <v>87000</v>
      </c>
    </row>
    <row r="683" spans="1:2" x14ac:dyDescent="0.35">
      <c r="A683" t="s">
        <v>104</v>
      </c>
      <c r="B683">
        <v>109500</v>
      </c>
    </row>
    <row r="684" spans="1:2" x14ac:dyDescent="0.35">
      <c r="A684" t="s">
        <v>104</v>
      </c>
      <c r="B684">
        <v>372500</v>
      </c>
    </row>
    <row r="685" spans="1:2" x14ac:dyDescent="0.35">
      <c r="A685" t="s">
        <v>98</v>
      </c>
      <c r="B685">
        <v>128500</v>
      </c>
    </row>
    <row r="686" spans="1:2" x14ac:dyDescent="0.35">
      <c r="A686" t="s">
        <v>98</v>
      </c>
      <c r="B686">
        <v>143000</v>
      </c>
    </row>
    <row r="687" spans="1:2" x14ac:dyDescent="0.35">
      <c r="A687" t="s">
        <v>104</v>
      </c>
      <c r="B687">
        <v>159434</v>
      </c>
    </row>
    <row r="688" spans="1:2" x14ac:dyDescent="0.35">
      <c r="A688" t="s">
        <v>104</v>
      </c>
      <c r="B688">
        <v>173000</v>
      </c>
    </row>
    <row r="689" spans="1:2" x14ac:dyDescent="0.35">
      <c r="A689" t="s">
        <v>104</v>
      </c>
      <c r="B689">
        <v>285000</v>
      </c>
    </row>
    <row r="690" spans="1:2" x14ac:dyDescent="0.35">
      <c r="A690" t="s">
        <v>97</v>
      </c>
      <c r="B690">
        <v>221000</v>
      </c>
    </row>
    <row r="691" spans="1:2" x14ac:dyDescent="0.35">
      <c r="A691" t="s">
        <v>97</v>
      </c>
      <c r="B691">
        <v>207500</v>
      </c>
    </row>
    <row r="692" spans="1:2" x14ac:dyDescent="0.35">
      <c r="A692" t="s">
        <v>104</v>
      </c>
      <c r="B692">
        <v>227875</v>
      </c>
    </row>
    <row r="693" spans="1:2" x14ac:dyDescent="0.35">
      <c r="A693" t="s">
        <v>104</v>
      </c>
      <c r="B693">
        <v>148800</v>
      </c>
    </row>
    <row r="694" spans="1:2" x14ac:dyDescent="0.35">
      <c r="A694" t="s">
        <v>104</v>
      </c>
      <c r="B694">
        <v>392000</v>
      </c>
    </row>
    <row r="695" spans="1:2" x14ac:dyDescent="0.35">
      <c r="A695" t="s">
        <v>104</v>
      </c>
      <c r="B695">
        <v>194700</v>
      </c>
    </row>
    <row r="696" spans="1:2" x14ac:dyDescent="0.35">
      <c r="A696" t="s">
        <v>104</v>
      </c>
      <c r="B696">
        <v>141000</v>
      </c>
    </row>
    <row r="697" spans="1:2" x14ac:dyDescent="0.35">
      <c r="A697" t="s">
        <v>104</v>
      </c>
      <c r="B697">
        <v>755000</v>
      </c>
    </row>
    <row r="698" spans="1:2" x14ac:dyDescent="0.35">
      <c r="A698" t="s">
        <v>104</v>
      </c>
      <c r="B698">
        <v>335000</v>
      </c>
    </row>
    <row r="699" spans="1:2" x14ac:dyDescent="0.35">
      <c r="A699" t="s">
        <v>104</v>
      </c>
      <c r="B699">
        <v>108480</v>
      </c>
    </row>
    <row r="700" spans="1:2" x14ac:dyDescent="0.35">
      <c r="A700" t="s">
        <v>98</v>
      </c>
      <c r="B700">
        <v>141500</v>
      </c>
    </row>
    <row r="701" spans="1:2" x14ac:dyDescent="0.35">
      <c r="A701" t="s">
        <v>97</v>
      </c>
      <c r="B701">
        <v>176000</v>
      </c>
    </row>
    <row r="702" spans="1:2" x14ac:dyDescent="0.35">
      <c r="A702" t="s">
        <v>97</v>
      </c>
      <c r="B702">
        <v>89000</v>
      </c>
    </row>
    <row r="703" spans="1:2" x14ac:dyDescent="0.35">
      <c r="A703" t="s">
        <v>147</v>
      </c>
      <c r="B703">
        <v>123500</v>
      </c>
    </row>
    <row r="704" spans="1:2" x14ac:dyDescent="0.35">
      <c r="A704" t="s">
        <v>104</v>
      </c>
      <c r="B704">
        <v>138500</v>
      </c>
    </row>
    <row r="705" spans="1:2" x14ac:dyDescent="0.35">
      <c r="A705" t="s">
        <v>104</v>
      </c>
      <c r="B705">
        <v>196000</v>
      </c>
    </row>
    <row r="706" spans="1:2" x14ac:dyDescent="0.35">
      <c r="A706" t="s">
        <v>104</v>
      </c>
      <c r="B706">
        <v>312500</v>
      </c>
    </row>
    <row r="707" spans="1:2" x14ac:dyDescent="0.35">
      <c r="A707" t="s">
        <v>98</v>
      </c>
      <c r="B707">
        <v>140000</v>
      </c>
    </row>
    <row r="708" spans="1:2" x14ac:dyDescent="0.35">
      <c r="A708" t="s">
        <v>104</v>
      </c>
      <c r="B708">
        <v>361919</v>
      </c>
    </row>
    <row r="709" spans="1:2" x14ac:dyDescent="0.35">
      <c r="A709" t="s">
        <v>97</v>
      </c>
      <c r="B709">
        <v>140000</v>
      </c>
    </row>
    <row r="710" spans="1:2" x14ac:dyDescent="0.35">
      <c r="A710" t="s">
        <v>104</v>
      </c>
      <c r="B710">
        <v>213000</v>
      </c>
    </row>
    <row r="711" spans="1:2" x14ac:dyDescent="0.35">
      <c r="A711" t="s">
        <v>147</v>
      </c>
      <c r="B711">
        <v>55000</v>
      </c>
    </row>
    <row r="712" spans="1:2" x14ac:dyDescent="0.35">
      <c r="A712" t="s">
        <v>98</v>
      </c>
      <c r="B712">
        <v>302000</v>
      </c>
    </row>
    <row r="713" spans="1:2" x14ac:dyDescent="0.35">
      <c r="A713" t="s">
        <v>104</v>
      </c>
      <c r="B713">
        <v>254000</v>
      </c>
    </row>
    <row r="714" spans="1:2" x14ac:dyDescent="0.35">
      <c r="A714" t="s">
        <v>104</v>
      </c>
      <c r="B714">
        <v>179540</v>
      </c>
    </row>
    <row r="715" spans="1:2" x14ac:dyDescent="0.35">
      <c r="A715" t="s">
        <v>98</v>
      </c>
      <c r="B715">
        <v>109900</v>
      </c>
    </row>
    <row r="716" spans="1:2" x14ac:dyDescent="0.35">
      <c r="A716" t="s">
        <v>97</v>
      </c>
      <c r="B716">
        <v>52000</v>
      </c>
    </row>
    <row r="717" spans="1:2" x14ac:dyDescent="0.35">
      <c r="A717" t="s">
        <v>97</v>
      </c>
      <c r="B717">
        <v>102776</v>
      </c>
    </row>
    <row r="718" spans="1:2" x14ac:dyDescent="0.35">
      <c r="A718" t="s">
        <v>97</v>
      </c>
      <c r="B718">
        <v>189000</v>
      </c>
    </row>
    <row r="719" spans="1:2" x14ac:dyDescent="0.35">
      <c r="A719" t="s">
        <v>98</v>
      </c>
      <c r="B719">
        <v>129000</v>
      </c>
    </row>
    <row r="720" spans="1:2" x14ac:dyDescent="0.35">
      <c r="A720" t="s">
        <v>104</v>
      </c>
      <c r="B720">
        <v>130500</v>
      </c>
    </row>
    <row r="721" spans="1:2" x14ac:dyDescent="0.35">
      <c r="A721" t="s">
        <v>98</v>
      </c>
      <c r="B721">
        <v>165000</v>
      </c>
    </row>
    <row r="722" spans="1:2" x14ac:dyDescent="0.35">
      <c r="A722" t="s">
        <v>104</v>
      </c>
      <c r="B722">
        <v>159500</v>
      </c>
    </row>
    <row r="723" spans="1:2" x14ac:dyDescent="0.35">
      <c r="A723" t="s">
        <v>97</v>
      </c>
      <c r="B723">
        <v>157000</v>
      </c>
    </row>
    <row r="724" spans="1:2" x14ac:dyDescent="0.35">
      <c r="A724" t="s">
        <v>104</v>
      </c>
      <c r="B724">
        <v>341000</v>
      </c>
    </row>
    <row r="725" spans="1:2" x14ac:dyDescent="0.35">
      <c r="A725" t="s">
        <v>98</v>
      </c>
      <c r="B725">
        <v>128500</v>
      </c>
    </row>
    <row r="726" spans="1:2" x14ac:dyDescent="0.35">
      <c r="A726" t="s">
        <v>98</v>
      </c>
      <c r="B726">
        <v>275000</v>
      </c>
    </row>
    <row r="727" spans="1:2" x14ac:dyDescent="0.35">
      <c r="A727" t="s">
        <v>104</v>
      </c>
      <c r="B727">
        <v>143000</v>
      </c>
    </row>
    <row r="728" spans="1:2" x14ac:dyDescent="0.35">
      <c r="A728" t="s">
        <v>104</v>
      </c>
      <c r="B728">
        <v>124500</v>
      </c>
    </row>
    <row r="729" spans="1:2" x14ac:dyDescent="0.35">
      <c r="A729" t="s">
        <v>104</v>
      </c>
      <c r="B729">
        <v>135000</v>
      </c>
    </row>
    <row r="730" spans="1:2" x14ac:dyDescent="0.35">
      <c r="A730" t="s">
        <v>104</v>
      </c>
      <c r="B730">
        <v>320000</v>
      </c>
    </row>
    <row r="731" spans="1:2" x14ac:dyDescent="0.35">
      <c r="A731" t="s">
        <v>98</v>
      </c>
      <c r="B731">
        <v>120500</v>
      </c>
    </row>
    <row r="732" spans="1:2" x14ac:dyDescent="0.35">
      <c r="A732" t="s">
        <v>104</v>
      </c>
      <c r="B732">
        <v>222000</v>
      </c>
    </row>
    <row r="733" spans="1:2" x14ac:dyDescent="0.35">
      <c r="A733" t="s">
        <v>104</v>
      </c>
      <c r="B733">
        <v>194500</v>
      </c>
    </row>
    <row r="734" spans="1:2" x14ac:dyDescent="0.35">
      <c r="A734" t="s">
        <v>98</v>
      </c>
      <c r="B734">
        <v>110000</v>
      </c>
    </row>
    <row r="735" spans="1:2" x14ac:dyDescent="0.35">
      <c r="A735" t="s">
        <v>98</v>
      </c>
      <c r="B735">
        <v>103000</v>
      </c>
    </row>
    <row r="736" spans="1:2" x14ac:dyDescent="0.35">
      <c r="A736" t="s">
        <v>104</v>
      </c>
      <c r="B736">
        <v>236500</v>
      </c>
    </row>
    <row r="737" spans="1:2" x14ac:dyDescent="0.35">
      <c r="A737" t="s">
        <v>104</v>
      </c>
      <c r="B737">
        <v>187500</v>
      </c>
    </row>
    <row r="738" spans="1:2" x14ac:dyDescent="0.35">
      <c r="A738" t="s">
        <v>104</v>
      </c>
      <c r="B738">
        <v>222500</v>
      </c>
    </row>
    <row r="739" spans="1:2" x14ac:dyDescent="0.35">
      <c r="A739" t="s">
        <v>104</v>
      </c>
      <c r="B739">
        <v>131400</v>
      </c>
    </row>
    <row r="740" spans="1:2" x14ac:dyDescent="0.35">
      <c r="A740" t="s">
        <v>98</v>
      </c>
      <c r="B740">
        <v>108000</v>
      </c>
    </row>
    <row r="741" spans="1:2" x14ac:dyDescent="0.35">
      <c r="A741" t="s">
        <v>147</v>
      </c>
      <c r="B741">
        <v>163000</v>
      </c>
    </row>
    <row r="742" spans="1:2" x14ac:dyDescent="0.35">
      <c r="A742" t="s">
        <v>97</v>
      </c>
      <c r="B742">
        <v>93500</v>
      </c>
    </row>
    <row r="743" spans="1:2" x14ac:dyDescent="0.35">
      <c r="A743" t="s">
        <v>104</v>
      </c>
      <c r="B743">
        <v>239900</v>
      </c>
    </row>
    <row r="744" spans="1:2" x14ac:dyDescent="0.35">
      <c r="A744" t="s">
        <v>98</v>
      </c>
      <c r="B744">
        <v>179000</v>
      </c>
    </row>
    <row r="745" spans="1:2" x14ac:dyDescent="0.35">
      <c r="A745" t="s">
        <v>104</v>
      </c>
      <c r="B745">
        <v>190000</v>
      </c>
    </row>
    <row r="746" spans="1:2" x14ac:dyDescent="0.35">
      <c r="A746" t="s">
        <v>104</v>
      </c>
      <c r="B746">
        <v>132000</v>
      </c>
    </row>
    <row r="747" spans="1:2" x14ac:dyDescent="0.35">
      <c r="A747" t="s">
        <v>97</v>
      </c>
      <c r="B747">
        <v>142000</v>
      </c>
    </row>
    <row r="748" spans="1:2" x14ac:dyDescent="0.35">
      <c r="A748" t="s">
        <v>104</v>
      </c>
      <c r="B748">
        <v>179000</v>
      </c>
    </row>
    <row r="749" spans="1:2" x14ac:dyDescent="0.35">
      <c r="A749" t="s">
        <v>104</v>
      </c>
      <c r="B749">
        <v>175000</v>
      </c>
    </row>
    <row r="750" spans="1:2" x14ac:dyDescent="0.35">
      <c r="A750" t="s">
        <v>97</v>
      </c>
      <c r="B750">
        <v>180000</v>
      </c>
    </row>
    <row r="751" spans="1:2" x14ac:dyDescent="0.35">
      <c r="A751" t="s">
        <v>104</v>
      </c>
      <c r="B751">
        <v>299800</v>
      </c>
    </row>
    <row r="752" spans="1:2" x14ac:dyDescent="0.35">
      <c r="A752" t="s">
        <v>104</v>
      </c>
      <c r="B752">
        <v>236000</v>
      </c>
    </row>
    <row r="753" spans="1:2" x14ac:dyDescent="0.35">
      <c r="A753" t="s">
        <v>98</v>
      </c>
      <c r="B753">
        <v>265979</v>
      </c>
    </row>
    <row r="754" spans="1:2" x14ac:dyDescent="0.35">
      <c r="A754" t="s">
        <v>104</v>
      </c>
      <c r="B754">
        <v>260400</v>
      </c>
    </row>
    <row r="755" spans="1:2" x14ac:dyDescent="0.35">
      <c r="A755" t="s">
        <v>98</v>
      </c>
      <c r="B755">
        <v>98000</v>
      </c>
    </row>
    <row r="756" spans="1:2" x14ac:dyDescent="0.35">
      <c r="A756" t="s">
        <v>97</v>
      </c>
      <c r="B756">
        <v>96500</v>
      </c>
    </row>
    <row r="757" spans="1:2" x14ac:dyDescent="0.35">
      <c r="A757" t="s">
        <v>104</v>
      </c>
      <c r="B757">
        <v>162000</v>
      </c>
    </row>
    <row r="758" spans="1:2" x14ac:dyDescent="0.35">
      <c r="A758" t="s">
        <v>104</v>
      </c>
      <c r="B758">
        <v>217000</v>
      </c>
    </row>
    <row r="759" spans="1:2" x14ac:dyDescent="0.35">
      <c r="A759" t="s">
        <v>97</v>
      </c>
      <c r="B759">
        <v>275500</v>
      </c>
    </row>
    <row r="760" spans="1:2" x14ac:dyDescent="0.35">
      <c r="A760" t="s">
        <v>97</v>
      </c>
      <c r="B760">
        <v>156000</v>
      </c>
    </row>
    <row r="761" spans="1:2" x14ac:dyDescent="0.35">
      <c r="A761" t="s">
        <v>97</v>
      </c>
      <c r="B761">
        <v>172500</v>
      </c>
    </row>
    <row r="762" spans="1:2" x14ac:dyDescent="0.35">
      <c r="A762" t="s">
        <v>104</v>
      </c>
      <c r="B762">
        <v>212000</v>
      </c>
    </row>
    <row r="763" spans="1:2" x14ac:dyDescent="0.35">
      <c r="A763" t="s">
        <v>98</v>
      </c>
      <c r="B763">
        <v>158900</v>
      </c>
    </row>
    <row r="764" spans="1:2" x14ac:dyDescent="0.35">
      <c r="A764" t="s">
        <v>97</v>
      </c>
      <c r="B764">
        <v>179400</v>
      </c>
    </row>
    <row r="765" spans="1:2" x14ac:dyDescent="0.35">
      <c r="A765" t="s">
        <v>104</v>
      </c>
      <c r="B765">
        <v>290000</v>
      </c>
    </row>
    <row r="766" spans="1:2" x14ac:dyDescent="0.35">
      <c r="A766" t="s">
        <v>104</v>
      </c>
      <c r="B766">
        <v>127500</v>
      </c>
    </row>
    <row r="767" spans="1:2" x14ac:dyDescent="0.35">
      <c r="A767" t="s">
        <v>98</v>
      </c>
      <c r="B767">
        <v>100000</v>
      </c>
    </row>
    <row r="768" spans="1:2" x14ac:dyDescent="0.35">
      <c r="A768" t="s">
        <v>104</v>
      </c>
      <c r="B768">
        <v>215200</v>
      </c>
    </row>
    <row r="769" spans="1:2" x14ac:dyDescent="0.35">
      <c r="A769" t="s">
        <v>104</v>
      </c>
      <c r="B769">
        <v>337000</v>
      </c>
    </row>
    <row r="770" spans="1:2" x14ac:dyDescent="0.35">
      <c r="A770" t="s">
        <v>104</v>
      </c>
      <c r="B770">
        <v>270000</v>
      </c>
    </row>
    <row r="771" spans="1:2" x14ac:dyDescent="0.35">
      <c r="A771" t="s">
        <v>104</v>
      </c>
      <c r="B771">
        <v>264132</v>
      </c>
    </row>
    <row r="772" spans="1:2" x14ac:dyDescent="0.35">
      <c r="A772" t="s">
        <v>98</v>
      </c>
      <c r="B772">
        <v>196500</v>
      </c>
    </row>
    <row r="773" spans="1:2" x14ac:dyDescent="0.35">
      <c r="A773" t="s">
        <v>104</v>
      </c>
      <c r="B773">
        <v>160000</v>
      </c>
    </row>
    <row r="774" spans="1:2" x14ac:dyDescent="0.35">
      <c r="A774" t="s">
        <v>104</v>
      </c>
      <c r="B774">
        <v>216837</v>
      </c>
    </row>
    <row r="775" spans="1:2" x14ac:dyDescent="0.35">
      <c r="A775" t="s">
        <v>104</v>
      </c>
      <c r="B775">
        <v>538000</v>
      </c>
    </row>
    <row r="776" spans="1:2" x14ac:dyDescent="0.35">
      <c r="A776" t="s">
        <v>98</v>
      </c>
      <c r="B776">
        <v>134900</v>
      </c>
    </row>
    <row r="777" spans="1:2" x14ac:dyDescent="0.35">
      <c r="A777" t="s">
        <v>98</v>
      </c>
      <c r="B777">
        <v>102000</v>
      </c>
    </row>
    <row r="778" spans="1:2" x14ac:dyDescent="0.35">
      <c r="A778" t="s">
        <v>98</v>
      </c>
      <c r="B778">
        <v>107000</v>
      </c>
    </row>
    <row r="779" spans="1:2" x14ac:dyDescent="0.35">
      <c r="A779" t="s">
        <v>104</v>
      </c>
      <c r="B779">
        <v>114500</v>
      </c>
    </row>
    <row r="780" spans="1:2" x14ac:dyDescent="0.35">
      <c r="A780" t="s">
        <v>97</v>
      </c>
      <c r="B780">
        <v>395000</v>
      </c>
    </row>
    <row r="781" spans="1:2" x14ac:dyDescent="0.35">
      <c r="A781" t="s">
        <v>104</v>
      </c>
      <c r="B781">
        <v>162000</v>
      </c>
    </row>
    <row r="782" spans="1:2" x14ac:dyDescent="0.35">
      <c r="A782" t="s">
        <v>104</v>
      </c>
      <c r="B782">
        <v>221500</v>
      </c>
    </row>
    <row r="783" spans="1:2" x14ac:dyDescent="0.35">
      <c r="A783" t="s">
        <v>98</v>
      </c>
      <c r="B783">
        <v>142500</v>
      </c>
    </row>
    <row r="784" spans="1:2" x14ac:dyDescent="0.35">
      <c r="A784" t="s">
        <v>98</v>
      </c>
      <c r="B784">
        <v>144000</v>
      </c>
    </row>
    <row r="785" spans="1:2" x14ac:dyDescent="0.35">
      <c r="A785" t="s">
        <v>98</v>
      </c>
      <c r="B785">
        <v>135000</v>
      </c>
    </row>
    <row r="786" spans="1:2" x14ac:dyDescent="0.35">
      <c r="A786" t="s">
        <v>97</v>
      </c>
      <c r="B786">
        <v>176000</v>
      </c>
    </row>
    <row r="787" spans="1:2" x14ac:dyDescent="0.35">
      <c r="A787" t="s">
        <v>104</v>
      </c>
      <c r="B787">
        <v>175900</v>
      </c>
    </row>
    <row r="788" spans="1:2" x14ac:dyDescent="0.35">
      <c r="A788" t="s">
        <v>104</v>
      </c>
      <c r="B788">
        <v>187100</v>
      </c>
    </row>
    <row r="789" spans="1:2" x14ac:dyDescent="0.35">
      <c r="A789" t="s">
        <v>104</v>
      </c>
      <c r="B789">
        <v>165500</v>
      </c>
    </row>
    <row r="790" spans="1:2" x14ac:dyDescent="0.35">
      <c r="A790" t="s">
        <v>104</v>
      </c>
      <c r="B790">
        <v>128000</v>
      </c>
    </row>
    <row r="791" spans="1:2" x14ac:dyDescent="0.35">
      <c r="A791" t="s">
        <v>98</v>
      </c>
      <c r="B791">
        <v>161500</v>
      </c>
    </row>
    <row r="792" spans="1:2" x14ac:dyDescent="0.35">
      <c r="A792" t="s">
        <v>98</v>
      </c>
      <c r="B792">
        <v>139000</v>
      </c>
    </row>
    <row r="793" spans="1:2" x14ac:dyDescent="0.35">
      <c r="A793" t="s">
        <v>104</v>
      </c>
      <c r="B793">
        <v>233000</v>
      </c>
    </row>
    <row r="794" spans="1:2" x14ac:dyDescent="0.35">
      <c r="A794" t="s">
        <v>104</v>
      </c>
      <c r="B794">
        <v>107900</v>
      </c>
    </row>
    <row r="795" spans="1:2" x14ac:dyDescent="0.35">
      <c r="A795" t="s">
        <v>97</v>
      </c>
      <c r="B795">
        <v>187500</v>
      </c>
    </row>
    <row r="796" spans="1:2" x14ac:dyDescent="0.35">
      <c r="A796" t="s">
        <v>104</v>
      </c>
      <c r="B796">
        <v>160200</v>
      </c>
    </row>
    <row r="797" spans="1:2" x14ac:dyDescent="0.35">
      <c r="A797" t="s">
        <v>98</v>
      </c>
      <c r="B797">
        <v>146800</v>
      </c>
    </row>
    <row r="798" spans="1:2" x14ac:dyDescent="0.35">
      <c r="A798" t="s">
        <v>104</v>
      </c>
      <c r="B798">
        <v>269790</v>
      </c>
    </row>
    <row r="799" spans="1:2" x14ac:dyDescent="0.35">
      <c r="A799" t="s">
        <v>104</v>
      </c>
      <c r="B799">
        <v>225000</v>
      </c>
    </row>
    <row r="800" spans="1:2" x14ac:dyDescent="0.35">
      <c r="A800" t="s">
        <v>104</v>
      </c>
      <c r="B800">
        <v>194500</v>
      </c>
    </row>
    <row r="801" spans="1:2" x14ac:dyDescent="0.35">
      <c r="A801" t="s">
        <v>98</v>
      </c>
      <c r="B801">
        <v>171000</v>
      </c>
    </row>
    <row r="802" spans="1:2" x14ac:dyDescent="0.35">
      <c r="A802" t="s">
        <v>104</v>
      </c>
      <c r="B802">
        <v>143500</v>
      </c>
    </row>
    <row r="803" spans="1:2" x14ac:dyDescent="0.35">
      <c r="A803" t="s">
        <v>97</v>
      </c>
      <c r="B803">
        <v>110000</v>
      </c>
    </row>
    <row r="804" spans="1:2" x14ac:dyDescent="0.35">
      <c r="A804" t="s">
        <v>104</v>
      </c>
      <c r="B804">
        <v>485000</v>
      </c>
    </row>
    <row r="805" spans="1:2" x14ac:dyDescent="0.35">
      <c r="A805" t="s">
        <v>104</v>
      </c>
      <c r="B805">
        <v>175000</v>
      </c>
    </row>
    <row r="806" spans="1:2" x14ac:dyDescent="0.35">
      <c r="A806" t="s">
        <v>97</v>
      </c>
      <c r="B806">
        <v>200000</v>
      </c>
    </row>
    <row r="807" spans="1:2" x14ac:dyDescent="0.35">
      <c r="A807" t="s">
        <v>104</v>
      </c>
      <c r="B807">
        <v>109900</v>
      </c>
    </row>
    <row r="808" spans="1:2" x14ac:dyDescent="0.35">
      <c r="A808" t="s">
        <v>104</v>
      </c>
      <c r="B808">
        <v>189000</v>
      </c>
    </row>
    <row r="809" spans="1:2" x14ac:dyDescent="0.35">
      <c r="A809" t="s">
        <v>104</v>
      </c>
      <c r="B809">
        <v>582933</v>
      </c>
    </row>
    <row r="810" spans="1:2" x14ac:dyDescent="0.35">
      <c r="A810" t="s">
        <v>98</v>
      </c>
      <c r="B810">
        <v>118000</v>
      </c>
    </row>
    <row r="811" spans="1:2" x14ac:dyDescent="0.35">
      <c r="A811" t="s">
        <v>104</v>
      </c>
      <c r="B811">
        <v>227680</v>
      </c>
    </row>
    <row r="812" spans="1:2" x14ac:dyDescent="0.35">
      <c r="A812" t="s">
        <v>97</v>
      </c>
      <c r="B812">
        <v>135500</v>
      </c>
    </row>
    <row r="813" spans="1:2" x14ac:dyDescent="0.35">
      <c r="A813" t="s">
        <v>104</v>
      </c>
      <c r="B813">
        <v>223500</v>
      </c>
    </row>
    <row r="814" spans="1:2" x14ac:dyDescent="0.35">
      <c r="A814" t="s">
        <v>98</v>
      </c>
      <c r="B814">
        <v>159950</v>
      </c>
    </row>
    <row r="815" spans="1:2" x14ac:dyDescent="0.35">
      <c r="A815" t="s">
        <v>98</v>
      </c>
      <c r="B815">
        <v>106000</v>
      </c>
    </row>
    <row r="816" spans="1:2" x14ac:dyDescent="0.35">
      <c r="A816" t="s">
        <v>147</v>
      </c>
      <c r="B816">
        <v>181000</v>
      </c>
    </row>
    <row r="817" spans="1:2" x14ac:dyDescent="0.35">
      <c r="A817" t="s">
        <v>104</v>
      </c>
      <c r="B817">
        <v>144500</v>
      </c>
    </row>
    <row r="818" spans="1:2" x14ac:dyDescent="0.35">
      <c r="A818" t="s">
        <v>98</v>
      </c>
      <c r="B818">
        <v>55993</v>
      </c>
    </row>
    <row r="819" spans="1:2" x14ac:dyDescent="0.35">
      <c r="A819" t="s">
        <v>97</v>
      </c>
      <c r="B819">
        <v>157900</v>
      </c>
    </row>
    <row r="820" spans="1:2" x14ac:dyDescent="0.35">
      <c r="A820" t="s">
        <v>97</v>
      </c>
      <c r="B820">
        <v>116000</v>
      </c>
    </row>
    <row r="821" spans="1:2" x14ac:dyDescent="0.35">
      <c r="A821" t="s">
        <v>104</v>
      </c>
      <c r="B821">
        <v>224900</v>
      </c>
    </row>
    <row r="822" spans="1:2" x14ac:dyDescent="0.35">
      <c r="A822" t="s">
        <v>97</v>
      </c>
      <c r="B822">
        <v>137000</v>
      </c>
    </row>
    <row r="823" spans="1:2" x14ac:dyDescent="0.35">
      <c r="A823" t="s">
        <v>104</v>
      </c>
      <c r="B823">
        <v>271000</v>
      </c>
    </row>
    <row r="824" spans="1:2" x14ac:dyDescent="0.35">
      <c r="A824" t="s">
        <v>97</v>
      </c>
      <c r="B824">
        <v>155000</v>
      </c>
    </row>
    <row r="825" spans="1:2" x14ac:dyDescent="0.35">
      <c r="A825" t="s">
        <v>104</v>
      </c>
      <c r="B825">
        <v>224000</v>
      </c>
    </row>
    <row r="826" spans="1:2" x14ac:dyDescent="0.35">
      <c r="A826" t="s">
        <v>104</v>
      </c>
      <c r="B826">
        <v>183000</v>
      </c>
    </row>
    <row r="827" spans="1:2" x14ac:dyDescent="0.35">
      <c r="A827" t="s">
        <v>98</v>
      </c>
      <c r="B827">
        <v>93000</v>
      </c>
    </row>
    <row r="828" spans="1:2" x14ac:dyDescent="0.35">
      <c r="A828" t="s">
        <v>104</v>
      </c>
      <c r="B828">
        <v>225000</v>
      </c>
    </row>
    <row r="829" spans="1:2" x14ac:dyDescent="0.35">
      <c r="A829" t="s">
        <v>98</v>
      </c>
      <c r="B829">
        <v>139500</v>
      </c>
    </row>
    <row r="830" spans="1:2" x14ac:dyDescent="0.35">
      <c r="A830" t="s">
        <v>104</v>
      </c>
      <c r="B830">
        <v>232600</v>
      </c>
    </row>
    <row r="831" spans="1:2" x14ac:dyDescent="0.35">
      <c r="A831" t="s">
        <v>104</v>
      </c>
      <c r="B831">
        <v>385000</v>
      </c>
    </row>
    <row r="832" spans="1:2" x14ac:dyDescent="0.35">
      <c r="A832" t="s">
        <v>97</v>
      </c>
      <c r="B832">
        <v>109500</v>
      </c>
    </row>
    <row r="833" spans="1:2" x14ac:dyDescent="0.35">
      <c r="A833" t="s">
        <v>104</v>
      </c>
      <c r="B833">
        <v>189000</v>
      </c>
    </row>
    <row r="834" spans="1:2" x14ac:dyDescent="0.35">
      <c r="A834" t="s">
        <v>98</v>
      </c>
      <c r="B834">
        <v>185000</v>
      </c>
    </row>
    <row r="835" spans="1:2" x14ac:dyDescent="0.35">
      <c r="A835" t="s">
        <v>104</v>
      </c>
      <c r="B835">
        <v>147400</v>
      </c>
    </row>
    <row r="836" spans="1:2" x14ac:dyDescent="0.35">
      <c r="A836" t="s">
        <v>98</v>
      </c>
      <c r="B836">
        <v>166000</v>
      </c>
    </row>
    <row r="837" spans="1:2" x14ac:dyDescent="0.35">
      <c r="A837" t="s">
        <v>104</v>
      </c>
      <c r="B837">
        <v>151000</v>
      </c>
    </row>
    <row r="838" spans="1:2" x14ac:dyDescent="0.35">
      <c r="A838" t="s">
        <v>104</v>
      </c>
      <c r="B838">
        <v>237000</v>
      </c>
    </row>
    <row r="839" spans="1:2" x14ac:dyDescent="0.35">
      <c r="A839" t="s">
        <v>98</v>
      </c>
      <c r="B839">
        <v>167000</v>
      </c>
    </row>
    <row r="840" spans="1:2" x14ac:dyDescent="0.35">
      <c r="A840" t="s">
        <v>97</v>
      </c>
      <c r="B840">
        <v>139950</v>
      </c>
    </row>
    <row r="841" spans="1:2" x14ac:dyDescent="0.35">
      <c r="A841" t="s">
        <v>98</v>
      </c>
      <c r="B841">
        <v>128000</v>
      </c>
    </row>
    <row r="842" spans="1:2" x14ac:dyDescent="0.35">
      <c r="A842" t="s">
        <v>97</v>
      </c>
      <c r="B842">
        <v>153500</v>
      </c>
    </row>
    <row r="843" spans="1:2" x14ac:dyDescent="0.35">
      <c r="A843" t="s">
        <v>98</v>
      </c>
      <c r="B843">
        <v>100000</v>
      </c>
    </row>
    <row r="844" spans="1:2" x14ac:dyDescent="0.35">
      <c r="A844" t="s">
        <v>104</v>
      </c>
      <c r="B844">
        <v>144000</v>
      </c>
    </row>
    <row r="845" spans="1:2" x14ac:dyDescent="0.35">
      <c r="A845" t="s">
        <v>104</v>
      </c>
      <c r="B845">
        <v>130500</v>
      </c>
    </row>
    <row r="846" spans="1:2" x14ac:dyDescent="0.35">
      <c r="A846" t="s">
        <v>98</v>
      </c>
      <c r="B846">
        <v>140000</v>
      </c>
    </row>
    <row r="847" spans="1:2" x14ac:dyDescent="0.35">
      <c r="A847" t="s">
        <v>97</v>
      </c>
      <c r="B847">
        <v>157500</v>
      </c>
    </row>
    <row r="848" spans="1:2" x14ac:dyDescent="0.35">
      <c r="A848" t="s">
        <v>98</v>
      </c>
      <c r="B848">
        <v>174900</v>
      </c>
    </row>
    <row r="849" spans="1:2" x14ac:dyDescent="0.35">
      <c r="A849" t="s">
        <v>104</v>
      </c>
      <c r="B849">
        <v>141000</v>
      </c>
    </row>
    <row r="850" spans="1:2" x14ac:dyDescent="0.35">
      <c r="A850" t="s">
        <v>97</v>
      </c>
      <c r="B850">
        <v>153900</v>
      </c>
    </row>
    <row r="851" spans="1:2" x14ac:dyDescent="0.35">
      <c r="A851" t="s">
        <v>98</v>
      </c>
      <c r="B851">
        <v>171000</v>
      </c>
    </row>
    <row r="852" spans="1:2" x14ac:dyDescent="0.35">
      <c r="A852" t="s">
        <v>104</v>
      </c>
      <c r="B852">
        <v>213000</v>
      </c>
    </row>
    <row r="853" spans="1:2" x14ac:dyDescent="0.35">
      <c r="A853" t="s">
        <v>104</v>
      </c>
      <c r="B853">
        <v>133500</v>
      </c>
    </row>
    <row r="854" spans="1:2" x14ac:dyDescent="0.35">
      <c r="A854" t="s">
        <v>98</v>
      </c>
      <c r="B854">
        <v>240000</v>
      </c>
    </row>
    <row r="855" spans="1:2" x14ac:dyDescent="0.35">
      <c r="A855" t="s">
        <v>104</v>
      </c>
      <c r="B855">
        <v>187000</v>
      </c>
    </row>
    <row r="856" spans="1:2" x14ac:dyDescent="0.35">
      <c r="A856" t="s">
        <v>104</v>
      </c>
      <c r="B856">
        <v>131500</v>
      </c>
    </row>
    <row r="857" spans="1:2" x14ac:dyDescent="0.35">
      <c r="A857" t="s">
        <v>104</v>
      </c>
      <c r="B857">
        <v>215000</v>
      </c>
    </row>
    <row r="858" spans="1:2" x14ac:dyDescent="0.35">
      <c r="A858" t="s">
        <v>97</v>
      </c>
      <c r="B858">
        <v>164000</v>
      </c>
    </row>
    <row r="859" spans="1:2" x14ac:dyDescent="0.35">
      <c r="A859" t="s">
        <v>98</v>
      </c>
      <c r="B859">
        <v>158000</v>
      </c>
    </row>
    <row r="860" spans="1:2" x14ac:dyDescent="0.35">
      <c r="A860" t="s">
        <v>98</v>
      </c>
      <c r="B860">
        <v>170000</v>
      </c>
    </row>
    <row r="861" spans="1:2" x14ac:dyDescent="0.35">
      <c r="A861" t="s">
        <v>104</v>
      </c>
      <c r="B861">
        <v>127000</v>
      </c>
    </row>
    <row r="862" spans="1:2" x14ac:dyDescent="0.35">
      <c r="A862" t="s">
        <v>98</v>
      </c>
      <c r="B862">
        <v>147000</v>
      </c>
    </row>
    <row r="863" spans="1:2" x14ac:dyDescent="0.35">
      <c r="A863" t="s">
        <v>97</v>
      </c>
      <c r="B863">
        <v>174000</v>
      </c>
    </row>
    <row r="864" spans="1:2" x14ac:dyDescent="0.35">
      <c r="A864" t="s">
        <v>98</v>
      </c>
      <c r="B864">
        <v>152000</v>
      </c>
    </row>
    <row r="865" spans="1:2" x14ac:dyDescent="0.35">
      <c r="A865" t="s">
        <v>98</v>
      </c>
      <c r="B865">
        <v>250000</v>
      </c>
    </row>
    <row r="866" spans="1:2" x14ac:dyDescent="0.35">
      <c r="A866" t="s">
        <v>97</v>
      </c>
      <c r="B866">
        <v>189950</v>
      </c>
    </row>
    <row r="867" spans="1:2" x14ac:dyDescent="0.35">
      <c r="A867" t="s">
        <v>104</v>
      </c>
      <c r="B867">
        <v>131500</v>
      </c>
    </row>
    <row r="868" spans="1:2" x14ac:dyDescent="0.35">
      <c r="A868" t="s">
        <v>98</v>
      </c>
      <c r="B868">
        <v>152000</v>
      </c>
    </row>
    <row r="869" spans="1:2" x14ac:dyDescent="0.35">
      <c r="A869" t="s">
        <v>98</v>
      </c>
      <c r="B869">
        <v>132500</v>
      </c>
    </row>
    <row r="870" spans="1:2" x14ac:dyDescent="0.35">
      <c r="A870" t="s">
        <v>104</v>
      </c>
      <c r="B870">
        <v>250580</v>
      </c>
    </row>
    <row r="871" spans="1:2" x14ac:dyDescent="0.35">
      <c r="A871" t="s">
        <v>98</v>
      </c>
      <c r="B871">
        <v>148500</v>
      </c>
    </row>
    <row r="872" spans="1:2" x14ac:dyDescent="0.35">
      <c r="A872" t="s">
        <v>104</v>
      </c>
      <c r="B872">
        <v>248900</v>
      </c>
    </row>
    <row r="873" spans="1:2" x14ac:dyDescent="0.35">
      <c r="A873" t="s">
        <v>98</v>
      </c>
      <c r="B873">
        <v>129000</v>
      </c>
    </row>
    <row r="874" spans="1:2" x14ac:dyDescent="0.35">
      <c r="A874" t="s">
        <v>97</v>
      </c>
      <c r="B874">
        <v>169000</v>
      </c>
    </row>
    <row r="875" spans="1:2" x14ac:dyDescent="0.35">
      <c r="A875" t="s">
        <v>104</v>
      </c>
      <c r="B875">
        <v>236000</v>
      </c>
    </row>
    <row r="876" spans="1:2" x14ac:dyDescent="0.35">
      <c r="A876" t="s">
        <v>97</v>
      </c>
      <c r="B876">
        <v>109500</v>
      </c>
    </row>
    <row r="877" spans="1:2" x14ac:dyDescent="0.35">
      <c r="A877" t="s">
        <v>104</v>
      </c>
      <c r="B877">
        <v>200500</v>
      </c>
    </row>
    <row r="878" spans="1:2" x14ac:dyDescent="0.35">
      <c r="A878" t="s">
        <v>97</v>
      </c>
      <c r="B878">
        <v>116000</v>
      </c>
    </row>
    <row r="879" spans="1:2" x14ac:dyDescent="0.35">
      <c r="A879" t="s">
        <v>97</v>
      </c>
      <c r="B879">
        <v>133000</v>
      </c>
    </row>
    <row r="880" spans="1:2" x14ac:dyDescent="0.35">
      <c r="A880" t="s">
        <v>104</v>
      </c>
      <c r="B880">
        <v>66500</v>
      </c>
    </row>
    <row r="881" spans="1:2" x14ac:dyDescent="0.35">
      <c r="A881" t="s">
        <v>104</v>
      </c>
      <c r="B881">
        <v>303477</v>
      </c>
    </row>
    <row r="882" spans="1:2" x14ac:dyDescent="0.35">
      <c r="A882" t="s">
        <v>97</v>
      </c>
      <c r="B882">
        <v>132250</v>
      </c>
    </row>
    <row r="883" spans="1:2" x14ac:dyDescent="0.35">
      <c r="A883" t="s">
        <v>104</v>
      </c>
      <c r="B883">
        <v>350000</v>
      </c>
    </row>
    <row r="884" spans="1:2" x14ac:dyDescent="0.35">
      <c r="A884" t="s">
        <v>98</v>
      </c>
      <c r="B884">
        <v>148000</v>
      </c>
    </row>
    <row r="885" spans="1:2" x14ac:dyDescent="0.35">
      <c r="A885" t="s">
        <v>104</v>
      </c>
      <c r="B885">
        <v>136500</v>
      </c>
    </row>
    <row r="886" spans="1:2" x14ac:dyDescent="0.35">
      <c r="A886" t="s">
        <v>97</v>
      </c>
      <c r="B886">
        <v>157000</v>
      </c>
    </row>
    <row r="887" spans="1:2" x14ac:dyDescent="0.35">
      <c r="A887" t="s">
        <v>104</v>
      </c>
      <c r="B887">
        <v>187500</v>
      </c>
    </row>
    <row r="888" spans="1:2" x14ac:dyDescent="0.35">
      <c r="A888" t="s">
        <v>97</v>
      </c>
      <c r="B888">
        <v>178000</v>
      </c>
    </row>
    <row r="889" spans="1:2" x14ac:dyDescent="0.35">
      <c r="A889" t="s">
        <v>98</v>
      </c>
      <c r="B889">
        <v>118500</v>
      </c>
    </row>
    <row r="890" spans="1:2" x14ac:dyDescent="0.35">
      <c r="A890" t="s">
        <v>98</v>
      </c>
      <c r="B890">
        <v>100000</v>
      </c>
    </row>
    <row r="891" spans="1:2" x14ac:dyDescent="0.35">
      <c r="A891" t="s">
        <v>104</v>
      </c>
      <c r="B891">
        <v>328900</v>
      </c>
    </row>
    <row r="892" spans="1:2" x14ac:dyDescent="0.35">
      <c r="A892" t="s">
        <v>104</v>
      </c>
      <c r="B892">
        <v>145000</v>
      </c>
    </row>
    <row r="893" spans="1:2" x14ac:dyDescent="0.35">
      <c r="A893" t="s">
        <v>98</v>
      </c>
      <c r="B893">
        <v>135500</v>
      </c>
    </row>
    <row r="894" spans="1:2" x14ac:dyDescent="0.35">
      <c r="A894" t="s">
        <v>104</v>
      </c>
      <c r="B894">
        <v>268000</v>
      </c>
    </row>
    <row r="895" spans="1:2" x14ac:dyDescent="0.35">
      <c r="A895" t="s">
        <v>104</v>
      </c>
      <c r="B895">
        <v>149500</v>
      </c>
    </row>
    <row r="896" spans="1:2" x14ac:dyDescent="0.35">
      <c r="A896" t="s">
        <v>104</v>
      </c>
      <c r="B896">
        <v>122900</v>
      </c>
    </row>
    <row r="897" spans="1:2" x14ac:dyDescent="0.35">
      <c r="A897" t="s">
        <v>97</v>
      </c>
      <c r="B897">
        <v>172500</v>
      </c>
    </row>
    <row r="898" spans="1:2" x14ac:dyDescent="0.35">
      <c r="A898" t="s">
        <v>98</v>
      </c>
      <c r="B898">
        <v>154500</v>
      </c>
    </row>
    <row r="899" spans="1:2" x14ac:dyDescent="0.35">
      <c r="A899" t="s">
        <v>98</v>
      </c>
      <c r="B899">
        <v>165000</v>
      </c>
    </row>
    <row r="900" spans="1:2" x14ac:dyDescent="0.35">
      <c r="A900" t="s">
        <v>98</v>
      </c>
      <c r="B900">
        <v>118858</v>
      </c>
    </row>
    <row r="901" spans="1:2" x14ac:dyDescent="0.35">
      <c r="A901" t="s">
        <v>98</v>
      </c>
      <c r="B901">
        <v>140000</v>
      </c>
    </row>
    <row r="902" spans="1:2" x14ac:dyDescent="0.35">
      <c r="A902" t="s">
        <v>104</v>
      </c>
      <c r="B902">
        <v>106500</v>
      </c>
    </row>
    <row r="903" spans="1:2" x14ac:dyDescent="0.35">
      <c r="A903" t="s">
        <v>98</v>
      </c>
      <c r="B903">
        <v>142953</v>
      </c>
    </row>
    <row r="904" spans="1:2" x14ac:dyDescent="0.35">
      <c r="A904" t="s">
        <v>104</v>
      </c>
      <c r="B904">
        <v>611657</v>
      </c>
    </row>
    <row r="905" spans="1:2" x14ac:dyDescent="0.35">
      <c r="A905" t="s">
        <v>98</v>
      </c>
      <c r="B905">
        <v>135000</v>
      </c>
    </row>
    <row r="906" spans="1:2" x14ac:dyDescent="0.35">
      <c r="A906" t="s">
        <v>98</v>
      </c>
      <c r="B906">
        <v>110000</v>
      </c>
    </row>
    <row r="907" spans="1:2" x14ac:dyDescent="0.35">
      <c r="A907" t="s">
        <v>98</v>
      </c>
      <c r="B907">
        <v>153000</v>
      </c>
    </row>
    <row r="908" spans="1:2" x14ac:dyDescent="0.35">
      <c r="A908" t="s">
        <v>104</v>
      </c>
      <c r="B908">
        <v>180000</v>
      </c>
    </row>
    <row r="909" spans="1:2" x14ac:dyDescent="0.35">
      <c r="A909" t="s">
        <v>104</v>
      </c>
      <c r="B909">
        <v>240000</v>
      </c>
    </row>
    <row r="910" spans="1:2" x14ac:dyDescent="0.35">
      <c r="A910" t="s">
        <v>98</v>
      </c>
      <c r="B910">
        <v>125500</v>
      </c>
    </row>
    <row r="911" spans="1:2" x14ac:dyDescent="0.35">
      <c r="A911" t="s">
        <v>98</v>
      </c>
      <c r="B911">
        <v>128000</v>
      </c>
    </row>
    <row r="912" spans="1:2" x14ac:dyDescent="0.35">
      <c r="A912" t="s">
        <v>104</v>
      </c>
      <c r="B912">
        <v>255000</v>
      </c>
    </row>
    <row r="913" spans="1:2" x14ac:dyDescent="0.35">
      <c r="A913" t="s">
        <v>97</v>
      </c>
      <c r="B913">
        <v>250000</v>
      </c>
    </row>
    <row r="914" spans="1:2" x14ac:dyDescent="0.35">
      <c r="A914" t="s">
        <v>98</v>
      </c>
      <c r="B914">
        <v>131000</v>
      </c>
    </row>
    <row r="915" spans="1:2" x14ac:dyDescent="0.35">
      <c r="A915" t="s">
        <v>104</v>
      </c>
      <c r="B915">
        <v>174000</v>
      </c>
    </row>
    <row r="916" spans="1:2" x14ac:dyDescent="0.35">
      <c r="A916" t="s">
        <v>98</v>
      </c>
      <c r="B916">
        <v>154300</v>
      </c>
    </row>
    <row r="917" spans="1:2" x14ac:dyDescent="0.35">
      <c r="A917" t="s">
        <v>98</v>
      </c>
      <c r="B917">
        <v>143500</v>
      </c>
    </row>
    <row r="918" spans="1:2" x14ac:dyDescent="0.35">
      <c r="A918" t="s">
        <v>98</v>
      </c>
      <c r="B918">
        <v>88000</v>
      </c>
    </row>
    <row r="919" spans="1:2" x14ac:dyDescent="0.35">
      <c r="A919" t="s">
        <v>98</v>
      </c>
      <c r="B919">
        <v>145000</v>
      </c>
    </row>
    <row r="920" spans="1:2" x14ac:dyDescent="0.35">
      <c r="A920" t="s">
        <v>104</v>
      </c>
      <c r="B920">
        <v>173733</v>
      </c>
    </row>
    <row r="921" spans="1:2" x14ac:dyDescent="0.35">
      <c r="A921" t="s">
        <v>147</v>
      </c>
      <c r="B921">
        <v>75000</v>
      </c>
    </row>
    <row r="922" spans="1:2" x14ac:dyDescent="0.35">
      <c r="A922" t="s">
        <v>98</v>
      </c>
      <c r="B922">
        <v>35311</v>
      </c>
    </row>
    <row r="923" spans="1:2" x14ac:dyDescent="0.35">
      <c r="A923" t="s">
        <v>104</v>
      </c>
      <c r="B923">
        <v>135000</v>
      </c>
    </row>
    <row r="924" spans="1:2" x14ac:dyDescent="0.35">
      <c r="A924" t="s">
        <v>104</v>
      </c>
      <c r="B924">
        <v>238000</v>
      </c>
    </row>
    <row r="925" spans="1:2" x14ac:dyDescent="0.35">
      <c r="A925" t="s">
        <v>104</v>
      </c>
      <c r="B925">
        <v>176500</v>
      </c>
    </row>
    <row r="926" spans="1:2" x14ac:dyDescent="0.35">
      <c r="A926" t="s">
        <v>104</v>
      </c>
      <c r="B926">
        <v>201000</v>
      </c>
    </row>
    <row r="927" spans="1:2" x14ac:dyDescent="0.35">
      <c r="A927" t="s">
        <v>97</v>
      </c>
      <c r="B927">
        <v>145900</v>
      </c>
    </row>
    <row r="928" spans="1:2" x14ac:dyDescent="0.35">
      <c r="A928" t="s">
        <v>104</v>
      </c>
      <c r="B928">
        <v>169990</v>
      </c>
    </row>
    <row r="929" spans="1:2" x14ac:dyDescent="0.35">
      <c r="A929" t="s">
        <v>104</v>
      </c>
      <c r="B929">
        <v>193000</v>
      </c>
    </row>
    <row r="930" spans="1:2" x14ac:dyDescent="0.35">
      <c r="A930" t="s">
        <v>98</v>
      </c>
      <c r="B930">
        <v>207500</v>
      </c>
    </row>
    <row r="931" spans="1:2" x14ac:dyDescent="0.35">
      <c r="A931" t="s">
        <v>98</v>
      </c>
      <c r="B931">
        <v>175000</v>
      </c>
    </row>
    <row r="932" spans="1:2" x14ac:dyDescent="0.35">
      <c r="A932" t="s">
        <v>104</v>
      </c>
      <c r="B932">
        <v>285000</v>
      </c>
    </row>
    <row r="933" spans="1:2" x14ac:dyDescent="0.35">
      <c r="A933" t="s">
        <v>97</v>
      </c>
      <c r="B933">
        <v>176000</v>
      </c>
    </row>
    <row r="934" spans="1:2" x14ac:dyDescent="0.35">
      <c r="A934" t="s">
        <v>104</v>
      </c>
      <c r="B934">
        <v>236500</v>
      </c>
    </row>
    <row r="935" spans="1:2" x14ac:dyDescent="0.35">
      <c r="A935" t="s">
        <v>97</v>
      </c>
      <c r="B935">
        <v>222000</v>
      </c>
    </row>
    <row r="936" spans="1:2" x14ac:dyDescent="0.35">
      <c r="A936" t="s">
        <v>104</v>
      </c>
      <c r="B936">
        <v>201000</v>
      </c>
    </row>
    <row r="937" spans="1:2" x14ac:dyDescent="0.35">
      <c r="A937" t="s">
        <v>104</v>
      </c>
      <c r="B937">
        <v>117500</v>
      </c>
    </row>
    <row r="938" spans="1:2" x14ac:dyDescent="0.35">
      <c r="A938" t="s">
        <v>104</v>
      </c>
      <c r="B938">
        <v>320000</v>
      </c>
    </row>
    <row r="939" spans="1:2" x14ac:dyDescent="0.35">
      <c r="A939" t="s">
        <v>104</v>
      </c>
      <c r="B939">
        <v>190000</v>
      </c>
    </row>
    <row r="940" spans="1:2" x14ac:dyDescent="0.35">
      <c r="A940" t="s">
        <v>104</v>
      </c>
      <c r="B940">
        <v>242000</v>
      </c>
    </row>
    <row r="941" spans="1:2" x14ac:dyDescent="0.35">
      <c r="A941" t="s">
        <v>97</v>
      </c>
      <c r="B941">
        <v>79900</v>
      </c>
    </row>
    <row r="942" spans="1:2" x14ac:dyDescent="0.35">
      <c r="A942" t="s">
        <v>104</v>
      </c>
      <c r="B942">
        <v>184900</v>
      </c>
    </row>
    <row r="943" spans="1:2" x14ac:dyDescent="0.35">
      <c r="A943" t="s">
        <v>104</v>
      </c>
      <c r="B943">
        <v>253000</v>
      </c>
    </row>
    <row r="944" spans="1:2" x14ac:dyDescent="0.35">
      <c r="A944" t="s">
        <v>104</v>
      </c>
      <c r="B944">
        <v>239799</v>
      </c>
    </row>
    <row r="945" spans="1:2" x14ac:dyDescent="0.35">
      <c r="A945" t="s">
        <v>104</v>
      </c>
      <c r="B945">
        <v>244400</v>
      </c>
    </row>
    <row r="946" spans="1:2" x14ac:dyDescent="0.35">
      <c r="A946" t="s">
        <v>98</v>
      </c>
      <c r="B946">
        <v>150900</v>
      </c>
    </row>
    <row r="947" spans="1:2" x14ac:dyDescent="0.35">
      <c r="A947" t="s">
        <v>104</v>
      </c>
      <c r="B947">
        <v>214000</v>
      </c>
    </row>
    <row r="948" spans="1:2" x14ac:dyDescent="0.35">
      <c r="A948" t="s">
        <v>98</v>
      </c>
      <c r="B948">
        <v>150000</v>
      </c>
    </row>
    <row r="949" spans="1:2" x14ac:dyDescent="0.35">
      <c r="A949" t="s">
        <v>98</v>
      </c>
      <c r="B949">
        <v>143000</v>
      </c>
    </row>
    <row r="950" spans="1:2" x14ac:dyDescent="0.35">
      <c r="A950" t="s">
        <v>97</v>
      </c>
      <c r="B950">
        <v>137500</v>
      </c>
    </row>
    <row r="951" spans="1:2" x14ac:dyDescent="0.35">
      <c r="A951" t="s">
        <v>98</v>
      </c>
      <c r="B951">
        <v>124900</v>
      </c>
    </row>
    <row r="952" spans="1:2" x14ac:dyDescent="0.35">
      <c r="A952" t="s">
        <v>98</v>
      </c>
      <c r="B952">
        <v>143000</v>
      </c>
    </row>
    <row r="953" spans="1:2" x14ac:dyDescent="0.35">
      <c r="A953" t="s">
        <v>104</v>
      </c>
      <c r="B953">
        <v>270000</v>
      </c>
    </row>
    <row r="954" spans="1:2" x14ac:dyDescent="0.35">
      <c r="A954" t="s">
        <v>104</v>
      </c>
      <c r="B954">
        <v>192500</v>
      </c>
    </row>
    <row r="955" spans="1:2" x14ac:dyDescent="0.35">
      <c r="A955" t="s">
        <v>98</v>
      </c>
      <c r="B955">
        <v>197500</v>
      </c>
    </row>
    <row r="956" spans="1:2" x14ac:dyDescent="0.35">
      <c r="A956" t="s">
        <v>97</v>
      </c>
      <c r="B956">
        <v>129000</v>
      </c>
    </row>
    <row r="957" spans="1:2" x14ac:dyDescent="0.35">
      <c r="A957" t="s">
        <v>97</v>
      </c>
      <c r="B957">
        <v>119900</v>
      </c>
    </row>
    <row r="958" spans="1:2" x14ac:dyDescent="0.35">
      <c r="A958" t="s">
        <v>97</v>
      </c>
      <c r="B958">
        <v>133900</v>
      </c>
    </row>
    <row r="959" spans="1:2" x14ac:dyDescent="0.35">
      <c r="A959" t="s">
        <v>104</v>
      </c>
      <c r="B959">
        <v>172000</v>
      </c>
    </row>
    <row r="960" spans="1:2" x14ac:dyDescent="0.35">
      <c r="A960" t="s">
        <v>98</v>
      </c>
      <c r="B960">
        <v>127500</v>
      </c>
    </row>
    <row r="961" spans="1:2" x14ac:dyDescent="0.35">
      <c r="A961" t="s">
        <v>98</v>
      </c>
      <c r="B961">
        <v>145000</v>
      </c>
    </row>
    <row r="962" spans="1:2" x14ac:dyDescent="0.35">
      <c r="A962" t="s">
        <v>98</v>
      </c>
      <c r="B962">
        <v>124000</v>
      </c>
    </row>
    <row r="963" spans="1:2" x14ac:dyDescent="0.35">
      <c r="A963" t="s">
        <v>98</v>
      </c>
      <c r="B963">
        <v>132000</v>
      </c>
    </row>
    <row r="964" spans="1:2" x14ac:dyDescent="0.35">
      <c r="A964" t="s">
        <v>104</v>
      </c>
      <c r="B964">
        <v>185000</v>
      </c>
    </row>
    <row r="965" spans="1:2" x14ac:dyDescent="0.35">
      <c r="A965" t="s">
        <v>104</v>
      </c>
      <c r="B965">
        <v>155000</v>
      </c>
    </row>
    <row r="966" spans="1:2" x14ac:dyDescent="0.35">
      <c r="A966" t="s">
        <v>97</v>
      </c>
      <c r="B966">
        <v>116500</v>
      </c>
    </row>
    <row r="967" spans="1:2" x14ac:dyDescent="0.35">
      <c r="A967" t="s">
        <v>98</v>
      </c>
      <c r="B967">
        <v>272000</v>
      </c>
    </row>
    <row r="968" spans="1:2" x14ac:dyDescent="0.35">
      <c r="A968" t="s">
        <v>98</v>
      </c>
      <c r="B968">
        <v>155000</v>
      </c>
    </row>
    <row r="969" spans="1:2" x14ac:dyDescent="0.35">
      <c r="A969" t="s">
        <v>104</v>
      </c>
      <c r="B969">
        <v>239000</v>
      </c>
    </row>
    <row r="970" spans="1:2" x14ac:dyDescent="0.35">
      <c r="A970" t="s">
        <v>104</v>
      </c>
      <c r="B970">
        <v>214900</v>
      </c>
    </row>
    <row r="971" spans="1:2" x14ac:dyDescent="0.35">
      <c r="A971" t="s">
        <v>104</v>
      </c>
      <c r="B971">
        <v>178900</v>
      </c>
    </row>
    <row r="972" spans="1:2" x14ac:dyDescent="0.35">
      <c r="A972" t="s">
        <v>104</v>
      </c>
      <c r="B972">
        <v>160000</v>
      </c>
    </row>
    <row r="973" spans="1:2" x14ac:dyDescent="0.35">
      <c r="A973" t="s">
        <v>98</v>
      </c>
      <c r="B973">
        <v>135000</v>
      </c>
    </row>
    <row r="974" spans="1:2" x14ac:dyDescent="0.35">
      <c r="A974" t="s">
        <v>147</v>
      </c>
      <c r="B974">
        <v>37900</v>
      </c>
    </row>
    <row r="975" spans="1:2" x14ac:dyDescent="0.35">
      <c r="A975" t="s">
        <v>98</v>
      </c>
      <c r="B975">
        <v>140000</v>
      </c>
    </row>
    <row r="976" spans="1:2" x14ac:dyDescent="0.35">
      <c r="A976" t="s">
        <v>98</v>
      </c>
      <c r="B976">
        <v>135000</v>
      </c>
    </row>
    <row r="977" spans="1:2" x14ac:dyDescent="0.35">
      <c r="A977" t="s">
        <v>104</v>
      </c>
      <c r="B977">
        <v>173000</v>
      </c>
    </row>
    <row r="978" spans="1:2" x14ac:dyDescent="0.35">
      <c r="A978" t="s">
        <v>98</v>
      </c>
      <c r="B978">
        <v>99500</v>
      </c>
    </row>
    <row r="979" spans="1:2" x14ac:dyDescent="0.35">
      <c r="A979" t="s">
        <v>104</v>
      </c>
      <c r="B979">
        <v>182000</v>
      </c>
    </row>
    <row r="980" spans="1:2" x14ac:dyDescent="0.35">
      <c r="A980" t="s">
        <v>98</v>
      </c>
      <c r="B980">
        <v>167500</v>
      </c>
    </row>
    <row r="981" spans="1:2" x14ac:dyDescent="0.35">
      <c r="A981" t="s">
        <v>104</v>
      </c>
      <c r="B981">
        <v>165000</v>
      </c>
    </row>
    <row r="982" spans="1:2" x14ac:dyDescent="0.35">
      <c r="A982" t="s">
        <v>98</v>
      </c>
      <c r="B982">
        <v>85500</v>
      </c>
    </row>
    <row r="983" spans="1:2" x14ac:dyDescent="0.35">
      <c r="A983" t="s">
        <v>104</v>
      </c>
      <c r="B983">
        <v>199900</v>
      </c>
    </row>
    <row r="984" spans="1:2" x14ac:dyDescent="0.35">
      <c r="A984" t="s">
        <v>104</v>
      </c>
      <c r="B984">
        <v>110000</v>
      </c>
    </row>
    <row r="985" spans="1:2" x14ac:dyDescent="0.35">
      <c r="A985" t="s">
        <v>98</v>
      </c>
      <c r="B985">
        <v>139000</v>
      </c>
    </row>
    <row r="986" spans="1:2" x14ac:dyDescent="0.35">
      <c r="A986" t="s">
        <v>97</v>
      </c>
      <c r="B986">
        <v>178400</v>
      </c>
    </row>
    <row r="987" spans="1:2" x14ac:dyDescent="0.35">
      <c r="A987" t="s">
        <v>104</v>
      </c>
      <c r="B987">
        <v>336000</v>
      </c>
    </row>
    <row r="988" spans="1:2" x14ac:dyDescent="0.35">
      <c r="A988" t="s">
        <v>104</v>
      </c>
      <c r="B988">
        <v>159895</v>
      </c>
    </row>
    <row r="989" spans="1:2" x14ac:dyDescent="0.35">
      <c r="A989" t="s">
        <v>104</v>
      </c>
      <c r="B989">
        <v>255900</v>
      </c>
    </row>
    <row r="990" spans="1:2" x14ac:dyDescent="0.35">
      <c r="A990" t="s">
        <v>98</v>
      </c>
      <c r="B990">
        <v>126000</v>
      </c>
    </row>
    <row r="991" spans="1:2" x14ac:dyDescent="0.35">
      <c r="A991" t="s">
        <v>98</v>
      </c>
      <c r="B991">
        <v>125000</v>
      </c>
    </row>
    <row r="992" spans="1:2" x14ac:dyDescent="0.35">
      <c r="A992" t="s">
        <v>97</v>
      </c>
      <c r="B992">
        <v>117000</v>
      </c>
    </row>
    <row r="993" spans="1:2" x14ac:dyDescent="0.35">
      <c r="A993" t="s">
        <v>104</v>
      </c>
      <c r="B993">
        <v>395192</v>
      </c>
    </row>
    <row r="994" spans="1:2" x14ac:dyDescent="0.35">
      <c r="A994" t="s">
        <v>98</v>
      </c>
      <c r="B994">
        <v>195000</v>
      </c>
    </row>
    <row r="995" spans="1:2" x14ac:dyDescent="0.35">
      <c r="A995" t="s">
        <v>104</v>
      </c>
      <c r="B995">
        <v>197000</v>
      </c>
    </row>
    <row r="996" spans="1:2" x14ac:dyDescent="0.35">
      <c r="A996" t="s">
        <v>104</v>
      </c>
      <c r="B996">
        <v>348000</v>
      </c>
    </row>
    <row r="997" spans="1:2" x14ac:dyDescent="0.35">
      <c r="A997" t="s">
        <v>97</v>
      </c>
      <c r="B997">
        <v>168000</v>
      </c>
    </row>
    <row r="998" spans="1:2" x14ac:dyDescent="0.35">
      <c r="A998" t="s">
        <v>97</v>
      </c>
      <c r="B998">
        <v>187000</v>
      </c>
    </row>
    <row r="999" spans="1:2" x14ac:dyDescent="0.35">
      <c r="A999" t="s">
        <v>104</v>
      </c>
      <c r="B999">
        <v>173900</v>
      </c>
    </row>
    <row r="1000" spans="1:2" x14ac:dyDescent="0.35">
      <c r="A1000" t="s">
        <v>104</v>
      </c>
      <c r="B1000">
        <v>337500</v>
      </c>
    </row>
    <row r="1001" spans="1:2" x14ac:dyDescent="0.35">
      <c r="A1001" t="s">
        <v>98</v>
      </c>
      <c r="B1001">
        <v>121600</v>
      </c>
    </row>
    <row r="1002" spans="1:2" x14ac:dyDescent="0.35">
      <c r="A1002" t="s">
        <v>98</v>
      </c>
      <c r="B1002">
        <v>136500</v>
      </c>
    </row>
    <row r="1003" spans="1:2" x14ac:dyDescent="0.35">
      <c r="A1003" t="s">
        <v>98</v>
      </c>
      <c r="B1003">
        <v>185000</v>
      </c>
    </row>
    <row r="1004" spans="1:2" x14ac:dyDescent="0.35">
      <c r="A1004" t="s">
        <v>147</v>
      </c>
      <c r="B1004">
        <v>91000</v>
      </c>
    </row>
    <row r="1005" spans="1:2" x14ac:dyDescent="0.35">
      <c r="A1005" t="s">
        <v>104</v>
      </c>
      <c r="B1005">
        <v>206000</v>
      </c>
    </row>
    <row r="1006" spans="1:2" x14ac:dyDescent="0.35">
      <c r="A1006" t="s">
        <v>147</v>
      </c>
      <c r="B1006">
        <v>82000</v>
      </c>
    </row>
    <row r="1007" spans="1:2" x14ac:dyDescent="0.35">
      <c r="A1007" t="s">
        <v>104</v>
      </c>
      <c r="B1007">
        <v>86000</v>
      </c>
    </row>
    <row r="1008" spans="1:2" x14ac:dyDescent="0.35">
      <c r="A1008" t="s">
        <v>104</v>
      </c>
      <c r="B1008">
        <v>232000</v>
      </c>
    </row>
    <row r="1009" spans="1:2" x14ac:dyDescent="0.35">
      <c r="A1009" t="s">
        <v>147</v>
      </c>
      <c r="B1009">
        <v>136905</v>
      </c>
    </row>
    <row r="1010" spans="1:2" x14ac:dyDescent="0.35">
      <c r="A1010" t="s">
        <v>104</v>
      </c>
      <c r="B1010">
        <v>181000</v>
      </c>
    </row>
    <row r="1011" spans="1:2" x14ac:dyDescent="0.35">
      <c r="A1011" t="s">
        <v>98</v>
      </c>
      <c r="B1011">
        <v>149900</v>
      </c>
    </row>
    <row r="1012" spans="1:2" x14ac:dyDescent="0.35">
      <c r="A1012" t="s">
        <v>97</v>
      </c>
      <c r="B1012">
        <v>163500</v>
      </c>
    </row>
    <row r="1013" spans="1:2" x14ac:dyDescent="0.35">
      <c r="A1013" t="s">
        <v>98</v>
      </c>
      <c r="B1013">
        <v>88000</v>
      </c>
    </row>
    <row r="1014" spans="1:2" x14ac:dyDescent="0.35">
      <c r="A1014" t="s">
        <v>104</v>
      </c>
      <c r="B1014">
        <v>240000</v>
      </c>
    </row>
    <row r="1015" spans="1:2" x14ac:dyDescent="0.35">
      <c r="A1015" t="s">
        <v>104</v>
      </c>
      <c r="B1015">
        <v>102000</v>
      </c>
    </row>
    <row r="1016" spans="1:2" x14ac:dyDescent="0.35">
      <c r="A1016" t="s">
        <v>98</v>
      </c>
      <c r="B1016">
        <v>135000</v>
      </c>
    </row>
    <row r="1017" spans="1:2" x14ac:dyDescent="0.35">
      <c r="A1017" t="s">
        <v>98</v>
      </c>
      <c r="B1017">
        <v>100000</v>
      </c>
    </row>
    <row r="1018" spans="1:2" x14ac:dyDescent="0.35">
      <c r="A1018" t="s">
        <v>98</v>
      </c>
      <c r="B1018">
        <v>165000</v>
      </c>
    </row>
    <row r="1019" spans="1:2" x14ac:dyDescent="0.35">
      <c r="A1019" t="s">
        <v>98</v>
      </c>
      <c r="B1019">
        <v>85000</v>
      </c>
    </row>
    <row r="1020" spans="1:2" x14ac:dyDescent="0.35">
      <c r="A1020" t="s">
        <v>98</v>
      </c>
      <c r="B1020">
        <v>119200</v>
      </c>
    </row>
    <row r="1021" spans="1:2" x14ac:dyDescent="0.35">
      <c r="A1021" t="s">
        <v>104</v>
      </c>
      <c r="B1021">
        <v>227000</v>
      </c>
    </row>
    <row r="1022" spans="1:2" x14ac:dyDescent="0.35">
      <c r="A1022" t="s">
        <v>104</v>
      </c>
      <c r="B1022">
        <v>203000</v>
      </c>
    </row>
    <row r="1023" spans="1:2" x14ac:dyDescent="0.35">
      <c r="A1023" t="s">
        <v>97</v>
      </c>
      <c r="B1023">
        <v>187500</v>
      </c>
    </row>
    <row r="1024" spans="1:2" x14ac:dyDescent="0.35">
      <c r="A1024" t="s">
        <v>97</v>
      </c>
      <c r="B1024">
        <v>160000</v>
      </c>
    </row>
    <row r="1025" spans="1:2" x14ac:dyDescent="0.35">
      <c r="A1025" t="s">
        <v>104</v>
      </c>
      <c r="B1025">
        <v>213490</v>
      </c>
    </row>
    <row r="1026" spans="1:2" x14ac:dyDescent="0.35">
      <c r="A1026" t="s">
        <v>104</v>
      </c>
      <c r="B1026">
        <v>176000</v>
      </c>
    </row>
    <row r="1027" spans="1:2" x14ac:dyDescent="0.35">
      <c r="A1027" t="s">
        <v>104</v>
      </c>
      <c r="B1027">
        <v>194000</v>
      </c>
    </row>
    <row r="1028" spans="1:2" x14ac:dyDescent="0.35">
      <c r="A1028" t="s">
        <v>97</v>
      </c>
      <c r="B1028">
        <v>87000</v>
      </c>
    </row>
    <row r="1029" spans="1:2" x14ac:dyDescent="0.35">
      <c r="A1029" t="s">
        <v>104</v>
      </c>
      <c r="B1029">
        <v>191000</v>
      </c>
    </row>
    <row r="1030" spans="1:2" x14ac:dyDescent="0.35">
      <c r="A1030" t="s">
        <v>98</v>
      </c>
      <c r="B1030">
        <v>287000</v>
      </c>
    </row>
    <row r="1031" spans="1:2" x14ac:dyDescent="0.35">
      <c r="A1031" t="s">
        <v>98</v>
      </c>
      <c r="B1031">
        <v>112500</v>
      </c>
    </row>
    <row r="1032" spans="1:2" x14ac:dyDescent="0.35">
      <c r="A1032" t="s">
        <v>98</v>
      </c>
      <c r="B1032">
        <v>167500</v>
      </c>
    </row>
    <row r="1033" spans="1:2" x14ac:dyDescent="0.35">
      <c r="A1033" t="s">
        <v>104</v>
      </c>
      <c r="B1033">
        <v>293077</v>
      </c>
    </row>
    <row r="1034" spans="1:2" x14ac:dyDescent="0.35">
      <c r="A1034" t="s">
        <v>98</v>
      </c>
      <c r="B1034">
        <v>105000</v>
      </c>
    </row>
    <row r="1035" spans="1:2" x14ac:dyDescent="0.35">
      <c r="A1035" t="s">
        <v>97</v>
      </c>
      <c r="B1035">
        <v>118000</v>
      </c>
    </row>
    <row r="1036" spans="1:2" x14ac:dyDescent="0.35">
      <c r="A1036" t="s">
        <v>97</v>
      </c>
      <c r="B1036">
        <v>160000</v>
      </c>
    </row>
    <row r="1037" spans="1:2" x14ac:dyDescent="0.35">
      <c r="A1037" t="s">
        <v>104</v>
      </c>
      <c r="B1037">
        <v>197000</v>
      </c>
    </row>
    <row r="1038" spans="1:2" x14ac:dyDescent="0.35">
      <c r="A1038" t="s">
        <v>104</v>
      </c>
      <c r="B1038">
        <v>310000</v>
      </c>
    </row>
    <row r="1039" spans="1:2" x14ac:dyDescent="0.35">
      <c r="A1039" t="s">
        <v>104</v>
      </c>
      <c r="B1039">
        <v>230000</v>
      </c>
    </row>
    <row r="1040" spans="1:2" x14ac:dyDescent="0.35">
      <c r="A1040" t="s">
        <v>104</v>
      </c>
      <c r="B1040">
        <v>119750</v>
      </c>
    </row>
    <row r="1041" spans="1:2" x14ac:dyDescent="0.35">
      <c r="A1041" t="s">
        <v>104</v>
      </c>
      <c r="B1041">
        <v>84000</v>
      </c>
    </row>
    <row r="1042" spans="1:2" x14ac:dyDescent="0.35">
      <c r="A1042" t="s">
        <v>104</v>
      </c>
      <c r="B1042">
        <v>315500</v>
      </c>
    </row>
    <row r="1043" spans="1:2" x14ac:dyDescent="0.35">
      <c r="A1043" t="s">
        <v>104</v>
      </c>
      <c r="B1043">
        <v>287000</v>
      </c>
    </row>
    <row r="1044" spans="1:2" x14ac:dyDescent="0.35">
      <c r="A1044" t="s">
        <v>98</v>
      </c>
      <c r="B1044">
        <v>97000</v>
      </c>
    </row>
    <row r="1045" spans="1:2" x14ac:dyDescent="0.35">
      <c r="A1045" t="s">
        <v>98</v>
      </c>
      <c r="B1045">
        <v>80000</v>
      </c>
    </row>
    <row r="1046" spans="1:2" x14ac:dyDescent="0.35">
      <c r="A1046" t="s">
        <v>104</v>
      </c>
      <c r="B1046">
        <v>155000</v>
      </c>
    </row>
    <row r="1047" spans="1:2" x14ac:dyDescent="0.35">
      <c r="A1047" t="s">
        <v>97</v>
      </c>
      <c r="B1047">
        <v>173000</v>
      </c>
    </row>
    <row r="1048" spans="1:2" x14ac:dyDescent="0.35">
      <c r="A1048" t="s">
        <v>104</v>
      </c>
      <c r="B1048">
        <v>196000</v>
      </c>
    </row>
    <row r="1049" spans="1:2" x14ac:dyDescent="0.35">
      <c r="A1049" t="s">
        <v>104</v>
      </c>
      <c r="B1049">
        <v>262280</v>
      </c>
    </row>
    <row r="1050" spans="1:2" x14ac:dyDescent="0.35">
      <c r="A1050" t="s">
        <v>98</v>
      </c>
      <c r="B1050">
        <v>278000</v>
      </c>
    </row>
    <row r="1051" spans="1:2" x14ac:dyDescent="0.35">
      <c r="A1051" t="s">
        <v>104</v>
      </c>
      <c r="B1051">
        <v>139600</v>
      </c>
    </row>
    <row r="1052" spans="1:2" x14ac:dyDescent="0.35">
      <c r="A1052" t="s">
        <v>104</v>
      </c>
      <c r="B1052">
        <v>556581</v>
      </c>
    </row>
    <row r="1053" spans="1:2" x14ac:dyDescent="0.35">
      <c r="A1053" t="s">
        <v>104</v>
      </c>
      <c r="B1053">
        <v>145000</v>
      </c>
    </row>
    <row r="1054" spans="1:2" x14ac:dyDescent="0.35">
      <c r="A1054" t="s">
        <v>98</v>
      </c>
      <c r="B1054">
        <v>115000</v>
      </c>
    </row>
    <row r="1055" spans="1:2" x14ac:dyDescent="0.35">
      <c r="A1055" t="s">
        <v>104</v>
      </c>
      <c r="B1055">
        <v>84900</v>
      </c>
    </row>
    <row r="1056" spans="1:2" x14ac:dyDescent="0.35">
      <c r="A1056" t="s">
        <v>104</v>
      </c>
      <c r="B1056">
        <v>176485</v>
      </c>
    </row>
    <row r="1057" spans="1:2" x14ac:dyDescent="0.35">
      <c r="A1057" t="s">
        <v>104</v>
      </c>
      <c r="B1057">
        <v>200141</v>
      </c>
    </row>
    <row r="1058" spans="1:2" x14ac:dyDescent="0.35">
      <c r="A1058" t="s">
        <v>98</v>
      </c>
      <c r="B1058">
        <v>165000</v>
      </c>
    </row>
    <row r="1059" spans="1:2" x14ac:dyDescent="0.35">
      <c r="A1059" t="s">
        <v>104</v>
      </c>
      <c r="B1059">
        <v>144500</v>
      </c>
    </row>
    <row r="1060" spans="1:2" x14ac:dyDescent="0.35">
      <c r="A1060" t="s">
        <v>104</v>
      </c>
      <c r="B1060">
        <v>255000</v>
      </c>
    </row>
    <row r="1061" spans="1:2" x14ac:dyDescent="0.35">
      <c r="A1061" t="s">
        <v>98</v>
      </c>
      <c r="B1061">
        <v>180000</v>
      </c>
    </row>
    <row r="1062" spans="1:2" x14ac:dyDescent="0.35">
      <c r="A1062" t="s">
        <v>104</v>
      </c>
      <c r="B1062">
        <v>185850</v>
      </c>
    </row>
    <row r="1063" spans="1:2" x14ac:dyDescent="0.35">
      <c r="A1063" t="s">
        <v>104</v>
      </c>
      <c r="B1063">
        <v>248000</v>
      </c>
    </row>
    <row r="1064" spans="1:2" x14ac:dyDescent="0.35">
      <c r="A1064" t="s">
        <v>104</v>
      </c>
      <c r="B1064">
        <v>335000</v>
      </c>
    </row>
    <row r="1065" spans="1:2" x14ac:dyDescent="0.35">
      <c r="A1065" t="s">
        <v>98</v>
      </c>
      <c r="B1065">
        <v>220000</v>
      </c>
    </row>
    <row r="1066" spans="1:2" x14ac:dyDescent="0.35">
      <c r="A1066" t="s">
        <v>104</v>
      </c>
      <c r="B1066">
        <v>213500</v>
      </c>
    </row>
    <row r="1067" spans="1:2" x14ac:dyDescent="0.35">
      <c r="A1067" t="s">
        <v>98</v>
      </c>
      <c r="B1067">
        <v>81000</v>
      </c>
    </row>
    <row r="1068" spans="1:2" x14ac:dyDescent="0.35">
      <c r="A1068" t="s">
        <v>98</v>
      </c>
      <c r="B1068">
        <v>90000</v>
      </c>
    </row>
    <row r="1069" spans="1:2" x14ac:dyDescent="0.35">
      <c r="A1069" t="s">
        <v>97</v>
      </c>
      <c r="B1069">
        <v>110500</v>
      </c>
    </row>
    <row r="1070" spans="1:2" x14ac:dyDescent="0.35">
      <c r="A1070" t="s">
        <v>104</v>
      </c>
      <c r="B1070">
        <v>154000</v>
      </c>
    </row>
    <row r="1071" spans="1:2" x14ac:dyDescent="0.35">
      <c r="A1071" t="s">
        <v>104</v>
      </c>
      <c r="B1071">
        <v>328000</v>
      </c>
    </row>
    <row r="1072" spans="1:2" x14ac:dyDescent="0.35">
      <c r="A1072" t="s">
        <v>97</v>
      </c>
      <c r="B1072">
        <v>178000</v>
      </c>
    </row>
    <row r="1073" spans="1:2" x14ac:dyDescent="0.35">
      <c r="A1073" t="s">
        <v>98</v>
      </c>
      <c r="B1073">
        <v>167900</v>
      </c>
    </row>
    <row r="1074" spans="1:2" x14ac:dyDescent="0.35">
      <c r="A1074" t="s">
        <v>97</v>
      </c>
      <c r="B1074">
        <v>151400</v>
      </c>
    </row>
    <row r="1075" spans="1:2" x14ac:dyDescent="0.35">
      <c r="A1075" t="s">
        <v>98</v>
      </c>
      <c r="B1075">
        <v>135000</v>
      </c>
    </row>
    <row r="1076" spans="1:2" x14ac:dyDescent="0.35">
      <c r="A1076" t="s">
        <v>98</v>
      </c>
      <c r="B1076">
        <v>135000</v>
      </c>
    </row>
    <row r="1077" spans="1:2" x14ac:dyDescent="0.35">
      <c r="A1077" t="s">
        <v>104</v>
      </c>
      <c r="B1077">
        <v>154000</v>
      </c>
    </row>
    <row r="1078" spans="1:2" x14ac:dyDescent="0.35">
      <c r="A1078" t="s">
        <v>147</v>
      </c>
      <c r="B1078">
        <v>91500</v>
      </c>
    </row>
    <row r="1079" spans="1:2" x14ac:dyDescent="0.35">
      <c r="A1079" t="s">
        <v>98</v>
      </c>
      <c r="B1079">
        <v>159500</v>
      </c>
    </row>
    <row r="1080" spans="1:2" x14ac:dyDescent="0.35">
      <c r="A1080" t="s">
        <v>104</v>
      </c>
      <c r="B1080">
        <v>194000</v>
      </c>
    </row>
    <row r="1081" spans="1:2" x14ac:dyDescent="0.35">
      <c r="A1081" t="s">
        <v>98</v>
      </c>
      <c r="B1081">
        <v>219500</v>
      </c>
    </row>
    <row r="1082" spans="1:2" x14ac:dyDescent="0.35">
      <c r="A1082" t="s">
        <v>97</v>
      </c>
      <c r="B1082">
        <v>170000</v>
      </c>
    </row>
    <row r="1083" spans="1:2" x14ac:dyDescent="0.35">
      <c r="A1083" t="s">
        <v>104</v>
      </c>
      <c r="B1083">
        <v>138800</v>
      </c>
    </row>
    <row r="1084" spans="1:2" x14ac:dyDescent="0.35">
      <c r="A1084" t="s">
        <v>104</v>
      </c>
      <c r="B1084">
        <v>155900</v>
      </c>
    </row>
    <row r="1085" spans="1:2" x14ac:dyDescent="0.35">
      <c r="A1085" t="s">
        <v>97</v>
      </c>
      <c r="B1085">
        <v>126000</v>
      </c>
    </row>
    <row r="1086" spans="1:2" x14ac:dyDescent="0.35">
      <c r="A1086" t="s">
        <v>104</v>
      </c>
      <c r="B1086">
        <v>145000</v>
      </c>
    </row>
    <row r="1087" spans="1:2" x14ac:dyDescent="0.35">
      <c r="A1087" t="s">
        <v>147</v>
      </c>
      <c r="B1087">
        <v>133000</v>
      </c>
    </row>
    <row r="1088" spans="1:2" x14ac:dyDescent="0.35">
      <c r="A1088" t="s">
        <v>104</v>
      </c>
      <c r="B1088">
        <v>192000</v>
      </c>
    </row>
    <row r="1089" spans="1:2" x14ac:dyDescent="0.35">
      <c r="A1089" t="s">
        <v>98</v>
      </c>
      <c r="B1089">
        <v>160000</v>
      </c>
    </row>
    <row r="1090" spans="1:2" x14ac:dyDescent="0.35">
      <c r="A1090" t="s">
        <v>97</v>
      </c>
      <c r="B1090">
        <v>187500</v>
      </c>
    </row>
    <row r="1091" spans="1:2" x14ac:dyDescent="0.35">
      <c r="A1091" t="s">
        <v>104</v>
      </c>
      <c r="B1091">
        <v>147000</v>
      </c>
    </row>
    <row r="1092" spans="1:2" x14ac:dyDescent="0.35">
      <c r="A1092" t="s">
        <v>98</v>
      </c>
      <c r="B1092">
        <v>83500</v>
      </c>
    </row>
    <row r="1093" spans="1:2" x14ac:dyDescent="0.35">
      <c r="A1093" t="s">
        <v>104</v>
      </c>
      <c r="B1093">
        <v>252000</v>
      </c>
    </row>
    <row r="1094" spans="1:2" x14ac:dyDescent="0.35">
      <c r="A1094" t="s">
        <v>104</v>
      </c>
      <c r="B1094">
        <v>137500</v>
      </c>
    </row>
    <row r="1095" spans="1:2" x14ac:dyDescent="0.35">
      <c r="A1095" t="s">
        <v>104</v>
      </c>
      <c r="B1095">
        <v>197000</v>
      </c>
    </row>
    <row r="1096" spans="1:2" x14ac:dyDescent="0.35">
      <c r="A1096" t="s">
        <v>147</v>
      </c>
      <c r="B1096">
        <v>92900</v>
      </c>
    </row>
    <row r="1097" spans="1:2" x14ac:dyDescent="0.35">
      <c r="A1097" t="s">
        <v>104</v>
      </c>
      <c r="B1097">
        <v>160000</v>
      </c>
    </row>
    <row r="1098" spans="1:2" x14ac:dyDescent="0.35">
      <c r="A1098" t="s">
        <v>147</v>
      </c>
      <c r="B1098">
        <v>136500</v>
      </c>
    </row>
    <row r="1099" spans="1:2" x14ac:dyDescent="0.35">
      <c r="A1099" t="s">
        <v>97</v>
      </c>
      <c r="B1099">
        <v>146000</v>
      </c>
    </row>
    <row r="1100" spans="1:2" x14ac:dyDescent="0.35">
      <c r="A1100" t="s">
        <v>104</v>
      </c>
      <c r="B1100">
        <v>129000</v>
      </c>
    </row>
    <row r="1101" spans="1:2" x14ac:dyDescent="0.35">
      <c r="A1101" t="s">
        <v>97</v>
      </c>
      <c r="B1101">
        <v>176432</v>
      </c>
    </row>
    <row r="1102" spans="1:2" x14ac:dyDescent="0.35">
      <c r="A1102" t="s">
        <v>98</v>
      </c>
      <c r="B1102">
        <v>127000</v>
      </c>
    </row>
    <row r="1103" spans="1:2" x14ac:dyDescent="0.35">
      <c r="A1103" t="s">
        <v>104</v>
      </c>
      <c r="B1103">
        <v>170000</v>
      </c>
    </row>
    <row r="1104" spans="1:2" x14ac:dyDescent="0.35">
      <c r="A1104" t="s">
        <v>98</v>
      </c>
      <c r="B1104">
        <v>128000</v>
      </c>
    </row>
    <row r="1105" spans="1:2" x14ac:dyDescent="0.35">
      <c r="A1105" t="s">
        <v>98</v>
      </c>
      <c r="B1105">
        <v>157000</v>
      </c>
    </row>
    <row r="1106" spans="1:2" x14ac:dyDescent="0.35">
      <c r="A1106" t="s">
        <v>98</v>
      </c>
      <c r="B1106">
        <v>60000</v>
      </c>
    </row>
    <row r="1107" spans="1:2" x14ac:dyDescent="0.35">
      <c r="A1107" t="s">
        <v>98</v>
      </c>
      <c r="B1107">
        <v>119500</v>
      </c>
    </row>
    <row r="1108" spans="1:2" x14ac:dyDescent="0.35">
      <c r="A1108" t="s">
        <v>104</v>
      </c>
      <c r="B1108">
        <v>135000</v>
      </c>
    </row>
    <row r="1109" spans="1:2" x14ac:dyDescent="0.35">
      <c r="A1109" t="s">
        <v>104</v>
      </c>
      <c r="B1109">
        <v>159500</v>
      </c>
    </row>
    <row r="1110" spans="1:2" x14ac:dyDescent="0.35">
      <c r="A1110" t="s">
        <v>98</v>
      </c>
      <c r="B1110">
        <v>106000</v>
      </c>
    </row>
    <row r="1111" spans="1:2" x14ac:dyDescent="0.35">
      <c r="A1111" t="s">
        <v>104</v>
      </c>
      <c r="B1111">
        <v>325000</v>
      </c>
    </row>
    <row r="1112" spans="1:2" x14ac:dyDescent="0.35">
      <c r="A1112" t="s">
        <v>97</v>
      </c>
      <c r="B1112">
        <v>179900</v>
      </c>
    </row>
    <row r="1113" spans="1:2" x14ac:dyDescent="0.35">
      <c r="A1113" t="s">
        <v>104</v>
      </c>
      <c r="B1113">
        <v>274725</v>
      </c>
    </row>
    <row r="1114" spans="1:2" x14ac:dyDescent="0.35">
      <c r="A1114" t="s">
        <v>104</v>
      </c>
      <c r="B1114">
        <v>181000</v>
      </c>
    </row>
    <row r="1115" spans="1:2" x14ac:dyDescent="0.35">
      <c r="A1115" t="s">
        <v>104</v>
      </c>
      <c r="B1115">
        <v>280000</v>
      </c>
    </row>
    <row r="1116" spans="1:2" x14ac:dyDescent="0.35">
      <c r="A1116" t="s">
        <v>97</v>
      </c>
      <c r="B1116">
        <v>188000</v>
      </c>
    </row>
    <row r="1117" spans="1:2" x14ac:dyDescent="0.35">
      <c r="A1117" t="s">
        <v>98</v>
      </c>
      <c r="B1117">
        <v>205000</v>
      </c>
    </row>
    <row r="1118" spans="1:2" x14ac:dyDescent="0.35">
      <c r="A1118" t="s">
        <v>98</v>
      </c>
      <c r="B1118">
        <v>129900</v>
      </c>
    </row>
    <row r="1119" spans="1:2" x14ac:dyDescent="0.35">
      <c r="A1119" t="s">
        <v>97</v>
      </c>
      <c r="B1119">
        <v>134500</v>
      </c>
    </row>
    <row r="1120" spans="1:2" x14ac:dyDescent="0.35">
      <c r="A1120" t="s">
        <v>104</v>
      </c>
      <c r="B1120">
        <v>117000</v>
      </c>
    </row>
    <row r="1121" spans="1:2" x14ac:dyDescent="0.35">
      <c r="A1121" t="s">
        <v>104</v>
      </c>
      <c r="B1121">
        <v>318000</v>
      </c>
    </row>
    <row r="1122" spans="1:2" x14ac:dyDescent="0.35">
      <c r="A1122" t="s">
        <v>104</v>
      </c>
      <c r="B1122">
        <v>184100</v>
      </c>
    </row>
    <row r="1123" spans="1:2" x14ac:dyDescent="0.35">
      <c r="A1123" t="s">
        <v>104</v>
      </c>
      <c r="B1123">
        <v>130000</v>
      </c>
    </row>
    <row r="1124" spans="1:2" x14ac:dyDescent="0.35">
      <c r="A1124" t="s">
        <v>98</v>
      </c>
      <c r="B1124">
        <v>140000</v>
      </c>
    </row>
    <row r="1125" spans="1:2" x14ac:dyDescent="0.35">
      <c r="A1125" t="s">
        <v>98</v>
      </c>
      <c r="B1125">
        <v>133700</v>
      </c>
    </row>
    <row r="1126" spans="1:2" x14ac:dyDescent="0.35">
      <c r="A1126" t="s">
        <v>98</v>
      </c>
      <c r="B1126">
        <v>118400</v>
      </c>
    </row>
    <row r="1127" spans="1:2" x14ac:dyDescent="0.35">
      <c r="A1127" t="s">
        <v>104</v>
      </c>
      <c r="B1127">
        <v>212900</v>
      </c>
    </row>
    <row r="1128" spans="1:2" x14ac:dyDescent="0.35">
      <c r="A1128" t="s">
        <v>104</v>
      </c>
      <c r="B1128">
        <v>112000</v>
      </c>
    </row>
    <row r="1129" spans="1:2" x14ac:dyDescent="0.35">
      <c r="A1129" t="s">
        <v>104</v>
      </c>
      <c r="B1129">
        <v>118000</v>
      </c>
    </row>
    <row r="1130" spans="1:2" x14ac:dyDescent="0.35">
      <c r="A1130" t="s">
        <v>97</v>
      </c>
      <c r="B1130">
        <v>163900</v>
      </c>
    </row>
    <row r="1131" spans="1:2" x14ac:dyDescent="0.35">
      <c r="A1131" t="s">
        <v>98</v>
      </c>
      <c r="B1131">
        <v>115000</v>
      </c>
    </row>
    <row r="1132" spans="1:2" x14ac:dyDescent="0.35">
      <c r="A1132" t="s">
        <v>104</v>
      </c>
      <c r="B1132">
        <v>174000</v>
      </c>
    </row>
    <row r="1133" spans="1:2" x14ac:dyDescent="0.35">
      <c r="A1133" t="s">
        <v>104</v>
      </c>
      <c r="B1133">
        <v>259000</v>
      </c>
    </row>
    <row r="1134" spans="1:2" x14ac:dyDescent="0.35">
      <c r="A1134" t="s">
        <v>104</v>
      </c>
      <c r="B1134">
        <v>215000</v>
      </c>
    </row>
    <row r="1135" spans="1:2" x14ac:dyDescent="0.35">
      <c r="A1135" t="s">
        <v>98</v>
      </c>
      <c r="B1135">
        <v>140000</v>
      </c>
    </row>
    <row r="1136" spans="1:2" x14ac:dyDescent="0.35">
      <c r="A1136" t="s">
        <v>98</v>
      </c>
      <c r="B1136">
        <v>135000</v>
      </c>
    </row>
    <row r="1137" spans="1:2" x14ac:dyDescent="0.35">
      <c r="A1137" t="s">
        <v>98</v>
      </c>
      <c r="B1137">
        <v>93500</v>
      </c>
    </row>
    <row r="1138" spans="1:2" x14ac:dyDescent="0.35">
      <c r="A1138" t="s">
        <v>98</v>
      </c>
      <c r="B1138">
        <v>117500</v>
      </c>
    </row>
    <row r="1139" spans="1:2" x14ac:dyDescent="0.35">
      <c r="A1139" t="s">
        <v>104</v>
      </c>
      <c r="B1139">
        <v>239500</v>
      </c>
    </row>
    <row r="1140" spans="1:2" x14ac:dyDescent="0.35">
      <c r="A1140" t="s">
        <v>97</v>
      </c>
      <c r="B1140">
        <v>169000</v>
      </c>
    </row>
    <row r="1141" spans="1:2" x14ac:dyDescent="0.35">
      <c r="A1141" t="s">
        <v>98</v>
      </c>
      <c r="B1141">
        <v>102000</v>
      </c>
    </row>
    <row r="1142" spans="1:2" x14ac:dyDescent="0.35">
      <c r="A1142" t="s">
        <v>98</v>
      </c>
      <c r="B1142">
        <v>119000</v>
      </c>
    </row>
    <row r="1143" spans="1:2" x14ac:dyDescent="0.35">
      <c r="A1143" t="s">
        <v>97</v>
      </c>
      <c r="B1143">
        <v>94000</v>
      </c>
    </row>
    <row r="1144" spans="1:2" x14ac:dyDescent="0.35">
      <c r="A1144" t="s">
        <v>98</v>
      </c>
      <c r="B1144">
        <v>196000</v>
      </c>
    </row>
    <row r="1145" spans="1:2" x14ac:dyDescent="0.35">
      <c r="A1145" t="s">
        <v>98</v>
      </c>
      <c r="B1145">
        <v>144000</v>
      </c>
    </row>
    <row r="1146" spans="1:2" x14ac:dyDescent="0.35">
      <c r="A1146" t="s">
        <v>98</v>
      </c>
      <c r="B1146">
        <v>139000</v>
      </c>
    </row>
    <row r="1147" spans="1:2" x14ac:dyDescent="0.35">
      <c r="A1147" t="s">
        <v>104</v>
      </c>
      <c r="B1147">
        <v>197500</v>
      </c>
    </row>
    <row r="1148" spans="1:2" x14ac:dyDescent="0.35">
      <c r="A1148" t="s">
        <v>104</v>
      </c>
      <c r="B1148">
        <v>424870</v>
      </c>
    </row>
    <row r="1149" spans="1:2" x14ac:dyDescent="0.35">
      <c r="A1149" t="s">
        <v>98</v>
      </c>
      <c r="B1149">
        <v>80000</v>
      </c>
    </row>
    <row r="1150" spans="1:2" x14ac:dyDescent="0.35">
      <c r="A1150" t="s">
        <v>147</v>
      </c>
      <c r="B1150">
        <v>80000</v>
      </c>
    </row>
    <row r="1151" spans="1:2" x14ac:dyDescent="0.35">
      <c r="A1151" t="s">
        <v>104</v>
      </c>
      <c r="B1151">
        <v>149000</v>
      </c>
    </row>
    <row r="1152" spans="1:2" x14ac:dyDescent="0.35">
      <c r="A1152" t="s">
        <v>98</v>
      </c>
      <c r="B1152">
        <v>180000</v>
      </c>
    </row>
    <row r="1153" spans="1:2" x14ac:dyDescent="0.35">
      <c r="A1153" t="s">
        <v>104</v>
      </c>
      <c r="B1153">
        <v>174500</v>
      </c>
    </row>
    <row r="1154" spans="1:2" x14ac:dyDescent="0.35">
      <c r="A1154" t="s">
        <v>98</v>
      </c>
      <c r="B1154">
        <v>116900</v>
      </c>
    </row>
    <row r="1155" spans="1:2" x14ac:dyDescent="0.35">
      <c r="A1155" t="s">
        <v>104</v>
      </c>
      <c r="B1155">
        <v>143000</v>
      </c>
    </row>
    <row r="1156" spans="1:2" x14ac:dyDescent="0.35">
      <c r="A1156" t="s">
        <v>104</v>
      </c>
      <c r="B1156">
        <v>124000</v>
      </c>
    </row>
    <row r="1157" spans="1:2" x14ac:dyDescent="0.35">
      <c r="A1157" t="s">
        <v>98</v>
      </c>
      <c r="B1157">
        <v>149900</v>
      </c>
    </row>
    <row r="1158" spans="1:2" x14ac:dyDescent="0.35">
      <c r="A1158" t="s">
        <v>104</v>
      </c>
      <c r="B1158">
        <v>230000</v>
      </c>
    </row>
    <row r="1159" spans="1:2" x14ac:dyDescent="0.35">
      <c r="A1159" t="s">
        <v>104</v>
      </c>
      <c r="B1159">
        <v>120500</v>
      </c>
    </row>
    <row r="1160" spans="1:2" x14ac:dyDescent="0.35">
      <c r="A1160" t="s">
        <v>98</v>
      </c>
      <c r="B1160">
        <v>201800</v>
      </c>
    </row>
    <row r="1161" spans="1:2" x14ac:dyDescent="0.35">
      <c r="A1161" t="s">
        <v>98</v>
      </c>
      <c r="B1161">
        <v>218000</v>
      </c>
    </row>
    <row r="1162" spans="1:2" x14ac:dyDescent="0.35">
      <c r="A1162" t="s">
        <v>97</v>
      </c>
      <c r="B1162">
        <v>179900</v>
      </c>
    </row>
    <row r="1163" spans="1:2" x14ac:dyDescent="0.35">
      <c r="A1163" t="s">
        <v>104</v>
      </c>
      <c r="B1163">
        <v>230000</v>
      </c>
    </row>
    <row r="1164" spans="1:2" x14ac:dyDescent="0.35">
      <c r="A1164" t="s">
        <v>104</v>
      </c>
      <c r="B1164">
        <v>235128</v>
      </c>
    </row>
    <row r="1165" spans="1:2" x14ac:dyDescent="0.35">
      <c r="A1165" t="s">
        <v>98</v>
      </c>
      <c r="B1165">
        <v>185000</v>
      </c>
    </row>
    <row r="1166" spans="1:2" x14ac:dyDescent="0.35">
      <c r="A1166" t="s">
        <v>147</v>
      </c>
      <c r="B1166">
        <v>146000</v>
      </c>
    </row>
    <row r="1167" spans="1:2" x14ac:dyDescent="0.35">
      <c r="A1167" t="s">
        <v>104</v>
      </c>
      <c r="B1167">
        <v>224000</v>
      </c>
    </row>
    <row r="1168" spans="1:2" x14ac:dyDescent="0.35">
      <c r="A1168" t="s">
        <v>97</v>
      </c>
      <c r="B1168">
        <v>129000</v>
      </c>
    </row>
    <row r="1169" spans="1:2" x14ac:dyDescent="0.35">
      <c r="A1169" t="s">
        <v>98</v>
      </c>
      <c r="B1169">
        <v>108959</v>
      </c>
    </row>
    <row r="1170" spans="1:2" x14ac:dyDescent="0.35">
      <c r="A1170" t="s">
        <v>104</v>
      </c>
      <c r="B1170">
        <v>194000</v>
      </c>
    </row>
    <row r="1171" spans="1:2" x14ac:dyDescent="0.35">
      <c r="A1171" t="s">
        <v>104</v>
      </c>
      <c r="B1171">
        <v>233170</v>
      </c>
    </row>
    <row r="1172" spans="1:2" x14ac:dyDescent="0.35">
      <c r="A1172" t="s">
        <v>104</v>
      </c>
      <c r="B1172">
        <v>245350</v>
      </c>
    </row>
    <row r="1173" spans="1:2" x14ac:dyDescent="0.35">
      <c r="A1173" t="s">
        <v>104</v>
      </c>
      <c r="B1173">
        <v>173000</v>
      </c>
    </row>
    <row r="1174" spans="1:2" x14ac:dyDescent="0.35">
      <c r="A1174" t="s">
        <v>104</v>
      </c>
      <c r="B1174">
        <v>235000</v>
      </c>
    </row>
    <row r="1175" spans="1:2" x14ac:dyDescent="0.35">
      <c r="A1175" t="s">
        <v>104</v>
      </c>
      <c r="B1175">
        <v>625000</v>
      </c>
    </row>
    <row r="1176" spans="1:2" x14ac:dyDescent="0.35">
      <c r="A1176" t="s">
        <v>98</v>
      </c>
      <c r="B1176">
        <v>171000</v>
      </c>
    </row>
    <row r="1177" spans="1:2" x14ac:dyDescent="0.35">
      <c r="A1177" t="s">
        <v>104</v>
      </c>
      <c r="B1177">
        <v>163000</v>
      </c>
    </row>
    <row r="1178" spans="1:2" x14ac:dyDescent="0.35">
      <c r="A1178" t="s">
        <v>104</v>
      </c>
      <c r="B1178">
        <v>171900</v>
      </c>
    </row>
    <row r="1179" spans="1:2" x14ac:dyDescent="0.35">
      <c r="A1179" t="s">
        <v>98</v>
      </c>
      <c r="B1179">
        <v>200500</v>
      </c>
    </row>
    <row r="1180" spans="1:2" x14ac:dyDescent="0.35">
      <c r="A1180" t="s">
        <v>98</v>
      </c>
      <c r="B1180">
        <v>239000</v>
      </c>
    </row>
    <row r="1181" spans="1:2" x14ac:dyDescent="0.35">
      <c r="A1181" t="s">
        <v>104</v>
      </c>
      <c r="B1181">
        <v>285000</v>
      </c>
    </row>
    <row r="1182" spans="1:2" x14ac:dyDescent="0.35">
      <c r="A1182" t="s">
        <v>98</v>
      </c>
      <c r="B1182">
        <v>119500</v>
      </c>
    </row>
    <row r="1183" spans="1:2" x14ac:dyDescent="0.35">
      <c r="A1183" t="s">
        <v>98</v>
      </c>
      <c r="B1183">
        <v>115000</v>
      </c>
    </row>
    <row r="1184" spans="1:2" x14ac:dyDescent="0.35">
      <c r="A1184" t="s">
        <v>104</v>
      </c>
      <c r="B1184">
        <v>154900</v>
      </c>
    </row>
    <row r="1185" spans="1:2" x14ac:dyDescent="0.35">
      <c r="A1185" t="s">
        <v>97</v>
      </c>
      <c r="B1185">
        <v>93000</v>
      </c>
    </row>
    <row r="1186" spans="1:2" x14ac:dyDescent="0.35">
      <c r="A1186" t="s">
        <v>104</v>
      </c>
      <c r="B1186">
        <v>250000</v>
      </c>
    </row>
    <row r="1187" spans="1:2" x14ac:dyDescent="0.35">
      <c r="A1187" t="s">
        <v>104</v>
      </c>
      <c r="B1187">
        <v>392500</v>
      </c>
    </row>
    <row r="1188" spans="1:2" x14ac:dyDescent="0.35">
      <c r="A1188" t="s">
        <v>104</v>
      </c>
      <c r="B1188">
        <v>745000</v>
      </c>
    </row>
    <row r="1189" spans="1:2" x14ac:dyDescent="0.35">
      <c r="A1189" t="s">
        <v>104</v>
      </c>
      <c r="B1189">
        <v>120000</v>
      </c>
    </row>
    <row r="1190" spans="1:2" x14ac:dyDescent="0.35">
      <c r="A1190" t="s">
        <v>97</v>
      </c>
      <c r="B1190">
        <v>186700</v>
      </c>
    </row>
    <row r="1191" spans="1:2" x14ac:dyDescent="0.35">
      <c r="A1191" t="s">
        <v>97</v>
      </c>
      <c r="B1191">
        <v>104900</v>
      </c>
    </row>
    <row r="1192" spans="1:2" x14ac:dyDescent="0.35">
      <c r="A1192" t="s">
        <v>98</v>
      </c>
      <c r="B1192">
        <v>95000</v>
      </c>
    </row>
    <row r="1193" spans="1:2" x14ac:dyDescent="0.35">
      <c r="A1193" t="s">
        <v>104</v>
      </c>
      <c r="B1193">
        <v>262000</v>
      </c>
    </row>
    <row r="1194" spans="1:2" x14ac:dyDescent="0.35">
      <c r="A1194" t="s">
        <v>104</v>
      </c>
      <c r="B1194">
        <v>195000</v>
      </c>
    </row>
    <row r="1195" spans="1:2" x14ac:dyDescent="0.35">
      <c r="A1195" t="s">
        <v>97</v>
      </c>
      <c r="B1195">
        <v>189000</v>
      </c>
    </row>
    <row r="1196" spans="1:2" x14ac:dyDescent="0.35">
      <c r="A1196" t="s">
        <v>104</v>
      </c>
      <c r="B1196">
        <v>168000</v>
      </c>
    </row>
    <row r="1197" spans="1:2" x14ac:dyDescent="0.35">
      <c r="A1197" t="s">
        <v>104</v>
      </c>
      <c r="B1197">
        <v>174000</v>
      </c>
    </row>
    <row r="1198" spans="1:2" x14ac:dyDescent="0.35">
      <c r="A1198" t="s">
        <v>97</v>
      </c>
      <c r="B1198">
        <v>125000</v>
      </c>
    </row>
    <row r="1199" spans="1:2" x14ac:dyDescent="0.35">
      <c r="A1199" t="s">
        <v>104</v>
      </c>
      <c r="B1199">
        <v>165000</v>
      </c>
    </row>
    <row r="1200" spans="1:2" x14ac:dyDescent="0.35">
      <c r="A1200" t="s">
        <v>98</v>
      </c>
      <c r="B1200">
        <v>158000</v>
      </c>
    </row>
    <row r="1201" spans="1:2" x14ac:dyDescent="0.35">
      <c r="A1201" t="s">
        <v>104</v>
      </c>
      <c r="B1201">
        <v>176000</v>
      </c>
    </row>
    <row r="1202" spans="1:2" x14ac:dyDescent="0.35">
      <c r="A1202" t="s">
        <v>104</v>
      </c>
      <c r="B1202">
        <v>219210</v>
      </c>
    </row>
    <row r="1203" spans="1:2" x14ac:dyDescent="0.35">
      <c r="A1203" t="s">
        <v>104</v>
      </c>
      <c r="B1203">
        <v>144000</v>
      </c>
    </row>
    <row r="1204" spans="1:2" x14ac:dyDescent="0.35">
      <c r="A1204" t="s">
        <v>104</v>
      </c>
      <c r="B1204">
        <v>178000</v>
      </c>
    </row>
    <row r="1205" spans="1:2" x14ac:dyDescent="0.35">
      <c r="A1205" t="s">
        <v>97</v>
      </c>
      <c r="B1205">
        <v>148000</v>
      </c>
    </row>
    <row r="1206" spans="1:2" x14ac:dyDescent="0.35">
      <c r="A1206" t="s">
        <v>97</v>
      </c>
      <c r="B1206">
        <v>116050</v>
      </c>
    </row>
    <row r="1207" spans="1:2" x14ac:dyDescent="0.35">
      <c r="A1207" t="s">
        <v>104</v>
      </c>
      <c r="B1207">
        <v>197900</v>
      </c>
    </row>
    <row r="1208" spans="1:2" x14ac:dyDescent="0.35">
      <c r="A1208" t="s">
        <v>104</v>
      </c>
      <c r="B1208">
        <v>117000</v>
      </c>
    </row>
    <row r="1209" spans="1:2" x14ac:dyDescent="0.35">
      <c r="A1209" t="s">
        <v>104</v>
      </c>
      <c r="B1209">
        <v>213000</v>
      </c>
    </row>
    <row r="1210" spans="1:2" x14ac:dyDescent="0.35">
      <c r="A1210" t="s">
        <v>104</v>
      </c>
      <c r="B1210">
        <v>153500</v>
      </c>
    </row>
    <row r="1211" spans="1:2" x14ac:dyDescent="0.35">
      <c r="A1211" t="s">
        <v>97</v>
      </c>
      <c r="B1211">
        <v>271900</v>
      </c>
    </row>
    <row r="1212" spans="1:2" x14ac:dyDescent="0.35">
      <c r="A1212" t="s">
        <v>98</v>
      </c>
      <c r="B1212">
        <v>107000</v>
      </c>
    </row>
    <row r="1213" spans="1:2" x14ac:dyDescent="0.35">
      <c r="A1213" t="s">
        <v>104</v>
      </c>
      <c r="B1213">
        <v>200000</v>
      </c>
    </row>
    <row r="1214" spans="1:2" x14ac:dyDescent="0.35">
      <c r="A1214" t="s">
        <v>98</v>
      </c>
      <c r="B1214">
        <v>140000</v>
      </c>
    </row>
    <row r="1215" spans="1:2" x14ac:dyDescent="0.35">
      <c r="A1215" t="s">
        <v>104</v>
      </c>
      <c r="B1215">
        <v>290000</v>
      </c>
    </row>
    <row r="1216" spans="1:2" x14ac:dyDescent="0.35">
      <c r="A1216" t="s">
        <v>104</v>
      </c>
      <c r="B1216">
        <v>189000</v>
      </c>
    </row>
    <row r="1217" spans="1:2" x14ac:dyDescent="0.35">
      <c r="A1217" t="s">
        <v>97</v>
      </c>
      <c r="B1217">
        <v>164000</v>
      </c>
    </row>
    <row r="1218" spans="1:2" x14ac:dyDescent="0.35">
      <c r="A1218" t="s">
        <v>98</v>
      </c>
      <c r="B1218">
        <v>113000</v>
      </c>
    </row>
    <row r="1219" spans="1:2" x14ac:dyDescent="0.35">
      <c r="A1219" t="s">
        <v>104</v>
      </c>
      <c r="B1219">
        <v>145000</v>
      </c>
    </row>
    <row r="1220" spans="1:2" x14ac:dyDescent="0.35">
      <c r="A1220" t="s">
        <v>98</v>
      </c>
      <c r="B1220">
        <v>134500</v>
      </c>
    </row>
    <row r="1221" spans="1:2" x14ac:dyDescent="0.35">
      <c r="A1221" t="s">
        <v>98</v>
      </c>
      <c r="B1221">
        <v>125000</v>
      </c>
    </row>
    <row r="1222" spans="1:2" x14ac:dyDescent="0.35">
      <c r="A1222" t="s">
        <v>98</v>
      </c>
      <c r="B1222">
        <v>112000</v>
      </c>
    </row>
    <row r="1223" spans="1:2" x14ac:dyDescent="0.35">
      <c r="A1223" t="s">
        <v>104</v>
      </c>
      <c r="B1223">
        <v>229456</v>
      </c>
    </row>
    <row r="1224" spans="1:2" x14ac:dyDescent="0.35">
      <c r="A1224" t="s">
        <v>97</v>
      </c>
      <c r="B1224">
        <v>80500</v>
      </c>
    </row>
    <row r="1225" spans="1:2" x14ac:dyDescent="0.35">
      <c r="A1225" t="s">
        <v>98</v>
      </c>
      <c r="B1225">
        <v>91500</v>
      </c>
    </row>
    <row r="1226" spans="1:2" x14ac:dyDescent="0.35">
      <c r="A1226" t="s">
        <v>98</v>
      </c>
      <c r="B1226">
        <v>115000</v>
      </c>
    </row>
    <row r="1227" spans="1:2" x14ac:dyDescent="0.35">
      <c r="A1227" t="s">
        <v>104</v>
      </c>
      <c r="B1227">
        <v>134000</v>
      </c>
    </row>
    <row r="1228" spans="1:2" x14ac:dyDescent="0.35">
      <c r="A1228" t="s">
        <v>104</v>
      </c>
      <c r="B1228">
        <v>143000</v>
      </c>
    </row>
    <row r="1229" spans="1:2" x14ac:dyDescent="0.35">
      <c r="A1229" t="s">
        <v>98</v>
      </c>
      <c r="B1229">
        <v>137900</v>
      </c>
    </row>
    <row r="1230" spans="1:2" x14ac:dyDescent="0.35">
      <c r="A1230" t="s">
        <v>104</v>
      </c>
      <c r="B1230">
        <v>184000</v>
      </c>
    </row>
    <row r="1231" spans="1:2" x14ac:dyDescent="0.35">
      <c r="A1231" t="s">
        <v>104</v>
      </c>
      <c r="B1231">
        <v>145000</v>
      </c>
    </row>
    <row r="1232" spans="1:2" x14ac:dyDescent="0.35">
      <c r="A1232" t="s">
        <v>104</v>
      </c>
      <c r="B1232">
        <v>214000</v>
      </c>
    </row>
    <row r="1233" spans="1:2" x14ac:dyDescent="0.35">
      <c r="A1233" t="s">
        <v>104</v>
      </c>
      <c r="B1233">
        <v>147000</v>
      </c>
    </row>
    <row r="1234" spans="1:2" x14ac:dyDescent="0.35">
      <c r="A1234" t="s">
        <v>104</v>
      </c>
      <c r="B1234">
        <v>367294</v>
      </c>
    </row>
    <row r="1235" spans="1:2" x14ac:dyDescent="0.35">
      <c r="A1235" t="s">
        <v>97</v>
      </c>
      <c r="B1235">
        <v>127000</v>
      </c>
    </row>
    <row r="1236" spans="1:2" x14ac:dyDescent="0.35">
      <c r="A1236" t="s">
        <v>104</v>
      </c>
      <c r="B1236">
        <v>190000</v>
      </c>
    </row>
    <row r="1237" spans="1:2" x14ac:dyDescent="0.35">
      <c r="A1237" t="s">
        <v>98</v>
      </c>
      <c r="B1237">
        <v>132500</v>
      </c>
    </row>
    <row r="1238" spans="1:2" x14ac:dyDescent="0.35">
      <c r="A1238" t="s">
        <v>98</v>
      </c>
      <c r="B1238">
        <v>101800</v>
      </c>
    </row>
    <row r="1239" spans="1:2" x14ac:dyDescent="0.35">
      <c r="A1239" t="s">
        <v>147</v>
      </c>
      <c r="B1239">
        <v>142000</v>
      </c>
    </row>
    <row r="1240" spans="1:2" x14ac:dyDescent="0.35">
      <c r="A1240" t="s">
        <v>98</v>
      </c>
      <c r="B1240">
        <v>130000</v>
      </c>
    </row>
    <row r="1241" spans="1:2" x14ac:dyDescent="0.35">
      <c r="A1241" t="s">
        <v>97</v>
      </c>
      <c r="B1241">
        <v>138887</v>
      </c>
    </row>
    <row r="1242" spans="1:2" x14ac:dyDescent="0.35">
      <c r="A1242" t="s">
        <v>104</v>
      </c>
      <c r="B1242">
        <v>175500</v>
      </c>
    </row>
    <row r="1243" spans="1:2" x14ac:dyDescent="0.35">
      <c r="A1243" t="s">
        <v>104</v>
      </c>
      <c r="B1243">
        <v>195000</v>
      </c>
    </row>
    <row r="1244" spans="1:2" x14ac:dyDescent="0.35">
      <c r="A1244" t="s">
        <v>104</v>
      </c>
      <c r="B1244">
        <v>142500</v>
      </c>
    </row>
    <row r="1245" spans="1:2" x14ac:dyDescent="0.35">
      <c r="A1245" t="s">
        <v>104</v>
      </c>
      <c r="B1245">
        <v>265900</v>
      </c>
    </row>
    <row r="1246" spans="1:2" x14ac:dyDescent="0.35">
      <c r="A1246" t="s">
        <v>104</v>
      </c>
      <c r="B1246">
        <v>224900</v>
      </c>
    </row>
    <row r="1247" spans="1:2" x14ac:dyDescent="0.35">
      <c r="A1247" t="s">
        <v>104</v>
      </c>
      <c r="B1247">
        <v>248328</v>
      </c>
    </row>
    <row r="1248" spans="1:2" x14ac:dyDescent="0.35">
      <c r="A1248" t="s">
        <v>98</v>
      </c>
      <c r="B1248">
        <v>170000</v>
      </c>
    </row>
    <row r="1249" spans="1:2" x14ac:dyDescent="0.35">
      <c r="A1249" t="s">
        <v>104</v>
      </c>
      <c r="B1249">
        <v>465000</v>
      </c>
    </row>
    <row r="1250" spans="1:2" x14ac:dyDescent="0.35">
      <c r="A1250" t="s">
        <v>147</v>
      </c>
      <c r="B1250">
        <v>230000</v>
      </c>
    </row>
    <row r="1251" spans="1:2" x14ac:dyDescent="0.35">
      <c r="A1251" t="s">
        <v>104</v>
      </c>
      <c r="B1251">
        <v>178000</v>
      </c>
    </row>
    <row r="1252" spans="1:2" x14ac:dyDescent="0.35">
      <c r="A1252" t="s">
        <v>104</v>
      </c>
      <c r="B1252">
        <v>186500</v>
      </c>
    </row>
    <row r="1253" spans="1:2" x14ac:dyDescent="0.35">
      <c r="A1253" t="s">
        <v>98</v>
      </c>
      <c r="B1253">
        <v>169900</v>
      </c>
    </row>
    <row r="1254" spans="1:2" x14ac:dyDescent="0.35">
      <c r="A1254" t="s">
        <v>147</v>
      </c>
      <c r="B1254">
        <v>129500</v>
      </c>
    </row>
    <row r="1255" spans="1:2" x14ac:dyDescent="0.35">
      <c r="A1255" t="s">
        <v>98</v>
      </c>
      <c r="B1255">
        <v>119000</v>
      </c>
    </row>
    <row r="1256" spans="1:2" x14ac:dyDescent="0.35">
      <c r="A1256" t="s">
        <v>104</v>
      </c>
      <c r="B1256">
        <v>244000</v>
      </c>
    </row>
    <row r="1257" spans="1:2" x14ac:dyDescent="0.35">
      <c r="A1257" t="s">
        <v>104</v>
      </c>
      <c r="B1257">
        <v>171750</v>
      </c>
    </row>
    <row r="1258" spans="1:2" x14ac:dyDescent="0.35">
      <c r="A1258" t="s">
        <v>98</v>
      </c>
      <c r="B1258">
        <v>130000</v>
      </c>
    </row>
    <row r="1259" spans="1:2" x14ac:dyDescent="0.35">
      <c r="A1259" t="s">
        <v>98</v>
      </c>
      <c r="B1259">
        <v>294000</v>
      </c>
    </row>
    <row r="1260" spans="1:2" x14ac:dyDescent="0.35">
      <c r="A1260" t="s">
        <v>104</v>
      </c>
      <c r="B1260">
        <v>165400</v>
      </c>
    </row>
    <row r="1261" spans="1:2" x14ac:dyDescent="0.35">
      <c r="A1261" t="s">
        <v>98</v>
      </c>
      <c r="B1261">
        <v>127500</v>
      </c>
    </row>
    <row r="1262" spans="1:2" x14ac:dyDescent="0.35">
      <c r="A1262" t="s">
        <v>104</v>
      </c>
      <c r="B1262">
        <v>301500</v>
      </c>
    </row>
    <row r="1263" spans="1:2" x14ac:dyDescent="0.35">
      <c r="A1263" t="s">
        <v>104</v>
      </c>
      <c r="B1263">
        <v>99900</v>
      </c>
    </row>
    <row r="1264" spans="1:2" x14ac:dyDescent="0.35">
      <c r="A1264" t="s">
        <v>104</v>
      </c>
      <c r="B1264">
        <v>190000</v>
      </c>
    </row>
    <row r="1265" spans="1:2" x14ac:dyDescent="0.35">
      <c r="A1265" t="s">
        <v>97</v>
      </c>
      <c r="B1265">
        <v>151000</v>
      </c>
    </row>
    <row r="1266" spans="1:2" x14ac:dyDescent="0.35">
      <c r="A1266" t="s">
        <v>104</v>
      </c>
      <c r="B1266">
        <v>181000</v>
      </c>
    </row>
    <row r="1267" spans="1:2" x14ac:dyDescent="0.35">
      <c r="A1267" t="s">
        <v>97</v>
      </c>
      <c r="B1267">
        <v>128900</v>
      </c>
    </row>
    <row r="1268" spans="1:2" x14ac:dyDescent="0.35">
      <c r="A1268" t="s">
        <v>104</v>
      </c>
      <c r="B1268">
        <v>161500</v>
      </c>
    </row>
    <row r="1269" spans="1:2" x14ac:dyDescent="0.35">
      <c r="A1269" t="s">
        <v>104</v>
      </c>
      <c r="B1269">
        <v>180500</v>
      </c>
    </row>
    <row r="1270" spans="1:2" x14ac:dyDescent="0.35">
      <c r="A1270" t="s">
        <v>104</v>
      </c>
      <c r="B1270">
        <v>181000</v>
      </c>
    </row>
    <row r="1271" spans="1:2" x14ac:dyDescent="0.35">
      <c r="A1271" t="s">
        <v>104</v>
      </c>
      <c r="B1271">
        <v>183900</v>
      </c>
    </row>
    <row r="1272" spans="1:2" x14ac:dyDescent="0.35">
      <c r="A1272" t="s">
        <v>98</v>
      </c>
      <c r="B1272">
        <v>122000</v>
      </c>
    </row>
    <row r="1273" spans="1:2" x14ac:dyDescent="0.35">
      <c r="A1273" t="s">
        <v>104</v>
      </c>
      <c r="B1273">
        <v>378500</v>
      </c>
    </row>
    <row r="1274" spans="1:2" x14ac:dyDescent="0.35">
      <c r="A1274" t="s">
        <v>104</v>
      </c>
      <c r="B1274">
        <v>381000</v>
      </c>
    </row>
    <row r="1275" spans="1:2" x14ac:dyDescent="0.35">
      <c r="A1275" t="s">
        <v>98</v>
      </c>
      <c r="B1275">
        <v>144000</v>
      </c>
    </row>
    <row r="1276" spans="1:2" x14ac:dyDescent="0.35">
      <c r="A1276" t="s">
        <v>98</v>
      </c>
      <c r="B1276">
        <v>260000</v>
      </c>
    </row>
    <row r="1277" spans="1:2" x14ac:dyDescent="0.35">
      <c r="A1277" t="s">
        <v>97</v>
      </c>
      <c r="B1277">
        <v>185750</v>
      </c>
    </row>
    <row r="1278" spans="1:2" x14ac:dyDescent="0.35">
      <c r="A1278" t="s">
        <v>98</v>
      </c>
      <c r="B1278">
        <v>137000</v>
      </c>
    </row>
    <row r="1279" spans="1:2" x14ac:dyDescent="0.35">
      <c r="A1279" t="s">
        <v>97</v>
      </c>
      <c r="B1279">
        <v>177000</v>
      </c>
    </row>
    <row r="1280" spans="1:2" x14ac:dyDescent="0.35">
      <c r="A1280" t="s">
        <v>104</v>
      </c>
      <c r="B1280">
        <v>139000</v>
      </c>
    </row>
    <row r="1281" spans="1:2" x14ac:dyDescent="0.35">
      <c r="A1281" t="s">
        <v>97</v>
      </c>
      <c r="B1281">
        <v>137000</v>
      </c>
    </row>
    <row r="1282" spans="1:2" x14ac:dyDescent="0.35">
      <c r="A1282" t="s">
        <v>98</v>
      </c>
      <c r="B1282">
        <v>162000</v>
      </c>
    </row>
    <row r="1283" spans="1:2" x14ac:dyDescent="0.35">
      <c r="A1283" t="s">
        <v>147</v>
      </c>
      <c r="B1283">
        <v>197900</v>
      </c>
    </row>
    <row r="1284" spans="1:2" x14ac:dyDescent="0.35">
      <c r="A1284" t="s">
        <v>104</v>
      </c>
      <c r="B1284">
        <v>237000</v>
      </c>
    </row>
    <row r="1285" spans="1:2" x14ac:dyDescent="0.35">
      <c r="A1285" t="s">
        <v>98</v>
      </c>
      <c r="B1285">
        <v>68400</v>
      </c>
    </row>
    <row r="1286" spans="1:2" x14ac:dyDescent="0.35">
      <c r="A1286" t="s">
        <v>104</v>
      </c>
      <c r="B1286">
        <v>227000</v>
      </c>
    </row>
    <row r="1287" spans="1:2" x14ac:dyDescent="0.35">
      <c r="A1287" t="s">
        <v>98</v>
      </c>
      <c r="B1287">
        <v>180000</v>
      </c>
    </row>
    <row r="1288" spans="1:2" x14ac:dyDescent="0.35">
      <c r="A1288" t="s">
        <v>98</v>
      </c>
      <c r="B1288">
        <v>150500</v>
      </c>
    </row>
    <row r="1289" spans="1:2" x14ac:dyDescent="0.35">
      <c r="A1289" t="s">
        <v>98</v>
      </c>
      <c r="B1289">
        <v>139000</v>
      </c>
    </row>
    <row r="1290" spans="1:2" x14ac:dyDescent="0.35">
      <c r="A1290" t="s">
        <v>104</v>
      </c>
      <c r="B1290">
        <v>169000</v>
      </c>
    </row>
    <row r="1291" spans="1:2" x14ac:dyDescent="0.35">
      <c r="A1291" t="s">
        <v>104</v>
      </c>
      <c r="B1291">
        <v>132500</v>
      </c>
    </row>
    <row r="1292" spans="1:2" x14ac:dyDescent="0.35">
      <c r="A1292" t="s">
        <v>98</v>
      </c>
      <c r="B1292">
        <v>143000</v>
      </c>
    </row>
    <row r="1293" spans="1:2" x14ac:dyDescent="0.35">
      <c r="A1293" t="s">
        <v>147</v>
      </c>
      <c r="B1293">
        <v>190000</v>
      </c>
    </row>
    <row r="1294" spans="1:2" x14ac:dyDescent="0.35">
      <c r="A1294" t="s">
        <v>104</v>
      </c>
      <c r="B1294">
        <v>278000</v>
      </c>
    </row>
    <row r="1295" spans="1:2" x14ac:dyDescent="0.35">
      <c r="A1295" t="s">
        <v>104</v>
      </c>
      <c r="B1295">
        <v>281000</v>
      </c>
    </row>
    <row r="1296" spans="1:2" x14ac:dyDescent="0.35">
      <c r="A1296" t="s">
        <v>98</v>
      </c>
      <c r="B1296">
        <v>180500</v>
      </c>
    </row>
    <row r="1297" spans="1:2" x14ac:dyDescent="0.35">
      <c r="A1297" t="s">
        <v>98</v>
      </c>
      <c r="B1297">
        <v>119500</v>
      </c>
    </row>
    <row r="1298" spans="1:2" x14ac:dyDescent="0.35">
      <c r="A1298" t="s">
        <v>98</v>
      </c>
      <c r="B1298">
        <v>107500</v>
      </c>
    </row>
    <row r="1299" spans="1:2" x14ac:dyDescent="0.35">
      <c r="A1299" t="s">
        <v>98</v>
      </c>
      <c r="B1299">
        <v>162900</v>
      </c>
    </row>
    <row r="1300" spans="1:2" x14ac:dyDescent="0.35">
      <c r="A1300" t="s">
        <v>98</v>
      </c>
      <c r="B1300">
        <v>115000</v>
      </c>
    </row>
    <row r="1301" spans="1:2" x14ac:dyDescent="0.35">
      <c r="A1301" t="s">
        <v>97</v>
      </c>
      <c r="B1301">
        <v>138500</v>
      </c>
    </row>
    <row r="1302" spans="1:2" x14ac:dyDescent="0.35">
      <c r="A1302" t="s">
        <v>97</v>
      </c>
      <c r="B1302">
        <v>155000</v>
      </c>
    </row>
    <row r="1303" spans="1:2" x14ac:dyDescent="0.35">
      <c r="A1303" t="s">
        <v>97</v>
      </c>
      <c r="B1303">
        <v>140000</v>
      </c>
    </row>
    <row r="1304" spans="1:2" x14ac:dyDescent="0.35">
      <c r="A1304" t="s">
        <v>104</v>
      </c>
      <c r="B1304">
        <v>160000</v>
      </c>
    </row>
    <row r="1305" spans="1:2" x14ac:dyDescent="0.35">
      <c r="A1305" t="s">
        <v>104</v>
      </c>
      <c r="B1305">
        <v>154000</v>
      </c>
    </row>
    <row r="1306" spans="1:2" x14ac:dyDescent="0.35">
      <c r="A1306" t="s">
        <v>104</v>
      </c>
      <c r="B1306">
        <v>225000</v>
      </c>
    </row>
    <row r="1307" spans="1:2" x14ac:dyDescent="0.35">
      <c r="A1307" t="s">
        <v>147</v>
      </c>
      <c r="B1307">
        <v>177500</v>
      </c>
    </row>
    <row r="1308" spans="1:2" x14ac:dyDescent="0.35">
      <c r="A1308" t="s">
        <v>104</v>
      </c>
      <c r="B1308">
        <v>290000</v>
      </c>
    </row>
    <row r="1309" spans="1:2" x14ac:dyDescent="0.35">
      <c r="A1309" t="s">
        <v>104</v>
      </c>
      <c r="B1309">
        <v>232000</v>
      </c>
    </row>
    <row r="1310" spans="1:2" x14ac:dyDescent="0.35">
      <c r="A1310" t="s">
        <v>104</v>
      </c>
      <c r="B1310">
        <v>130000</v>
      </c>
    </row>
    <row r="1311" spans="1:2" x14ac:dyDescent="0.35">
      <c r="A1311" t="s">
        <v>104</v>
      </c>
      <c r="B1311">
        <v>325000</v>
      </c>
    </row>
    <row r="1312" spans="1:2" x14ac:dyDescent="0.35">
      <c r="A1312" t="s">
        <v>104</v>
      </c>
      <c r="B1312">
        <v>202500</v>
      </c>
    </row>
    <row r="1313" spans="1:2" x14ac:dyDescent="0.35">
      <c r="A1313" t="s">
        <v>104</v>
      </c>
      <c r="B1313">
        <v>138000</v>
      </c>
    </row>
    <row r="1314" spans="1:2" x14ac:dyDescent="0.35">
      <c r="A1314" t="s">
        <v>104</v>
      </c>
      <c r="B1314">
        <v>147000</v>
      </c>
    </row>
    <row r="1315" spans="1:2" x14ac:dyDescent="0.35">
      <c r="A1315" t="s">
        <v>97</v>
      </c>
      <c r="B1315">
        <v>179200</v>
      </c>
    </row>
    <row r="1316" spans="1:2" x14ac:dyDescent="0.35">
      <c r="A1316" t="s">
        <v>98</v>
      </c>
      <c r="B1316">
        <v>335000</v>
      </c>
    </row>
    <row r="1317" spans="1:2" x14ac:dyDescent="0.35">
      <c r="A1317" t="s">
        <v>104</v>
      </c>
      <c r="B1317">
        <v>203000</v>
      </c>
    </row>
    <row r="1318" spans="1:2" x14ac:dyDescent="0.35">
      <c r="A1318" t="s">
        <v>104</v>
      </c>
      <c r="B1318">
        <v>302000</v>
      </c>
    </row>
    <row r="1319" spans="1:2" x14ac:dyDescent="0.35">
      <c r="A1319" t="s">
        <v>104</v>
      </c>
      <c r="B1319">
        <v>333168</v>
      </c>
    </row>
    <row r="1320" spans="1:2" x14ac:dyDescent="0.35">
      <c r="A1320" t="s">
        <v>104</v>
      </c>
      <c r="B1320">
        <v>119000</v>
      </c>
    </row>
    <row r="1321" spans="1:2" x14ac:dyDescent="0.35">
      <c r="A1321" t="s">
        <v>98</v>
      </c>
      <c r="B1321">
        <v>206900</v>
      </c>
    </row>
    <row r="1322" spans="1:2" x14ac:dyDescent="0.35">
      <c r="A1322" t="s">
        <v>104</v>
      </c>
      <c r="B1322">
        <v>295493</v>
      </c>
    </row>
    <row r="1323" spans="1:2" x14ac:dyDescent="0.35">
      <c r="A1323" t="s">
        <v>104</v>
      </c>
      <c r="B1323">
        <v>208900</v>
      </c>
    </row>
    <row r="1324" spans="1:2" x14ac:dyDescent="0.35">
      <c r="A1324" t="s">
        <v>104</v>
      </c>
      <c r="B1324">
        <v>275000</v>
      </c>
    </row>
    <row r="1325" spans="1:2" x14ac:dyDescent="0.35">
      <c r="A1325" t="s">
        <v>104</v>
      </c>
      <c r="B1325">
        <v>111000</v>
      </c>
    </row>
    <row r="1326" spans="1:2" x14ac:dyDescent="0.35">
      <c r="A1326" t="s">
        <v>97</v>
      </c>
      <c r="B1326">
        <v>156500</v>
      </c>
    </row>
    <row r="1327" spans="1:2" x14ac:dyDescent="0.35">
      <c r="A1327" t="s">
        <v>98</v>
      </c>
      <c r="B1327">
        <v>72500</v>
      </c>
    </row>
    <row r="1328" spans="1:2" x14ac:dyDescent="0.35">
      <c r="A1328" t="s">
        <v>104</v>
      </c>
      <c r="B1328">
        <v>190000</v>
      </c>
    </row>
    <row r="1329" spans="1:2" x14ac:dyDescent="0.35">
      <c r="A1329" t="s">
        <v>97</v>
      </c>
      <c r="B1329">
        <v>82500</v>
      </c>
    </row>
    <row r="1330" spans="1:2" x14ac:dyDescent="0.35">
      <c r="A1330" t="s">
        <v>104</v>
      </c>
      <c r="B1330">
        <v>147000</v>
      </c>
    </row>
    <row r="1331" spans="1:2" x14ac:dyDescent="0.35">
      <c r="A1331" t="s">
        <v>147</v>
      </c>
      <c r="B1331">
        <v>55000</v>
      </c>
    </row>
    <row r="1332" spans="1:2" x14ac:dyDescent="0.35">
      <c r="A1332" t="s">
        <v>104</v>
      </c>
      <c r="B1332">
        <v>79000</v>
      </c>
    </row>
    <row r="1333" spans="1:2" x14ac:dyDescent="0.35">
      <c r="A1333" t="s">
        <v>104</v>
      </c>
      <c r="B1333">
        <v>130500</v>
      </c>
    </row>
    <row r="1334" spans="1:2" x14ac:dyDescent="0.35">
      <c r="A1334" t="s">
        <v>104</v>
      </c>
      <c r="B1334">
        <v>256000</v>
      </c>
    </row>
    <row r="1335" spans="1:2" x14ac:dyDescent="0.35">
      <c r="A1335" t="s">
        <v>97</v>
      </c>
      <c r="B1335">
        <v>176500</v>
      </c>
    </row>
    <row r="1336" spans="1:2" x14ac:dyDescent="0.35">
      <c r="A1336" t="s">
        <v>104</v>
      </c>
      <c r="B1336">
        <v>227000</v>
      </c>
    </row>
    <row r="1337" spans="1:2" x14ac:dyDescent="0.35">
      <c r="A1337" t="s">
        <v>97</v>
      </c>
      <c r="B1337">
        <v>132500</v>
      </c>
    </row>
    <row r="1338" spans="1:2" x14ac:dyDescent="0.35">
      <c r="A1338" t="s">
        <v>104</v>
      </c>
      <c r="B1338">
        <v>100000</v>
      </c>
    </row>
    <row r="1339" spans="1:2" x14ac:dyDescent="0.35">
      <c r="A1339" t="s">
        <v>104</v>
      </c>
      <c r="B1339">
        <v>125500</v>
      </c>
    </row>
    <row r="1340" spans="1:2" x14ac:dyDescent="0.35">
      <c r="A1340" t="s">
        <v>98</v>
      </c>
      <c r="B1340">
        <v>125000</v>
      </c>
    </row>
    <row r="1341" spans="1:2" x14ac:dyDescent="0.35">
      <c r="A1341" t="s">
        <v>98</v>
      </c>
      <c r="B1341">
        <v>167900</v>
      </c>
    </row>
    <row r="1342" spans="1:2" x14ac:dyDescent="0.35">
      <c r="A1342" t="s">
        <v>98</v>
      </c>
      <c r="B1342">
        <v>135000</v>
      </c>
    </row>
    <row r="1343" spans="1:2" x14ac:dyDescent="0.35">
      <c r="A1343" t="s">
        <v>147</v>
      </c>
      <c r="B1343">
        <v>52500</v>
      </c>
    </row>
    <row r="1344" spans="1:2" x14ac:dyDescent="0.35">
      <c r="A1344" t="s">
        <v>104</v>
      </c>
      <c r="B1344">
        <v>200000</v>
      </c>
    </row>
    <row r="1345" spans="1:2" x14ac:dyDescent="0.35">
      <c r="A1345" t="s">
        <v>104</v>
      </c>
      <c r="B1345">
        <v>128500</v>
      </c>
    </row>
    <row r="1346" spans="1:2" x14ac:dyDescent="0.35">
      <c r="A1346" t="s">
        <v>98</v>
      </c>
      <c r="B1346">
        <v>123000</v>
      </c>
    </row>
    <row r="1347" spans="1:2" x14ac:dyDescent="0.35">
      <c r="A1347" t="s">
        <v>104</v>
      </c>
      <c r="B1347">
        <v>155000</v>
      </c>
    </row>
    <row r="1348" spans="1:2" x14ac:dyDescent="0.35">
      <c r="A1348" t="s">
        <v>104</v>
      </c>
      <c r="B1348">
        <v>228500</v>
      </c>
    </row>
    <row r="1349" spans="1:2" x14ac:dyDescent="0.35">
      <c r="A1349" t="s">
        <v>97</v>
      </c>
      <c r="B1349">
        <v>177000</v>
      </c>
    </row>
    <row r="1350" spans="1:2" x14ac:dyDescent="0.35">
      <c r="A1350" t="s">
        <v>104</v>
      </c>
      <c r="B1350">
        <v>155835</v>
      </c>
    </row>
    <row r="1351" spans="1:2" x14ac:dyDescent="0.35">
      <c r="A1351" t="s">
        <v>97</v>
      </c>
      <c r="B1351">
        <v>108500</v>
      </c>
    </row>
    <row r="1352" spans="1:2" x14ac:dyDescent="0.35">
      <c r="A1352" t="s">
        <v>98</v>
      </c>
      <c r="B1352">
        <v>262500</v>
      </c>
    </row>
    <row r="1353" spans="1:2" x14ac:dyDescent="0.35">
      <c r="A1353" t="s">
        <v>104</v>
      </c>
      <c r="B1353">
        <v>283463</v>
      </c>
    </row>
    <row r="1354" spans="1:2" x14ac:dyDescent="0.35">
      <c r="A1354" t="s">
        <v>104</v>
      </c>
      <c r="B1354">
        <v>215000</v>
      </c>
    </row>
    <row r="1355" spans="1:2" x14ac:dyDescent="0.35">
      <c r="A1355" t="s">
        <v>147</v>
      </c>
      <c r="B1355">
        <v>122000</v>
      </c>
    </row>
    <row r="1356" spans="1:2" x14ac:dyDescent="0.35">
      <c r="A1356" t="s">
        <v>98</v>
      </c>
      <c r="B1356">
        <v>200000</v>
      </c>
    </row>
    <row r="1357" spans="1:2" x14ac:dyDescent="0.35">
      <c r="A1357" t="s">
        <v>104</v>
      </c>
      <c r="B1357">
        <v>171000</v>
      </c>
    </row>
    <row r="1358" spans="1:2" x14ac:dyDescent="0.35">
      <c r="A1358" t="s">
        <v>98</v>
      </c>
      <c r="B1358">
        <v>134900</v>
      </c>
    </row>
    <row r="1359" spans="1:2" x14ac:dyDescent="0.35">
      <c r="A1359" t="s">
        <v>104</v>
      </c>
      <c r="B1359">
        <v>410000</v>
      </c>
    </row>
    <row r="1360" spans="1:2" x14ac:dyDescent="0.35">
      <c r="A1360" t="s">
        <v>104</v>
      </c>
      <c r="B1360">
        <v>235000</v>
      </c>
    </row>
    <row r="1361" spans="1:2" x14ac:dyDescent="0.35">
      <c r="A1361" t="s">
        <v>97</v>
      </c>
      <c r="B1361">
        <v>170000</v>
      </c>
    </row>
    <row r="1362" spans="1:2" x14ac:dyDescent="0.35">
      <c r="A1362" t="s">
        <v>98</v>
      </c>
      <c r="B1362">
        <v>110000</v>
      </c>
    </row>
    <row r="1363" spans="1:2" x14ac:dyDescent="0.35">
      <c r="A1363" t="s">
        <v>104</v>
      </c>
      <c r="B1363">
        <v>149900</v>
      </c>
    </row>
    <row r="1364" spans="1:2" x14ac:dyDescent="0.35">
      <c r="A1364" t="s">
        <v>104</v>
      </c>
      <c r="B1364">
        <v>177500</v>
      </c>
    </row>
    <row r="1365" spans="1:2" x14ac:dyDescent="0.35">
      <c r="A1365" t="s">
        <v>104</v>
      </c>
      <c r="B1365">
        <v>315000</v>
      </c>
    </row>
    <row r="1366" spans="1:2" x14ac:dyDescent="0.35">
      <c r="A1366" t="s">
        <v>104</v>
      </c>
      <c r="B1366">
        <v>189000</v>
      </c>
    </row>
    <row r="1367" spans="1:2" x14ac:dyDescent="0.35">
      <c r="A1367" t="s">
        <v>104</v>
      </c>
      <c r="B1367">
        <v>260000</v>
      </c>
    </row>
    <row r="1368" spans="1:2" x14ac:dyDescent="0.35">
      <c r="A1368" t="s">
        <v>97</v>
      </c>
      <c r="B1368">
        <v>104900</v>
      </c>
    </row>
    <row r="1369" spans="1:2" x14ac:dyDescent="0.35">
      <c r="A1369" t="s">
        <v>104</v>
      </c>
      <c r="B1369">
        <v>156932</v>
      </c>
    </row>
    <row r="1370" spans="1:2" x14ac:dyDescent="0.35">
      <c r="A1370" t="s">
        <v>104</v>
      </c>
      <c r="B1370">
        <v>144152</v>
      </c>
    </row>
    <row r="1371" spans="1:2" x14ac:dyDescent="0.35">
      <c r="A1371" t="s">
        <v>104</v>
      </c>
      <c r="B1371">
        <v>216000</v>
      </c>
    </row>
    <row r="1372" spans="1:2" x14ac:dyDescent="0.35">
      <c r="A1372" t="s">
        <v>104</v>
      </c>
      <c r="B1372">
        <v>193000</v>
      </c>
    </row>
    <row r="1373" spans="1:2" x14ac:dyDescent="0.35">
      <c r="A1373" t="s">
        <v>104</v>
      </c>
      <c r="B1373">
        <v>127000</v>
      </c>
    </row>
    <row r="1374" spans="1:2" x14ac:dyDescent="0.35">
      <c r="A1374" t="s">
        <v>104</v>
      </c>
      <c r="B1374">
        <v>144000</v>
      </c>
    </row>
    <row r="1375" spans="1:2" x14ac:dyDescent="0.35">
      <c r="A1375" t="s">
        <v>104</v>
      </c>
      <c r="B1375">
        <v>232000</v>
      </c>
    </row>
    <row r="1376" spans="1:2" x14ac:dyDescent="0.35">
      <c r="A1376" t="s">
        <v>104</v>
      </c>
      <c r="B1376">
        <v>105000</v>
      </c>
    </row>
    <row r="1377" spans="1:2" x14ac:dyDescent="0.35">
      <c r="A1377" t="s">
        <v>97</v>
      </c>
      <c r="B1377">
        <v>165500</v>
      </c>
    </row>
    <row r="1378" spans="1:2" x14ac:dyDescent="0.35">
      <c r="A1378" t="s">
        <v>104</v>
      </c>
      <c r="B1378">
        <v>274300</v>
      </c>
    </row>
    <row r="1379" spans="1:2" x14ac:dyDescent="0.35">
      <c r="A1379" t="s">
        <v>104</v>
      </c>
      <c r="B1379">
        <v>466500</v>
      </c>
    </row>
    <row r="1380" spans="1:2" x14ac:dyDescent="0.35">
      <c r="A1380" t="s">
        <v>104</v>
      </c>
      <c r="B1380">
        <v>250000</v>
      </c>
    </row>
    <row r="1381" spans="1:2" x14ac:dyDescent="0.35">
      <c r="A1381" t="s">
        <v>104</v>
      </c>
      <c r="B1381">
        <v>239000</v>
      </c>
    </row>
    <row r="1382" spans="1:2" x14ac:dyDescent="0.35">
      <c r="A1382" t="s">
        <v>98</v>
      </c>
      <c r="B1382">
        <v>91000</v>
      </c>
    </row>
    <row r="1383" spans="1:2" x14ac:dyDescent="0.35">
      <c r="A1383" t="s">
        <v>104</v>
      </c>
      <c r="B1383">
        <v>117000</v>
      </c>
    </row>
    <row r="1384" spans="1:2" x14ac:dyDescent="0.35">
      <c r="A1384" t="s">
        <v>98</v>
      </c>
      <c r="B1384">
        <v>83000</v>
      </c>
    </row>
    <row r="1385" spans="1:2" x14ac:dyDescent="0.35">
      <c r="A1385" t="s">
        <v>97</v>
      </c>
      <c r="B1385">
        <v>167500</v>
      </c>
    </row>
    <row r="1386" spans="1:2" x14ac:dyDescent="0.35">
      <c r="A1386" t="s">
        <v>98</v>
      </c>
      <c r="B1386">
        <v>58500</v>
      </c>
    </row>
    <row r="1387" spans="1:2" x14ac:dyDescent="0.35">
      <c r="A1387" t="s">
        <v>104</v>
      </c>
      <c r="B1387">
        <v>237500</v>
      </c>
    </row>
    <row r="1388" spans="1:2" x14ac:dyDescent="0.35">
      <c r="A1388" t="s">
        <v>104</v>
      </c>
      <c r="B1388">
        <v>157000</v>
      </c>
    </row>
    <row r="1389" spans="1:2" x14ac:dyDescent="0.35">
      <c r="A1389" t="s">
        <v>104</v>
      </c>
      <c r="B1389">
        <v>112000</v>
      </c>
    </row>
    <row r="1390" spans="1:2" x14ac:dyDescent="0.35">
      <c r="A1390" t="s">
        <v>98</v>
      </c>
      <c r="B1390">
        <v>105000</v>
      </c>
    </row>
    <row r="1391" spans="1:2" x14ac:dyDescent="0.35">
      <c r="A1391" t="s">
        <v>97</v>
      </c>
      <c r="B1391">
        <v>125500</v>
      </c>
    </row>
    <row r="1392" spans="1:2" x14ac:dyDescent="0.35">
      <c r="A1392" t="s">
        <v>98</v>
      </c>
      <c r="B1392">
        <v>250000</v>
      </c>
    </row>
    <row r="1393" spans="1:2" x14ac:dyDescent="0.35">
      <c r="A1393" t="s">
        <v>98</v>
      </c>
      <c r="B1393">
        <v>136000</v>
      </c>
    </row>
    <row r="1394" spans="1:2" x14ac:dyDescent="0.35">
      <c r="A1394" t="s">
        <v>104</v>
      </c>
      <c r="B1394">
        <v>377500</v>
      </c>
    </row>
    <row r="1395" spans="1:2" x14ac:dyDescent="0.35">
      <c r="A1395" t="s">
        <v>104</v>
      </c>
      <c r="B1395">
        <v>131000</v>
      </c>
    </row>
    <row r="1396" spans="1:2" x14ac:dyDescent="0.35">
      <c r="A1396" t="s">
        <v>104</v>
      </c>
      <c r="B1396">
        <v>235000</v>
      </c>
    </row>
    <row r="1397" spans="1:2" x14ac:dyDescent="0.35">
      <c r="A1397" t="s">
        <v>98</v>
      </c>
      <c r="B1397">
        <v>124000</v>
      </c>
    </row>
    <row r="1398" spans="1:2" x14ac:dyDescent="0.35">
      <c r="A1398" t="s">
        <v>98</v>
      </c>
      <c r="B1398">
        <v>123000</v>
      </c>
    </row>
    <row r="1399" spans="1:2" x14ac:dyDescent="0.35">
      <c r="A1399" t="s">
        <v>104</v>
      </c>
      <c r="B1399">
        <v>163000</v>
      </c>
    </row>
    <row r="1400" spans="1:2" x14ac:dyDescent="0.35">
      <c r="A1400" t="s">
        <v>104</v>
      </c>
      <c r="B1400">
        <v>246578</v>
      </c>
    </row>
    <row r="1401" spans="1:2" x14ac:dyDescent="0.35">
      <c r="A1401" t="s">
        <v>104</v>
      </c>
      <c r="B1401">
        <v>281213</v>
      </c>
    </row>
    <row r="1402" spans="1:2" x14ac:dyDescent="0.35">
      <c r="A1402" t="s">
        <v>98</v>
      </c>
      <c r="B1402">
        <v>160000</v>
      </c>
    </row>
    <row r="1403" spans="1:2" x14ac:dyDescent="0.35">
      <c r="A1403" t="s">
        <v>104</v>
      </c>
      <c r="B1403">
        <v>137500</v>
      </c>
    </row>
    <row r="1404" spans="1:2" x14ac:dyDescent="0.35">
      <c r="A1404" t="s">
        <v>97</v>
      </c>
      <c r="B1404">
        <v>138000</v>
      </c>
    </row>
    <row r="1405" spans="1:2" x14ac:dyDescent="0.35">
      <c r="A1405" t="s">
        <v>104</v>
      </c>
      <c r="B1405">
        <v>137450</v>
      </c>
    </row>
    <row r="1406" spans="1:2" x14ac:dyDescent="0.35">
      <c r="A1406" t="s">
        <v>98</v>
      </c>
      <c r="B1406">
        <v>120000</v>
      </c>
    </row>
    <row r="1407" spans="1:2" x14ac:dyDescent="0.35">
      <c r="A1407" t="s">
        <v>104</v>
      </c>
      <c r="B1407">
        <v>193000</v>
      </c>
    </row>
    <row r="1408" spans="1:2" x14ac:dyDescent="0.35">
      <c r="A1408" t="s">
        <v>104</v>
      </c>
      <c r="B1408">
        <v>193879</v>
      </c>
    </row>
    <row r="1409" spans="1:2" x14ac:dyDescent="0.35">
      <c r="A1409" t="s">
        <v>104</v>
      </c>
      <c r="B1409">
        <v>282922</v>
      </c>
    </row>
    <row r="1410" spans="1:2" x14ac:dyDescent="0.35">
      <c r="A1410" t="s">
        <v>98</v>
      </c>
      <c r="B1410">
        <v>105000</v>
      </c>
    </row>
    <row r="1411" spans="1:2" x14ac:dyDescent="0.35">
      <c r="A1411" t="s">
        <v>104</v>
      </c>
      <c r="B1411">
        <v>275000</v>
      </c>
    </row>
    <row r="1412" spans="1:2" x14ac:dyDescent="0.35">
      <c r="A1412" t="s">
        <v>98</v>
      </c>
      <c r="B1412">
        <v>133000</v>
      </c>
    </row>
    <row r="1413" spans="1:2" x14ac:dyDescent="0.35">
      <c r="A1413" t="s">
        <v>104</v>
      </c>
      <c r="B1413">
        <v>112000</v>
      </c>
    </row>
    <row r="1414" spans="1:2" x14ac:dyDescent="0.35">
      <c r="A1414" t="s">
        <v>97</v>
      </c>
      <c r="B1414">
        <v>125500</v>
      </c>
    </row>
    <row r="1415" spans="1:2" x14ac:dyDescent="0.35">
      <c r="A1415" t="s">
        <v>97</v>
      </c>
      <c r="B1415">
        <v>215000</v>
      </c>
    </row>
    <row r="1416" spans="1:2" x14ac:dyDescent="0.35">
      <c r="A1416" t="s">
        <v>104</v>
      </c>
      <c r="B1416">
        <v>230000</v>
      </c>
    </row>
    <row r="1417" spans="1:2" x14ac:dyDescent="0.35">
      <c r="A1417" t="s">
        <v>104</v>
      </c>
      <c r="B1417">
        <v>140000</v>
      </c>
    </row>
    <row r="1418" spans="1:2" x14ac:dyDescent="0.35">
      <c r="A1418" t="s">
        <v>147</v>
      </c>
      <c r="B1418">
        <v>90000</v>
      </c>
    </row>
    <row r="1419" spans="1:2" x14ac:dyDescent="0.35">
      <c r="A1419" t="s">
        <v>104</v>
      </c>
      <c r="B1419">
        <v>257000</v>
      </c>
    </row>
    <row r="1420" spans="1:2" x14ac:dyDescent="0.35">
      <c r="A1420" t="s">
        <v>97</v>
      </c>
      <c r="B1420">
        <v>207000</v>
      </c>
    </row>
    <row r="1421" spans="1:2" x14ac:dyDescent="0.35">
      <c r="A1421" t="s">
        <v>104</v>
      </c>
      <c r="B1421">
        <v>175900</v>
      </c>
    </row>
    <row r="1422" spans="1:2" x14ac:dyDescent="0.35">
      <c r="A1422" t="s">
        <v>97</v>
      </c>
      <c r="B1422">
        <v>122500</v>
      </c>
    </row>
    <row r="1423" spans="1:2" x14ac:dyDescent="0.35">
      <c r="A1423" t="s">
        <v>104</v>
      </c>
      <c r="B1423">
        <v>340000</v>
      </c>
    </row>
    <row r="1424" spans="1:2" x14ac:dyDescent="0.35">
      <c r="A1424" t="s">
        <v>98</v>
      </c>
      <c r="B1424">
        <v>124000</v>
      </c>
    </row>
    <row r="1425" spans="1:2" x14ac:dyDescent="0.35">
      <c r="A1425" t="s">
        <v>97</v>
      </c>
      <c r="B1425">
        <v>223000</v>
      </c>
    </row>
    <row r="1426" spans="1:2" x14ac:dyDescent="0.35">
      <c r="A1426" t="s">
        <v>97</v>
      </c>
      <c r="B1426">
        <v>179900</v>
      </c>
    </row>
    <row r="1427" spans="1:2" x14ac:dyDescent="0.35">
      <c r="A1427" t="s">
        <v>98</v>
      </c>
      <c r="B1427">
        <v>127500</v>
      </c>
    </row>
    <row r="1428" spans="1:2" x14ac:dyDescent="0.35">
      <c r="A1428" t="s">
        <v>104</v>
      </c>
      <c r="B1428">
        <v>136500</v>
      </c>
    </row>
    <row r="1429" spans="1:2" x14ac:dyDescent="0.35">
      <c r="A1429" t="s">
        <v>98</v>
      </c>
      <c r="B1429">
        <v>274970</v>
      </c>
    </row>
    <row r="1430" spans="1:2" x14ac:dyDescent="0.35">
      <c r="A1430" t="s">
        <v>98</v>
      </c>
      <c r="B1430">
        <v>144000</v>
      </c>
    </row>
    <row r="1431" spans="1:2" x14ac:dyDescent="0.35">
      <c r="A1431" t="s">
        <v>104</v>
      </c>
      <c r="B1431">
        <v>142000</v>
      </c>
    </row>
    <row r="1432" spans="1:2" x14ac:dyDescent="0.35">
      <c r="A1432" t="s">
        <v>104</v>
      </c>
      <c r="B1432">
        <v>271000</v>
      </c>
    </row>
    <row r="1433" spans="1:2" x14ac:dyDescent="0.35">
      <c r="A1433" t="s">
        <v>98</v>
      </c>
      <c r="B1433">
        <v>140000</v>
      </c>
    </row>
    <row r="1434" spans="1:2" x14ac:dyDescent="0.35">
      <c r="A1434" t="s">
        <v>98</v>
      </c>
      <c r="B1434">
        <v>119000</v>
      </c>
    </row>
    <row r="1435" spans="1:2" x14ac:dyDescent="0.35">
      <c r="A1435" t="s">
        <v>104</v>
      </c>
      <c r="B1435">
        <v>182900</v>
      </c>
    </row>
    <row r="1436" spans="1:2" x14ac:dyDescent="0.35">
      <c r="A1436" t="s">
        <v>104</v>
      </c>
      <c r="B1436">
        <v>192140</v>
      </c>
    </row>
    <row r="1437" spans="1:2" x14ac:dyDescent="0.35">
      <c r="A1437" t="s">
        <v>98</v>
      </c>
      <c r="B1437">
        <v>143750</v>
      </c>
    </row>
    <row r="1438" spans="1:2" x14ac:dyDescent="0.35">
      <c r="A1438" t="s">
        <v>98</v>
      </c>
      <c r="B1438">
        <v>64500</v>
      </c>
    </row>
    <row r="1439" spans="1:2" x14ac:dyDescent="0.35">
      <c r="A1439" t="s">
        <v>104</v>
      </c>
      <c r="B1439">
        <v>186500</v>
      </c>
    </row>
    <row r="1440" spans="1:2" x14ac:dyDescent="0.35">
      <c r="A1440" t="s">
        <v>147</v>
      </c>
      <c r="B1440">
        <v>160000</v>
      </c>
    </row>
    <row r="1441" spans="1:2" x14ac:dyDescent="0.35">
      <c r="A1441" t="s">
        <v>98</v>
      </c>
      <c r="B1441">
        <v>174000</v>
      </c>
    </row>
    <row r="1442" spans="1:2" x14ac:dyDescent="0.35">
      <c r="A1442" t="s">
        <v>98</v>
      </c>
      <c r="B1442">
        <v>120500</v>
      </c>
    </row>
    <row r="1443" spans="1:2" x14ac:dyDescent="0.35">
      <c r="A1443" t="s">
        <v>104</v>
      </c>
      <c r="B1443">
        <v>394617</v>
      </c>
    </row>
    <row r="1444" spans="1:2" x14ac:dyDescent="0.35">
      <c r="A1444" t="s">
        <v>98</v>
      </c>
      <c r="B1444">
        <v>149700</v>
      </c>
    </row>
    <row r="1445" spans="1:2" x14ac:dyDescent="0.35">
      <c r="A1445" t="s">
        <v>98</v>
      </c>
      <c r="B1445">
        <v>197000</v>
      </c>
    </row>
    <row r="1446" spans="1:2" x14ac:dyDescent="0.35">
      <c r="A1446" t="s">
        <v>147</v>
      </c>
      <c r="B1446">
        <v>191000</v>
      </c>
    </row>
    <row r="1447" spans="1:2" x14ac:dyDescent="0.35">
      <c r="A1447" t="s">
        <v>104</v>
      </c>
      <c r="B1447">
        <v>149300</v>
      </c>
    </row>
    <row r="1448" spans="1:2" x14ac:dyDescent="0.35">
      <c r="A1448" t="s">
        <v>104</v>
      </c>
      <c r="B1448">
        <v>310000</v>
      </c>
    </row>
    <row r="1449" spans="1:2" x14ac:dyDescent="0.35">
      <c r="A1449" t="s">
        <v>147</v>
      </c>
      <c r="B1449">
        <v>121000</v>
      </c>
    </row>
    <row r="1450" spans="1:2" x14ac:dyDescent="0.35">
      <c r="A1450" t="s">
        <v>104</v>
      </c>
      <c r="B1450">
        <v>179600</v>
      </c>
    </row>
    <row r="1451" spans="1:2" x14ac:dyDescent="0.35">
      <c r="A1451" t="s">
        <v>97</v>
      </c>
      <c r="B1451">
        <v>129000</v>
      </c>
    </row>
    <row r="1452" spans="1:2" x14ac:dyDescent="0.35">
      <c r="A1452" t="s">
        <v>98</v>
      </c>
      <c r="B1452">
        <v>157900</v>
      </c>
    </row>
    <row r="1453" spans="1:2" x14ac:dyDescent="0.35">
      <c r="A1453" t="s">
        <v>104</v>
      </c>
      <c r="B1453">
        <v>240000</v>
      </c>
    </row>
    <row r="1454" spans="1:2" x14ac:dyDescent="0.35">
      <c r="A1454" t="s">
        <v>97</v>
      </c>
      <c r="B1454">
        <v>112000</v>
      </c>
    </row>
    <row r="1455" spans="1:2" x14ac:dyDescent="0.35">
      <c r="A1455" t="s">
        <v>104</v>
      </c>
      <c r="B1455">
        <v>92000</v>
      </c>
    </row>
    <row r="1456" spans="1:2" x14ac:dyDescent="0.35">
      <c r="A1456" t="s">
        <v>98</v>
      </c>
      <c r="B1456">
        <v>136000</v>
      </c>
    </row>
    <row r="1457" spans="1:2" x14ac:dyDescent="0.35">
      <c r="A1457" t="s">
        <v>104</v>
      </c>
      <c r="B1457">
        <v>287090</v>
      </c>
    </row>
    <row r="1458" spans="1:2" x14ac:dyDescent="0.35">
      <c r="A1458" t="s">
        <v>97</v>
      </c>
      <c r="B1458">
        <v>145000</v>
      </c>
    </row>
    <row r="1459" spans="1:2" x14ac:dyDescent="0.35">
      <c r="A1459" t="s">
        <v>104</v>
      </c>
      <c r="B1459">
        <v>84500</v>
      </c>
    </row>
    <row r="1460" spans="1:2" x14ac:dyDescent="0.35">
      <c r="A1460" t="s">
        <v>104</v>
      </c>
      <c r="B1460">
        <v>185000</v>
      </c>
    </row>
    <row r="1461" spans="1:2" x14ac:dyDescent="0.35">
      <c r="A1461" t="s">
        <v>104</v>
      </c>
      <c r="B1461">
        <v>175000</v>
      </c>
    </row>
    <row r="1462" spans="1:2" x14ac:dyDescent="0.35">
      <c r="A1462" t="s">
        <v>98</v>
      </c>
      <c r="B1462">
        <v>210000</v>
      </c>
    </row>
    <row r="1463" spans="1:2" x14ac:dyDescent="0.35">
      <c r="A1463" t="s">
        <v>104</v>
      </c>
      <c r="B1463">
        <v>266500</v>
      </c>
    </row>
    <row r="1464" spans="1:2" x14ac:dyDescent="0.35">
      <c r="A1464" t="s">
        <v>97</v>
      </c>
      <c r="B1464">
        <v>142125</v>
      </c>
    </row>
    <row r="1465" spans="1:2" x14ac:dyDescent="0.35">
      <c r="A1465" t="s">
        <v>97</v>
      </c>
      <c r="B1465">
        <v>147500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464"/>
  <sheetViews>
    <sheetView topLeftCell="A3" workbookViewId="0">
      <selection activeCell="A6" sqref="A6"/>
    </sheetView>
  </sheetViews>
  <sheetFormatPr defaultRowHeight="14.5" x14ac:dyDescent="0.35"/>
  <cols>
    <col min="1" max="1" width="12.36328125" bestFit="1" customWidth="1"/>
    <col min="2" max="2" width="14.6328125" bestFit="1" customWidth="1"/>
    <col min="3" max="4" width="11.81640625" bestFit="1" customWidth="1"/>
    <col min="7" max="7" width="8.7265625" style="9"/>
    <col min="9" max="9" width="13.90625" customWidth="1"/>
  </cols>
  <sheetData>
    <row r="1" spans="1:9" x14ac:dyDescent="0.35">
      <c r="A1" s="8" t="s">
        <v>322</v>
      </c>
    </row>
    <row r="2" spans="1:9" x14ac:dyDescent="0.35">
      <c r="A2" s="8"/>
    </row>
    <row r="4" spans="1:9" x14ac:dyDescent="0.35">
      <c r="A4" s="8" t="s">
        <v>17</v>
      </c>
    </row>
    <row r="5" spans="1:9" x14ac:dyDescent="0.35">
      <c r="A5">
        <v>7</v>
      </c>
      <c r="H5" s="2" t="s">
        <v>257</v>
      </c>
      <c r="I5" t="s">
        <v>256</v>
      </c>
    </row>
    <row r="6" spans="1:9" x14ac:dyDescent="0.35">
      <c r="A6">
        <v>6</v>
      </c>
      <c r="H6" s="3">
        <v>1</v>
      </c>
      <c r="I6" s="1">
        <v>100300</v>
      </c>
    </row>
    <row r="7" spans="1:9" x14ac:dyDescent="0.35">
      <c r="A7">
        <v>7</v>
      </c>
      <c r="C7" t="s">
        <v>281</v>
      </c>
      <c r="H7" s="3">
        <v>2</v>
      </c>
      <c r="I7" s="1">
        <v>155311</v>
      </c>
    </row>
    <row r="8" spans="1:9" x14ac:dyDescent="0.35">
      <c r="A8">
        <v>7</v>
      </c>
      <c r="C8" t="s">
        <v>280</v>
      </c>
      <c r="H8" s="3">
        <v>3</v>
      </c>
      <c r="I8" s="1">
        <v>1749475</v>
      </c>
    </row>
    <row r="9" spans="1:9" x14ac:dyDescent="0.35">
      <c r="A9">
        <v>8</v>
      </c>
      <c r="H9" s="3">
        <v>4</v>
      </c>
      <c r="I9" s="1">
        <v>12576796</v>
      </c>
    </row>
    <row r="10" spans="1:9" x14ac:dyDescent="0.35">
      <c r="A10">
        <v>5</v>
      </c>
      <c r="H10" s="3">
        <v>5</v>
      </c>
      <c r="I10" s="1">
        <v>52719144</v>
      </c>
    </row>
    <row r="11" spans="1:9" x14ac:dyDescent="0.35">
      <c r="A11">
        <v>8</v>
      </c>
      <c r="H11" s="3">
        <v>6</v>
      </c>
      <c r="I11" s="1">
        <v>60439535</v>
      </c>
    </row>
    <row r="12" spans="1:9" x14ac:dyDescent="0.35">
      <c r="A12">
        <v>7</v>
      </c>
      <c r="H12" s="3">
        <v>7</v>
      </c>
      <c r="I12" s="1">
        <v>66261539</v>
      </c>
    </row>
    <row r="13" spans="1:9" x14ac:dyDescent="0.35">
      <c r="A13">
        <v>7</v>
      </c>
      <c r="H13" s="3">
        <v>8</v>
      </c>
      <c r="I13" s="1">
        <v>46155570</v>
      </c>
    </row>
    <row r="14" spans="1:9" x14ac:dyDescent="0.35">
      <c r="A14">
        <v>5</v>
      </c>
      <c r="H14" s="3">
        <v>9</v>
      </c>
      <c r="I14" s="1">
        <v>15803060</v>
      </c>
    </row>
    <row r="15" spans="1:9" x14ac:dyDescent="0.35">
      <c r="A15">
        <v>5</v>
      </c>
      <c r="H15" s="3">
        <v>10</v>
      </c>
      <c r="I15" s="1">
        <v>7894591</v>
      </c>
    </row>
    <row r="16" spans="1:9" x14ac:dyDescent="0.35">
      <c r="A16">
        <v>9</v>
      </c>
      <c r="H16" s="3" t="s">
        <v>258</v>
      </c>
      <c r="I16" s="1">
        <v>263855321</v>
      </c>
    </row>
    <row r="17" spans="1:9" x14ac:dyDescent="0.35">
      <c r="A17">
        <v>5</v>
      </c>
    </row>
    <row r="18" spans="1:9" x14ac:dyDescent="0.35">
      <c r="A18">
        <v>7</v>
      </c>
    </row>
    <row r="19" spans="1:9" x14ac:dyDescent="0.35">
      <c r="A19">
        <v>6</v>
      </c>
    </row>
    <row r="20" spans="1:9" x14ac:dyDescent="0.35">
      <c r="A20">
        <v>7</v>
      </c>
    </row>
    <row r="21" spans="1:9" x14ac:dyDescent="0.35">
      <c r="A21">
        <v>6</v>
      </c>
    </row>
    <row r="22" spans="1:9" x14ac:dyDescent="0.35">
      <c r="A22">
        <v>4</v>
      </c>
    </row>
    <row r="23" spans="1:9" x14ac:dyDescent="0.35">
      <c r="A23">
        <v>5</v>
      </c>
    </row>
    <row r="24" spans="1:9" x14ac:dyDescent="0.35">
      <c r="A24">
        <v>5</v>
      </c>
      <c r="I24" t="s">
        <v>314</v>
      </c>
    </row>
    <row r="25" spans="1:9" x14ac:dyDescent="0.35">
      <c r="A25">
        <v>8</v>
      </c>
      <c r="I25" t="s">
        <v>315</v>
      </c>
    </row>
    <row r="26" spans="1:9" x14ac:dyDescent="0.35">
      <c r="A26">
        <v>7</v>
      </c>
      <c r="I26" t="s">
        <v>316</v>
      </c>
    </row>
    <row r="27" spans="1:9" x14ac:dyDescent="0.35">
      <c r="A27">
        <v>8</v>
      </c>
    </row>
    <row r="28" spans="1:9" x14ac:dyDescent="0.35">
      <c r="A28">
        <v>5</v>
      </c>
    </row>
    <row r="29" spans="1:9" x14ac:dyDescent="0.35">
      <c r="A29">
        <v>5</v>
      </c>
    </row>
    <row r="30" spans="1:9" x14ac:dyDescent="0.35">
      <c r="A30">
        <v>8</v>
      </c>
    </row>
    <row r="31" spans="1:9" x14ac:dyDescent="0.35">
      <c r="A31">
        <v>5</v>
      </c>
    </row>
    <row r="32" spans="1:9" x14ac:dyDescent="0.35">
      <c r="A32">
        <v>8</v>
      </c>
    </row>
    <row r="33" spans="1:1" x14ac:dyDescent="0.35">
      <c r="A33">
        <v>5</v>
      </c>
    </row>
    <row r="34" spans="1:1" x14ac:dyDescent="0.35">
      <c r="A34">
        <v>4</v>
      </c>
    </row>
    <row r="35" spans="1:1" x14ac:dyDescent="0.35">
      <c r="A35">
        <v>4</v>
      </c>
    </row>
    <row r="36" spans="1:1" x14ac:dyDescent="0.35">
      <c r="A36">
        <v>5</v>
      </c>
    </row>
    <row r="37" spans="1:1" x14ac:dyDescent="0.35">
      <c r="A37">
        <v>8</v>
      </c>
    </row>
    <row r="38" spans="1:1" x14ac:dyDescent="0.35">
      <c r="A38">
        <v>5</v>
      </c>
    </row>
    <row r="39" spans="1:1" x14ac:dyDescent="0.35">
      <c r="A39">
        <v>9</v>
      </c>
    </row>
    <row r="40" spans="1:1" x14ac:dyDescent="0.35">
      <c r="A40">
        <v>8</v>
      </c>
    </row>
    <row r="41" spans="1:1" x14ac:dyDescent="0.35">
      <c r="A41">
        <v>5</v>
      </c>
    </row>
    <row r="42" spans="1:1" x14ac:dyDescent="0.35">
      <c r="A42">
        <v>5</v>
      </c>
    </row>
    <row r="43" spans="1:1" x14ac:dyDescent="0.35">
      <c r="A43">
        <v>5</v>
      </c>
    </row>
    <row r="44" spans="1:1" x14ac:dyDescent="0.35">
      <c r="A44">
        <v>4</v>
      </c>
    </row>
    <row r="45" spans="1:1" x14ac:dyDescent="0.35">
      <c r="A45">
        <v>6</v>
      </c>
    </row>
    <row r="46" spans="1:1" x14ac:dyDescent="0.35">
      <c r="A46">
        <v>5</v>
      </c>
    </row>
    <row r="47" spans="1:1" x14ac:dyDescent="0.35">
      <c r="A47">
        <v>5</v>
      </c>
    </row>
    <row r="48" spans="1:1" x14ac:dyDescent="0.35">
      <c r="A48">
        <v>5</v>
      </c>
    </row>
    <row r="49" spans="1:1" x14ac:dyDescent="0.35">
      <c r="A49">
        <v>5</v>
      </c>
    </row>
    <row r="50" spans="1:1" x14ac:dyDescent="0.35">
      <c r="A50">
        <v>9</v>
      </c>
    </row>
    <row r="51" spans="1:1" x14ac:dyDescent="0.35">
      <c r="A51">
        <v>7</v>
      </c>
    </row>
    <row r="52" spans="1:1" x14ac:dyDescent="0.35">
      <c r="A52">
        <v>8</v>
      </c>
    </row>
    <row r="53" spans="1:1" x14ac:dyDescent="0.35">
      <c r="A53">
        <v>4</v>
      </c>
    </row>
    <row r="54" spans="1:1" x14ac:dyDescent="0.35">
      <c r="A54">
        <v>5</v>
      </c>
    </row>
    <row r="55" spans="1:1" x14ac:dyDescent="0.35">
      <c r="A55">
        <v>6</v>
      </c>
    </row>
    <row r="56" spans="1:1" x14ac:dyDescent="0.35">
      <c r="A56">
        <v>6</v>
      </c>
    </row>
    <row r="57" spans="1:1" x14ac:dyDescent="0.35">
      <c r="A57">
        <v>5</v>
      </c>
    </row>
    <row r="58" spans="1:1" x14ac:dyDescent="0.35">
      <c r="A58">
        <v>9</v>
      </c>
    </row>
    <row r="59" spans="1:1" x14ac:dyDescent="0.35">
      <c r="A59">
        <v>5</v>
      </c>
    </row>
    <row r="60" spans="1:1" x14ac:dyDescent="0.35">
      <c r="A60">
        <v>6</v>
      </c>
    </row>
    <row r="61" spans="1:1" x14ac:dyDescent="0.35">
      <c r="A61">
        <v>8</v>
      </c>
    </row>
    <row r="62" spans="1:1" x14ac:dyDescent="0.35">
      <c r="A62">
        <v>7</v>
      </c>
    </row>
    <row r="63" spans="1:1" x14ac:dyDescent="0.35">
      <c r="A63">
        <v>10</v>
      </c>
    </row>
    <row r="64" spans="1:1" x14ac:dyDescent="0.35">
      <c r="A64">
        <v>5</v>
      </c>
    </row>
    <row r="65" spans="1:1" x14ac:dyDescent="0.35">
      <c r="A65">
        <v>6</v>
      </c>
    </row>
    <row r="66" spans="1:1" x14ac:dyDescent="0.35">
      <c r="A66">
        <v>5</v>
      </c>
    </row>
    <row r="67" spans="1:1" x14ac:dyDescent="0.35">
      <c r="A67">
        <v>8</v>
      </c>
    </row>
    <row r="68" spans="1:1" x14ac:dyDescent="0.35">
      <c r="A68">
        <v>7</v>
      </c>
    </row>
    <row r="69" spans="1:1" x14ac:dyDescent="0.35">
      <c r="A69">
        <v>7</v>
      </c>
    </row>
    <row r="70" spans="1:1" x14ac:dyDescent="0.35">
      <c r="A70">
        <v>8</v>
      </c>
    </row>
    <row r="71" spans="1:1" x14ac:dyDescent="0.35">
      <c r="A71">
        <v>7</v>
      </c>
    </row>
    <row r="72" spans="1:1" x14ac:dyDescent="0.35">
      <c r="A72">
        <v>7</v>
      </c>
    </row>
    <row r="73" spans="1:1" x14ac:dyDescent="0.35">
      <c r="A73">
        <v>4</v>
      </c>
    </row>
    <row r="74" spans="1:1" x14ac:dyDescent="0.35">
      <c r="A74">
        <v>7</v>
      </c>
    </row>
    <row r="75" spans="1:1" x14ac:dyDescent="0.35">
      <c r="A75">
        <v>7</v>
      </c>
    </row>
    <row r="76" spans="1:1" x14ac:dyDescent="0.35">
      <c r="A76">
        <v>4</v>
      </c>
    </row>
    <row r="77" spans="1:1" x14ac:dyDescent="0.35">
      <c r="A77">
        <v>7</v>
      </c>
    </row>
    <row r="78" spans="1:1" x14ac:dyDescent="0.35">
      <c r="A78">
        <v>5</v>
      </c>
    </row>
    <row r="79" spans="1:1" x14ac:dyDescent="0.35">
      <c r="A79">
        <v>3</v>
      </c>
    </row>
    <row r="80" spans="1:1" x14ac:dyDescent="0.35">
      <c r="A80">
        <v>4</v>
      </c>
    </row>
    <row r="81" spans="1:1" x14ac:dyDescent="0.35">
      <c r="A81">
        <v>4</v>
      </c>
    </row>
    <row r="82" spans="1:1" x14ac:dyDescent="0.35">
      <c r="A82">
        <v>5</v>
      </c>
    </row>
    <row r="83" spans="1:1" x14ac:dyDescent="0.35">
      <c r="A83">
        <v>4</v>
      </c>
    </row>
    <row r="84" spans="1:1" x14ac:dyDescent="0.35">
      <c r="A84">
        <v>5</v>
      </c>
    </row>
    <row r="85" spans="1:1" x14ac:dyDescent="0.35">
      <c r="A85">
        <v>6</v>
      </c>
    </row>
    <row r="86" spans="1:1" x14ac:dyDescent="0.35">
      <c r="A86">
        <v>6</v>
      </c>
    </row>
    <row r="87" spans="1:1" x14ac:dyDescent="0.35">
      <c r="A87">
        <v>8</v>
      </c>
    </row>
    <row r="88" spans="1:1" x14ac:dyDescent="0.35">
      <c r="A88">
        <v>5</v>
      </c>
    </row>
    <row r="89" spans="1:1" x14ac:dyDescent="0.35">
      <c r="A89">
        <v>7</v>
      </c>
    </row>
    <row r="90" spans="1:1" x14ac:dyDescent="0.35">
      <c r="A90">
        <v>8</v>
      </c>
    </row>
    <row r="91" spans="1:1" x14ac:dyDescent="0.35">
      <c r="A91">
        <v>6</v>
      </c>
    </row>
    <row r="92" spans="1:1" x14ac:dyDescent="0.35">
      <c r="A92">
        <v>6</v>
      </c>
    </row>
    <row r="93" spans="1:1" x14ac:dyDescent="0.35">
      <c r="A93">
        <v>3</v>
      </c>
    </row>
    <row r="94" spans="1:1" x14ac:dyDescent="0.35">
      <c r="A94">
        <v>4</v>
      </c>
    </row>
    <row r="95" spans="1:1" x14ac:dyDescent="0.35">
      <c r="A95">
        <v>4</v>
      </c>
    </row>
    <row r="96" spans="1:1" x14ac:dyDescent="0.35">
      <c r="A96">
        <v>5</v>
      </c>
    </row>
    <row r="97" spans="1:1" x14ac:dyDescent="0.35">
      <c r="A97">
        <v>5</v>
      </c>
    </row>
    <row r="98" spans="1:1" x14ac:dyDescent="0.35">
      <c r="A98">
        <v>6</v>
      </c>
    </row>
    <row r="99" spans="1:1" x14ac:dyDescent="0.35">
      <c r="A99">
        <v>6</v>
      </c>
    </row>
    <row r="100" spans="1:1" x14ac:dyDescent="0.35">
      <c r="A100">
        <v>6</v>
      </c>
    </row>
    <row r="101" spans="1:1" x14ac:dyDescent="0.35">
      <c r="A101">
        <v>7</v>
      </c>
    </row>
    <row r="102" spans="1:1" x14ac:dyDescent="0.35">
      <c r="A102">
        <v>4</v>
      </c>
    </row>
    <row r="103" spans="1:1" x14ac:dyDescent="0.35">
      <c r="A103">
        <v>5</v>
      </c>
    </row>
    <row r="104" spans="1:1" x14ac:dyDescent="0.35">
      <c r="A104">
        <v>4</v>
      </c>
    </row>
    <row r="105" spans="1:1" x14ac:dyDescent="0.35">
      <c r="A105">
        <v>6</v>
      </c>
    </row>
    <row r="106" spans="1:1" x14ac:dyDescent="0.35">
      <c r="A106">
        <v>6</v>
      </c>
    </row>
    <row r="107" spans="1:1" x14ac:dyDescent="0.35">
      <c r="A107">
        <v>5</v>
      </c>
    </row>
    <row r="108" spans="1:1" x14ac:dyDescent="0.35">
      <c r="A108">
        <v>7</v>
      </c>
    </row>
    <row r="109" spans="1:1" x14ac:dyDescent="0.35">
      <c r="A109">
        <v>7</v>
      </c>
    </row>
    <row r="110" spans="1:1" x14ac:dyDescent="0.35">
      <c r="A110">
        <v>8</v>
      </c>
    </row>
    <row r="111" spans="1:1" x14ac:dyDescent="0.35">
      <c r="A111">
        <v>4</v>
      </c>
    </row>
    <row r="112" spans="1:1" x14ac:dyDescent="0.35">
      <c r="A112">
        <v>5</v>
      </c>
    </row>
    <row r="113" spans="1:1" x14ac:dyDescent="0.35">
      <c r="A113">
        <v>5</v>
      </c>
    </row>
    <row r="114" spans="1:1" x14ac:dyDescent="0.35">
      <c r="A114">
        <v>6</v>
      </c>
    </row>
    <row r="115" spans="1:1" x14ac:dyDescent="0.35">
      <c r="A115">
        <v>6</v>
      </c>
    </row>
    <row r="116" spans="1:1" x14ac:dyDescent="0.35">
      <c r="A116">
        <v>7</v>
      </c>
    </row>
    <row r="117" spans="1:1" x14ac:dyDescent="0.35">
      <c r="A117">
        <v>7</v>
      </c>
    </row>
    <row r="118" spans="1:1" x14ac:dyDescent="0.35">
      <c r="A118">
        <v>6</v>
      </c>
    </row>
    <row r="119" spans="1:1" x14ac:dyDescent="0.35">
      <c r="A119">
        <v>6</v>
      </c>
    </row>
    <row r="120" spans="1:1" x14ac:dyDescent="0.35">
      <c r="A120">
        <v>6</v>
      </c>
    </row>
    <row r="121" spans="1:1" x14ac:dyDescent="0.35">
      <c r="A121">
        <v>5</v>
      </c>
    </row>
    <row r="122" spans="1:1" x14ac:dyDescent="0.35">
      <c r="A122">
        <v>5</v>
      </c>
    </row>
    <row r="123" spans="1:1" x14ac:dyDescent="0.35">
      <c r="A123">
        <v>7</v>
      </c>
    </row>
    <row r="124" spans="1:1" x14ac:dyDescent="0.35">
      <c r="A124">
        <v>6</v>
      </c>
    </row>
    <row r="125" spans="1:1" x14ac:dyDescent="0.35">
      <c r="A125">
        <v>6</v>
      </c>
    </row>
    <row r="126" spans="1:1" x14ac:dyDescent="0.35">
      <c r="A126">
        <v>4</v>
      </c>
    </row>
    <row r="127" spans="1:1" x14ac:dyDescent="0.35">
      <c r="A127">
        <v>6</v>
      </c>
    </row>
    <row r="128" spans="1:1" x14ac:dyDescent="0.35">
      <c r="A128">
        <v>6</v>
      </c>
    </row>
    <row r="129" spans="1:1" x14ac:dyDescent="0.35">
      <c r="A129">
        <v>6</v>
      </c>
    </row>
    <row r="130" spans="1:1" x14ac:dyDescent="0.35">
      <c r="A130">
        <v>6</v>
      </c>
    </row>
    <row r="131" spans="1:1" x14ac:dyDescent="0.35">
      <c r="A131">
        <v>6</v>
      </c>
    </row>
    <row r="132" spans="1:1" x14ac:dyDescent="0.35">
      <c r="A132">
        <v>5</v>
      </c>
    </row>
    <row r="133" spans="1:1" x14ac:dyDescent="0.35">
      <c r="A133">
        <v>6</v>
      </c>
    </row>
    <row r="134" spans="1:1" x14ac:dyDescent="0.35">
      <c r="A134">
        <v>5</v>
      </c>
    </row>
    <row r="135" spans="1:1" x14ac:dyDescent="0.35">
      <c r="A135">
        <v>7</v>
      </c>
    </row>
    <row r="136" spans="1:1" x14ac:dyDescent="0.35">
      <c r="A136">
        <v>6</v>
      </c>
    </row>
    <row r="137" spans="1:1" x14ac:dyDescent="0.35">
      <c r="A137">
        <v>5</v>
      </c>
    </row>
    <row r="138" spans="1:1" x14ac:dyDescent="0.35">
      <c r="A138">
        <v>8</v>
      </c>
    </row>
    <row r="139" spans="1:1" x14ac:dyDescent="0.35">
      <c r="A139">
        <v>5</v>
      </c>
    </row>
    <row r="140" spans="1:1" x14ac:dyDescent="0.35">
      <c r="A140">
        <v>7</v>
      </c>
    </row>
    <row r="141" spans="1:1" x14ac:dyDescent="0.35">
      <c r="A141">
        <v>5</v>
      </c>
    </row>
    <row r="142" spans="1:1" x14ac:dyDescent="0.35">
      <c r="A142">
        <v>7</v>
      </c>
    </row>
    <row r="143" spans="1:1" x14ac:dyDescent="0.35">
      <c r="A143">
        <v>8</v>
      </c>
    </row>
    <row r="144" spans="1:1" x14ac:dyDescent="0.35">
      <c r="A144">
        <v>6</v>
      </c>
    </row>
    <row r="145" spans="1:1" x14ac:dyDescent="0.35">
      <c r="A145">
        <v>4</v>
      </c>
    </row>
    <row r="146" spans="1:1" x14ac:dyDescent="0.35">
      <c r="A146">
        <v>7</v>
      </c>
    </row>
    <row r="147" spans="1:1" x14ac:dyDescent="0.35">
      <c r="A147">
        <v>5</v>
      </c>
    </row>
    <row r="148" spans="1:1" x14ac:dyDescent="0.35">
      <c r="A148">
        <v>7</v>
      </c>
    </row>
    <row r="149" spans="1:1" x14ac:dyDescent="0.35">
      <c r="A149">
        <v>5</v>
      </c>
    </row>
    <row r="150" spans="1:1" x14ac:dyDescent="0.35">
      <c r="A150">
        <v>6</v>
      </c>
    </row>
    <row r="151" spans="1:1" x14ac:dyDescent="0.35">
      <c r="A151">
        <v>5</v>
      </c>
    </row>
    <row r="152" spans="1:1" x14ac:dyDescent="0.35">
      <c r="A152">
        <v>7</v>
      </c>
    </row>
    <row r="153" spans="1:1" x14ac:dyDescent="0.35">
      <c r="A153">
        <v>7</v>
      </c>
    </row>
    <row r="154" spans="1:1" x14ac:dyDescent="0.35">
      <c r="A154">
        <v>5</v>
      </c>
    </row>
    <row r="155" spans="1:1" x14ac:dyDescent="0.35">
      <c r="A155">
        <v>5</v>
      </c>
    </row>
    <row r="156" spans="1:1" x14ac:dyDescent="0.35">
      <c r="A156">
        <v>8</v>
      </c>
    </row>
    <row r="157" spans="1:1" x14ac:dyDescent="0.35">
      <c r="A157">
        <v>6</v>
      </c>
    </row>
    <row r="158" spans="1:1" x14ac:dyDescent="0.35">
      <c r="A158">
        <v>6</v>
      </c>
    </row>
    <row r="159" spans="1:1" x14ac:dyDescent="0.35">
      <c r="A159">
        <v>6</v>
      </c>
    </row>
    <row r="160" spans="1:1" x14ac:dyDescent="0.35">
      <c r="A160">
        <v>6</v>
      </c>
    </row>
    <row r="161" spans="1:1" x14ac:dyDescent="0.35">
      <c r="A161">
        <v>5</v>
      </c>
    </row>
    <row r="162" spans="1:1" x14ac:dyDescent="0.35">
      <c r="A162">
        <v>8</v>
      </c>
    </row>
    <row r="163" spans="1:1" x14ac:dyDescent="0.35">
      <c r="A163">
        <v>7</v>
      </c>
    </row>
    <row r="164" spans="1:1" x14ac:dyDescent="0.35">
      <c r="A164">
        <v>7</v>
      </c>
    </row>
    <row r="165" spans="1:1" x14ac:dyDescent="0.35">
      <c r="A165">
        <v>6</v>
      </c>
    </row>
    <row r="166" spans="1:1" x14ac:dyDescent="0.35">
      <c r="A166">
        <v>9</v>
      </c>
    </row>
    <row r="167" spans="1:1" x14ac:dyDescent="0.35">
      <c r="A167">
        <v>7</v>
      </c>
    </row>
    <row r="168" spans="1:1" x14ac:dyDescent="0.35">
      <c r="A168">
        <v>4</v>
      </c>
    </row>
    <row r="169" spans="1:1" x14ac:dyDescent="0.35">
      <c r="A169">
        <v>6</v>
      </c>
    </row>
    <row r="170" spans="1:1" x14ac:dyDescent="0.35">
      <c r="A170">
        <v>5</v>
      </c>
    </row>
    <row r="171" spans="1:1" x14ac:dyDescent="0.35">
      <c r="A171">
        <v>5</v>
      </c>
    </row>
    <row r="172" spans="1:1" x14ac:dyDescent="0.35">
      <c r="A172">
        <v>8</v>
      </c>
    </row>
    <row r="173" spans="1:1" x14ac:dyDescent="0.35">
      <c r="A173">
        <v>7</v>
      </c>
    </row>
    <row r="174" spans="1:1" x14ac:dyDescent="0.35">
      <c r="A174">
        <v>8</v>
      </c>
    </row>
    <row r="175" spans="1:1" x14ac:dyDescent="0.35">
      <c r="A175">
        <v>5</v>
      </c>
    </row>
    <row r="176" spans="1:1" x14ac:dyDescent="0.35">
      <c r="A176">
        <v>6</v>
      </c>
    </row>
    <row r="177" spans="1:1" x14ac:dyDescent="0.35">
      <c r="A177">
        <v>7</v>
      </c>
    </row>
    <row r="178" spans="1:1" x14ac:dyDescent="0.35">
      <c r="A178">
        <v>6</v>
      </c>
    </row>
    <row r="179" spans="1:1" x14ac:dyDescent="0.35">
      <c r="A179">
        <v>6</v>
      </c>
    </row>
    <row r="180" spans="1:1" x14ac:dyDescent="0.35">
      <c r="A180">
        <v>6</v>
      </c>
    </row>
    <row r="181" spans="1:1" x14ac:dyDescent="0.35">
      <c r="A181">
        <v>6</v>
      </c>
    </row>
    <row r="182" spans="1:1" x14ac:dyDescent="0.35">
      <c r="A182">
        <v>5</v>
      </c>
    </row>
    <row r="183" spans="1:1" x14ac:dyDescent="0.35">
      <c r="A183">
        <v>9</v>
      </c>
    </row>
    <row r="184" spans="1:1" x14ac:dyDescent="0.35">
      <c r="A184">
        <v>5</v>
      </c>
    </row>
    <row r="185" spans="1:1" x14ac:dyDescent="0.35">
      <c r="A185">
        <v>6</v>
      </c>
    </row>
    <row r="186" spans="1:1" x14ac:dyDescent="0.35">
      <c r="A186">
        <v>7</v>
      </c>
    </row>
    <row r="187" spans="1:1" x14ac:dyDescent="0.35">
      <c r="A187">
        <v>5</v>
      </c>
    </row>
    <row r="188" spans="1:1" x14ac:dyDescent="0.35">
      <c r="A188">
        <v>7</v>
      </c>
    </row>
    <row r="189" spans="1:1" x14ac:dyDescent="0.35">
      <c r="A189">
        <v>5</v>
      </c>
    </row>
    <row r="190" spans="1:1" x14ac:dyDescent="0.35">
      <c r="A190">
        <v>10</v>
      </c>
    </row>
    <row r="191" spans="1:1" x14ac:dyDescent="0.35">
      <c r="A191">
        <v>7</v>
      </c>
    </row>
    <row r="192" spans="1:1" x14ac:dyDescent="0.35">
      <c r="A192">
        <v>5</v>
      </c>
    </row>
    <row r="193" spans="1:1" x14ac:dyDescent="0.35">
      <c r="A193">
        <v>5</v>
      </c>
    </row>
    <row r="194" spans="1:1" x14ac:dyDescent="0.35">
      <c r="A194">
        <v>8</v>
      </c>
    </row>
    <row r="195" spans="1:1" x14ac:dyDescent="0.35">
      <c r="A195">
        <v>8</v>
      </c>
    </row>
    <row r="196" spans="1:1" x14ac:dyDescent="0.35">
      <c r="A196">
        <v>7</v>
      </c>
    </row>
    <row r="197" spans="1:1" x14ac:dyDescent="0.35">
      <c r="A197">
        <v>7</v>
      </c>
    </row>
    <row r="198" spans="1:1" x14ac:dyDescent="0.35">
      <c r="A198">
        <v>7</v>
      </c>
    </row>
    <row r="199" spans="1:1" x14ac:dyDescent="0.35">
      <c r="A199">
        <v>5</v>
      </c>
    </row>
    <row r="200" spans="1:1" x14ac:dyDescent="0.35">
      <c r="A200">
        <v>6</v>
      </c>
    </row>
    <row r="201" spans="1:1" x14ac:dyDescent="0.35">
      <c r="A201">
        <v>7</v>
      </c>
    </row>
    <row r="202" spans="1:1" x14ac:dyDescent="0.35">
      <c r="A202">
        <v>8</v>
      </c>
    </row>
    <row r="203" spans="1:1" x14ac:dyDescent="0.35">
      <c r="A203">
        <v>6</v>
      </c>
    </row>
    <row r="204" spans="1:1" x14ac:dyDescent="0.35">
      <c r="A204">
        <v>8</v>
      </c>
    </row>
    <row r="205" spans="1:1" x14ac:dyDescent="0.35">
      <c r="A205">
        <v>4</v>
      </c>
    </row>
    <row r="206" spans="1:1" x14ac:dyDescent="0.35">
      <c r="A206">
        <v>6</v>
      </c>
    </row>
    <row r="207" spans="1:1" x14ac:dyDescent="0.35">
      <c r="A207">
        <v>6</v>
      </c>
    </row>
    <row r="208" spans="1:1" x14ac:dyDescent="0.35">
      <c r="A208">
        <v>6</v>
      </c>
    </row>
    <row r="209" spans="1:1" x14ac:dyDescent="0.35">
      <c r="A209">
        <v>5</v>
      </c>
    </row>
    <row r="210" spans="1:1" x14ac:dyDescent="0.35">
      <c r="A210">
        <v>7</v>
      </c>
    </row>
    <row r="211" spans="1:1" x14ac:dyDescent="0.35">
      <c r="A211">
        <v>5</v>
      </c>
    </row>
    <row r="212" spans="1:1" x14ac:dyDescent="0.35">
      <c r="A212">
        <v>4</v>
      </c>
    </row>
    <row r="213" spans="1:1" x14ac:dyDescent="0.35">
      <c r="A213">
        <v>7</v>
      </c>
    </row>
    <row r="214" spans="1:1" x14ac:dyDescent="0.35">
      <c r="A214">
        <v>6</v>
      </c>
    </row>
    <row r="215" spans="1:1" x14ac:dyDescent="0.35">
      <c r="A215">
        <v>5</v>
      </c>
    </row>
    <row r="216" spans="1:1" x14ac:dyDescent="0.35">
      <c r="A216">
        <v>6</v>
      </c>
    </row>
    <row r="217" spans="1:1" x14ac:dyDescent="0.35">
      <c r="A217">
        <v>7</v>
      </c>
    </row>
    <row r="218" spans="1:1" x14ac:dyDescent="0.35">
      <c r="A218">
        <v>5</v>
      </c>
    </row>
    <row r="219" spans="1:1" x14ac:dyDescent="0.35">
      <c r="A219">
        <v>6</v>
      </c>
    </row>
    <row r="220" spans="1:1" x14ac:dyDescent="0.35">
      <c r="A220">
        <v>5</v>
      </c>
    </row>
    <row r="221" spans="1:1" x14ac:dyDescent="0.35">
      <c r="A221">
        <v>7</v>
      </c>
    </row>
    <row r="222" spans="1:1" x14ac:dyDescent="0.35">
      <c r="A222">
        <v>4</v>
      </c>
    </row>
    <row r="223" spans="1:1" x14ac:dyDescent="0.35">
      <c r="A223">
        <v>7</v>
      </c>
    </row>
    <row r="224" spans="1:1" x14ac:dyDescent="0.35">
      <c r="A224">
        <v>7</v>
      </c>
    </row>
    <row r="225" spans="1:1" x14ac:dyDescent="0.35">
      <c r="A225">
        <v>7</v>
      </c>
    </row>
    <row r="226" spans="1:1" x14ac:dyDescent="0.35">
      <c r="A226">
        <v>6</v>
      </c>
    </row>
    <row r="227" spans="1:1" x14ac:dyDescent="0.35">
      <c r="A227">
        <v>6</v>
      </c>
    </row>
    <row r="228" spans="1:1" x14ac:dyDescent="0.35">
      <c r="A228">
        <v>4</v>
      </c>
    </row>
    <row r="229" spans="1:1" x14ac:dyDescent="0.35">
      <c r="A229">
        <v>10</v>
      </c>
    </row>
    <row r="230" spans="1:1" x14ac:dyDescent="0.35">
      <c r="A230">
        <v>5</v>
      </c>
    </row>
    <row r="231" spans="1:1" x14ac:dyDescent="0.35">
      <c r="A231">
        <v>7</v>
      </c>
    </row>
    <row r="232" spans="1:1" x14ac:dyDescent="0.35">
      <c r="A232">
        <v>6</v>
      </c>
    </row>
    <row r="233" spans="1:1" x14ac:dyDescent="0.35">
      <c r="A233">
        <v>5</v>
      </c>
    </row>
    <row r="234" spans="1:1" x14ac:dyDescent="0.35">
      <c r="A234">
        <v>7</v>
      </c>
    </row>
    <row r="235" spans="1:1" x14ac:dyDescent="0.35">
      <c r="A235">
        <v>6</v>
      </c>
    </row>
    <row r="236" spans="1:1" x14ac:dyDescent="0.35">
      <c r="A236">
        <v>8</v>
      </c>
    </row>
    <row r="237" spans="1:1" x14ac:dyDescent="0.35">
      <c r="A237">
        <v>6</v>
      </c>
    </row>
    <row r="238" spans="1:1" x14ac:dyDescent="0.35">
      <c r="A238">
        <v>5</v>
      </c>
    </row>
    <row r="239" spans="1:1" x14ac:dyDescent="0.35">
      <c r="A239">
        <v>6</v>
      </c>
    </row>
    <row r="240" spans="1:1" x14ac:dyDescent="0.35">
      <c r="A240">
        <v>6</v>
      </c>
    </row>
    <row r="241" spans="1:1" x14ac:dyDescent="0.35">
      <c r="A241">
        <v>7</v>
      </c>
    </row>
    <row r="242" spans="1:1" x14ac:dyDescent="0.35">
      <c r="A242">
        <v>7</v>
      </c>
    </row>
    <row r="243" spans="1:1" x14ac:dyDescent="0.35">
      <c r="A243">
        <v>8</v>
      </c>
    </row>
    <row r="244" spans="1:1" x14ac:dyDescent="0.35">
      <c r="A244">
        <v>6</v>
      </c>
    </row>
    <row r="245" spans="1:1" x14ac:dyDescent="0.35">
      <c r="A245">
        <v>8</v>
      </c>
    </row>
    <row r="246" spans="1:1" x14ac:dyDescent="0.35">
      <c r="A246">
        <v>5</v>
      </c>
    </row>
    <row r="247" spans="1:1" x14ac:dyDescent="0.35">
      <c r="A247">
        <v>5</v>
      </c>
    </row>
    <row r="248" spans="1:1" x14ac:dyDescent="0.35">
      <c r="A248">
        <v>6</v>
      </c>
    </row>
    <row r="249" spans="1:1" x14ac:dyDescent="0.35">
      <c r="A249">
        <v>7</v>
      </c>
    </row>
    <row r="250" spans="1:1" x14ac:dyDescent="0.35">
      <c r="A250">
        <v>7</v>
      </c>
    </row>
    <row r="251" spans="1:1" x14ac:dyDescent="0.35">
      <c r="A251">
        <v>6</v>
      </c>
    </row>
    <row r="252" spans="1:1" x14ac:dyDescent="0.35">
      <c r="A252">
        <v>6</v>
      </c>
    </row>
    <row r="253" spans="1:1" x14ac:dyDescent="0.35">
      <c r="A253">
        <v>7</v>
      </c>
    </row>
    <row r="254" spans="1:1" x14ac:dyDescent="0.35">
      <c r="A254">
        <v>6</v>
      </c>
    </row>
    <row r="255" spans="1:1" x14ac:dyDescent="0.35">
      <c r="A255">
        <v>3</v>
      </c>
    </row>
    <row r="256" spans="1:1" x14ac:dyDescent="0.35">
      <c r="A256">
        <v>8</v>
      </c>
    </row>
    <row r="257" spans="1:1" x14ac:dyDescent="0.35">
      <c r="A257">
        <v>6</v>
      </c>
    </row>
    <row r="258" spans="1:1" x14ac:dyDescent="0.35">
      <c r="A258">
        <v>6</v>
      </c>
    </row>
    <row r="259" spans="1:1" x14ac:dyDescent="0.35">
      <c r="A259">
        <v>5</v>
      </c>
    </row>
    <row r="260" spans="1:1" x14ac:dyDescent="0.35">
      <c r="A260">
        <v>7</v>
      </c>
    </row>
    <row r="261" spans="1:1" x14ac:dyDescent="0.35">
      <c r="A261">
        <v>6</v>
      </c>
    </row>
    <row r="262" spans="1:1" x14ac:dyDescent="0.35">
      <c r="A262">
        <v>7</v>
      </c>
    </row>
    <row r="263" spans="1:1" x14ac:dyDescent="0.35">
      <c r="A263">
        <v>7</v>
      </c>
    </row>
    <row r="264" spans="1:1" x14ac:dyDescent="0.35">
      <c r="A264">
        <v>5</v>
      </c>
    </row>
    <row r="265" spans="1:1" x14ac:dyDescent="0.35">
      <c r="A265">
        <v>6</v>
      </c>
    </row>
    <row r="266" spans="1:1" x14ac:dyDescent="0.35">
      <c r="A266">
        <v>8</v>
      </c>
    </row>
    <row r="267" spans="1:1" x14ac:dyDescent="0.35">
      <c r="A267">
        <v>6</v>
      </c>
    </row>
    <row r="268" spans="1:1" x14ac:dyDescent="0.35">
      <c r="A268">
        <v>5</v>
      </c>
    </row>
    <row r="269" spans="1:1" x14ac:dyDescent="0.35">
      <c r="A269">
        <v>5</v>
      </c>
    </row>
    <row r="270" spans="1:1" x14ac:dyDescent="0.35">
      <c r="A270">
        <v>6</v>
      </c>
    </row>
    <row r="271" spans="1:1" x14ac:dyDescent="0.35">
      <c r="A271">
        <v>6</v>
      </c>
    </row>
    <row r="272" spans="1:1" x14ac:dyDescent="0.35">
      <c r="A272">
        <v>5</v>
      </c>
    </row>
    <row r="273" spans="1:1" x14ac:dyDescent="0.35">
      <c r="A273">
        <v>5</v>
      </c>
    </row>
    <row r="274" spans="1:1" x14ac:dyDescent="0.35">
      <c r="A274">
        <v>6</v>
      </c>
    </row>
    <row r="275" spans="1:1" x14ac:dyDescent="0.35">
      <c r="A275">
        <v>8</v>
      </c>
    </row>
    <row r="276" spans="1:1" x14ac:dyDescent="0.35">
      <c r="A276">
        <v>7</v>
      </c>
    </row>
    <row r="277" spans="1:1" x14ac:dyDescent="0.35">
      <c r="A277">
        <v>8</v>
      </c>
    </row>
    <row r="278" spans="1:1" x14ac:dyDescent="0.35">
      <c r="A278">
        <v>6</v>
      </c>
    </row>
    <row r="279" spans="1:1" x14ac:dyDescent="0.35">
      <c r="A279">
        <v>5</v>
      </c>
    </row>
    <row r="280" spans="1:1" x14ac:dyDescent="0.35">
      <c r="A280">
        <v>7</v>
      </c>
    </row>
    <row r="281" spans="1:1" x14ac:dyDescent="0.35">
      <c r="A281">
        <v>7</v>
      </c>
    </row>
    <row r="282" spans="1:1" x14ac:dyDescent="0.35">
      <c r="A282">
        <v>4</v>
      </c>
    </row>
    <row r="283" spans="1:1" x14ac:dyDescent="0.35">
      <c r="A283">
        <v>9</v>
      </c>
    </row>
    <row r="284" spans="1:1" x14ac:dyDescent="0.35">
      <c r="A284">
        <v>7</v>
      </c>
    </row>
    <row r="285" spans="1:1" x14ac:dyDescent="0.35">
      <c r="A285">
        <v>7</v>
      </c>
    </row>
    <row r="286" spans="1:1" x14ac:dyDescent="0.35">
      <c r="A286">
        <v>6</v>
      </c>
    </row>
    <row r="287" spans="1:1" x14ac:dyDescent="0.35">
      <c r="A287">
        <v>7</v>
      </c>
    </row>
    <row r="288" spans="1:1" x14ac:dyDescent="0.35">
      <c r="A288">
        <v>8</v>
      </c>
    </row>
    <row r="289" spans="1:1" x14ac:dyDescent="0.35">
      <c r="A289">
        <v>6</v>
      </c>
    </row>
    <row r="290" spans="1:1" x14ac:dyDescent="0.35">
      <c r="A290">
        <v>7</v>
      </c>
    </row>
    <row r="291" spans="1:1" x14ac:dyDescent="0.35">
      <c r="A291">
        <v>6</v>
      </c>
    </row>
    <row r="292" spans="1:1" x14ac:dyDescent="0.35">
      <c r="A292">
        <v>4</v>
      </c>
    </row>
    <row r="293" spans="1:1" x14ac:dyDescent="0.35">
      <c r="A293">
        <v>5</v>
      </c>
    </row>
    <row r="294" spans="1:1" x14ac:dyDescent="0.35">
      <c r="A294">
        <v>6</v>
      </c>
    </row>
    <row r="295" spans="1:1" x14ac:dyDescent="0.35">
      <c r="A295">
        <v>8</v>
      </c>
    </row>
    <row r="296" spans="1:1" x14ac:dyDescent="0.35">
      <c r="A296">
        <v>5</v>
      </c>
    </row>
    <row r="297" spans="1:1" x14ac:dyDescent="0.35">
      <c r="A297">
        <v>5</v>
      </c>
    </row>
    <row r="298" spans="1:1" x14ac:dyDescent="0.35">
      <c r="A298">
        <v>7</v>
      </c>
    </row>
    <row r="299" spans="1:1" x14ac:dyDescent="0.35">
      <c r="A299">
        <v>6</v>
      </c>
    </row>
    <row r="300" spans="1:1" x14ac:dyDescent="0.35">
      <c r="A300">
        <v>6</v>
      </c>
    </row>
    <row r="301" spans="1:1" x14ac:dyDescent="0.35">
      <c r="A301">
        <v>5</v>
      </c>
    </row>
    <row r="302" spans="1:1" x14ac:dyDescent="0.35">
      <c r="A302">
        <v>7</v>
      </c>
    </row>
    <row r="303" spans="1:1" x14ac:dyDescent="0.35">
      <c r="A303">
        <v>6</v>
      </c>
    </row>
    <row r="304" spans="1:1" x14ac:dyDescent="0.35">
      <c r="A304">
        <v>6</v>
      </c>
    </row>
    <row r="305" spans="1:1" x14ac:dyDescent="0.35">
      <c r="A305">
        <v>5</v>
      </c>
    </row>
    <row r="306" spans="1:1" x14ac:dyDescent="0.35">
      <c r="A306">
        <v>8</v>
      </c>
    </row>
    <row r="307" spans="1:1" x14ac:dyDescent="0.35">
      <c r="A307">
        <v>7</v>
      </c>
    </row>
    <row r="308" spans="1:1" x14ac:dyDescent="0.35">
      <c r="A308">
        <v>5</v>
      </c>
    </row>
    <row r="309" spans="1:1" x14ac:dyDescent="0.35">
      <c r="A309">
        <v>7</v>
      </c>
    </row>
    <row r="310" spans="1:1" x14ac:dyDescent="0.35">
      <c r="A310">
        <v>8</v>
      </c>
    </row>
    <row r="311" spans="1:1" x14ac:dyDescent="0.35">
      <c r="A311">
        <v>7</v>
      </c>
    </row>
    <row r="312" spans="1:1" x14ac:dyDescent="0.35">
      <c r="A312">
        <v>6</v>
      </c>
    </row>
    <row r="313" spans="1:1" x14ac:dyDescent="0.35">
      <c r="A313">
        <v>4</v>
      </c>
    </row>
    <row r="314" spans="1:1" x14ac:dyDescent="0.35">
      <c r="A314">
        <v>9</v>
      </c>
    </row>
    <row r="315" spans="1:1" x14ac:dyDescent="0.35">
      <c r="A315">
        <v>6</v>
      </c>
    </row>
    <row r="316" spans="1:1" x14ac:dyDescent="0.35">
      <c r="A316">
        <v>6</v>
      </c>
    </row>
    <row r="317" spans="1:1" x14ac:dyDescent="0.35">
      <c r="A317">
        <v>5</v>
      </c>
    </row>
    <row r="318" spans="1:1" x14ac:dyDescent="0.35">
      <c r="A318">
        <v>7</v>
      </c>
    </row>
    <row r="319" spans="1:1" x14ac:dyDescent="0.35">
      <c r="A319">
        <v>7</v>
      </c>
    </row>
    <row r="320" spans="1:1" x14ac:dyDescent="0.35">
      <c r="A320">
        <v>7</v>
      </c>
    </row>
    <row r="321" spans="1:1" x14ac:dyDescent="0.35">
      <c r="A321">
        <v>7</v>
      </c>
    </row>
    <row r="322" spans="1:1" x14ac:dyDescent="0.35">
      <c r="A322">
        <v>8</v>
      </c>
    </row>
    <row r="323" spans="1:1" x14ac:dyDescent="0.35">
      <c r="A323">
        <v>7</v>
      </c>
    </row>
    <row r="324" spans="1:1" x14ac:dyDescent="0.35">
      <c r="A324">
        <v>7</v>
      </c>
    </row>
    <row r="325" spans="1:1" x14ac:dyDescent="0.35">
      <c r="A325">
        <v>9</v>
      </c>
    </row>
    <row r="326" spans="1:1" x14ac:dyDescent="0.35">
      <c r="A326">
        <v>8</v>
      </c>
    </row>
    <row r="327" spans="1:1" x14ac:dyDescent="0.35">
      <c r="A327">
        <v>7</v>
      </c>
    </row>
    <row r="328" spans="1:1" x14ac:dyDescent="0.35">
      <c r="A328">
        <v>3</v>
      </c>
    </row>
    <row r="329" spans="1:1" x14ac:dyDescent="0.35">
      <c r="A329">
        <v>7</v>
      </c>
    </row>
    <row r="330" spans="1:1" x14ac:dyDescent="0.35">
      <c r="A330">
        <v>5</v>
      </c>
    </row>
    <row r="331" spans="1:1" x14ac:dyDescent="0.35">
      <c r="A331">
        <v>8</v>
      </c>
    </row>
    <row r="332" spans="1:1" x14ac:dyDescent="0.35">
      <c r="A332">
        <v>6</v>
      </c>
    </row>
    <row r="333" spans="1:1" x14ac:dyDescent="0.35">
      <c r="A333">
        <v>6</v>
      </c>
    </row>
    <row r="334" spans="1:1" x14ac:dyDescent="0.35">
      <c r="A334">
        <v>5</v>
      </c>
    </row>
    <row r="335" spans="1:1" x14ac:dyDescent="0.35">
      <c r="A335">
        <v>5</v>
      </c>
    </row>
    <row r="336" spans="1:1" x14ac:dyDescent="0.35">
      <c r="A336">
        <v>5</v>
      </c>
    </row>
    <row r="337" spans="1:1" x14ac:dyDescent="0.35">
      <c r="A337">
        <v>8</v>
      </c>
    </row>
    <row r="338" spans="1:1" x14ac:dyDescent="0.35">
      <c r="A338">
        <v>7</v>
      </c>
    </row>
    <row r="339" spans="1:1" x14ac:dyDescent="0.35">
      <c r="A339">
        <v>6</v>
      </c>
    </row>
    <row r="340" spans="1:1" x14ac:dyDescent="0.35">
      <c r="A340">
        <v>5</v>
      </c>
    </row>
    <row r="341" spans="1:1" x14ac:dyDescent="0.35">
      <c r="A341">
        <v>9</v>
      </c>
    </row>
    <row r="342" spans="1:1" x14ac:dyDescent="0.35">
      <c r="A342">
        <v>7</v>
      </c>
    </row>
    <row r="343" spans="1:1" x14ac:dyDescent="0.35">
      <c r="A343">
        <v>7</v>
      </c>
    </row>
    <row r="344" spans="1:1" x14ac:dyDescent="0.35">
      <c r="A344">
        <v>6</v>
      </c>
    </row>
    <row r="345" spans="1:1" x14ac:dyDescent="0.35">
      <c r="A345">
        <v>8</v>
      </c>
    </row>
    <row r="346" spans="1:1" x14ac:dyDescent="0.35">
      <c r="A346">
        <v>4</v>
      </c>
    </row>
    <row r="347" spans="1:1" x14ac:dyDescent="0.35">
      <c r="A347">
        <v>3</v>
      </c>
    </row>
    <row r="348" spans="1:1" x14ac:dyDescent="0.35">
      <c r="A348">
        <v>9</v>
      </c>
    </row>
    <row r="349" spans="1:1" x14ac:dyDescent="0.35">
      <c r="A349">
        <v>5</v>
      </c>
    </row>
    <row r="350" spans="1:1" x14ac:dyDescent="0.35">
      <c r="A350">
        <v>6</v>
      </c>
    </row>
    <row r="351" spans="1:1" x14ac:dyDescent="0.35">
      <c r="A351">
        <v>6</v>
      </c>
    </row>
    <row r="352" spans="1:1" x14ac:dyDescent="0.35">
      <c r="A352">
        <v>6</v>
      </c>
    </row>
    <row r="353" spans="1:1" x14ac:dyDescent="0.35">
      <c r="A353">
        <v>7</v>
      </c>
    </row>
    <row r="354" spans="1:1" x14ac:dyDescent="0.35">
      <c r="A354">
        <v>9</v>
      </c>
    </row>
    <row r="355" spans="1:1" x14ac:dyDescent="0.35">
      <c r="A355">
        <v>9</v>
      </c>
    </row>
    <row r="356" spans="1:1" x14ac:dyDescent="0.35">
      <c r="A356">
        <v>7</v>
      </c>
    </row>
    <row r="357" spans="1:1" x14ac:dyDescent="0.35">
      <c r="A357">
        <v>5</v>
      </c>
    </row>
    <row r="358" spans="1:1" x14ac:dyDescent="0.35">
      <c r="A358">
        <v>6</v>
      </c>
    </row>
    <row r="359" spans="1:1" x14ac:dyDescent="0.35">
      <c r="A359">
        <v>6</v>
      </c>
    </row>
    <row r="360" spans="1:1" x14ac:dyDescent="0.35">
      <c r="A360">
        <v>6</v>
      </c>
    </row>
    <row r="361" spans="1:1" x14ac:dyDescent="0.35">
      <c r="A361">
        <v>6</v>
      </c>
    </row>
    <row r="362" spans="1:1" x14ac:dyDescent="0.35">
      <c r="A362">
        <v>5</v>
      </c>
    </row>
    <row r="363" spans="1:1" x14ac:dyDescent="0.35">
      <c r="A363">
        <v>5</v>
      </c>
    </row>
    <row r="364" spans="1:1" x14ac:dyDescent="0.35">
      <c r="A364">
        <v>8</v>
      </c>
    </row>
    <row r="365" spans="1:1" x14ac:dyDescent="0.35">
      <c r="A365">
        <v>6</v>
      </c>
    </row>
    <row r="366" spans="1:1" x14ac:dyDescent="0.35">
      <c r="A366">
        <v>5</v>
      </c>
    </row>
    <row r="367" spans="1:1" x14ac:dyDescent="0.35">
      <c r="A367">
        <v>7</v>
      </c>
    </row>
    <row r="368" spans="1:1" x14ac:dyDescent="0.35">
      <c r="A368">
        <v>6</v>
      </c>
    </row>
    <row r="369" spans="1:1" x14ac:dyDescent="0.35">
      <c r="A369">
        <v>6</v>
      </c>
    </row>
    <row r="370" spans="1:1" x14ac:dyDescent="0.35">
      <c r="A370">
        <v>5</v>
      </c>
    </row>
    <row r="371" spans="1:1" x14ac:dyDescent="0.35">
      <c r="A371">
        <v>6</v>
      </c>
    </row>
    <row r="372" spans="1:1" x14ac:dyDescent="0.35">
      <c r="A372">
        <v>6</v>
      </c>
    </row>
    <row r="373" spans="1:1" x14ac:dyDescent="0.35">
      <c r="A373">
        <v>5</v>
      </c>
    </row>
    <row r="374" spans="1:1" x14ac:dyDescent="0.35">
      <c r="A374">
        <v>5</v>
      </c>
    </row>
    <row r="375" spans="1:1" x14ac:dyDescent="0.35">
      <c r="A375">
        <v>6</v>
      </c>
    </row>
    <row r="376" spans="1:1" x14ac:dyDescent="0.35">
      <c r="A376">
        <v>4</v>
      </c>
    </row>
    <row r="377" spans="1:1" x14ac:dyDescent="0.35">
      <c r="A377">
        <v>6</v>
      </c>
    </row>
    <row r="378" spans="1:1" x14ac:dyDescent="0.35">
      <c r="A378">
        <v>5</v>
      </c>
    </row>
    <row r="379" spans="1:1" x14ac:dyDescent="0.35">
      <c r="A379">
        <v>7</v>
      </c>
    </row>
    <row r="380" spans="1:1" x14ac:dyDescent="0.35">
      <c r="A380">
        <v>1</v>
      </c>
    </row>
    <row r="381" spans="1:1" x14ac:dyDescent="0.35">
      <c r="A381">
        <v>5</v>
      </c>
    </row>
    <row r="382" spans="1:1" x14ac:dyDescent="0.35">
      <c r="A382">
        <v>8</v>
      </c>
    </row>
    <row r="383" spans="1:1" x14ac:dyDescent="0.35">
      <c r="A383">
        <v>9</v>
      </c>
    </row>
    <row r="384" spans="1:1" x14ac:dyDescent="0.35">
      <c r="A384">
        <v>6</v>
      </c>
    </row>
    <row r="385" spans="1:1" x14ac:dyDescent="0.35">
      <c r="A385">
        <v>5</v>
      </c>
    </row>
    <row r="386" spans="1:1" x14ac:dyDescent="0.35">
      <c r="A386">
        <v>7</v>
      </c>
    </row>
    <row r="387" spans="1:1" x14ac:dyDescent="0.35">
      <c r="A387">
        <v>7</v>
      </c>
    </row>
    <row r="388" spans="1:1" x14ac:dyDescent="0.35">
      <c r="A388">
        <v>6</v>
      </c>
    </row>
    <row r="389" spans="1:1" x14ac:dyDescent="0.35">
      <c r="A389">
        <v>6</v>
      </c>
    </row>
    <row r="390" spans="1:1" x14ac:dyDescent="0.35">
      <c r="A390">
        <v>8</v>
      </c>
    </row>
    <row r="391" spans="1:1" x14ac:dyDescent="0.35">
      <c r="A391">
        <v>5</v>
      </c>
    </row>
    <row r="392" spans="1:1" x14ac:dyDescent="0.35">
      <c r="A392">
        <v>6</v>
      </c>
    </row>
    <row r="393" spans="1:1" x14ac:dyDescent="0.35">
      <c r="A393">
        <v>7</v>
      </c>
    </row>
    <row r="394" spans="1:1" x14ac:dyDescent="0.35">
      <c r="A394">
        <v>10</v>
      </c>
    </row>
    <row r="395" spans="1:1" x14ac:dyDescent="0.35">
      <c r="A395">
        <v>5</v>
      </c>
    </row>
    <row r="396" spans="1:1" x14ac:dyDescent="0.35">
      <c r="A396">
        <v>6</v>
      </c>
    </row>
    <row r="397" spans="1:1" x14ac:dyDescent="0.35">
      <c r="A397">
        <v>5</v>
      </c>
    </row>
    <row r="398" spans="1:1" x14ac:dyDescent="0.35">
      <c r="A398">
        <v>4</v>
      </c>
    </row>
    <row r="399" spans="1:1" x14ac:dyDescent="0.35">
      <c r="A399">
        <v>5</v>
      </c>
    </row>
    <row r="400" spans="1:1" x14ac:dyDescent="0.35">
      <c r="A400">
        <v>5</v>
      </c>
    </row>
    <row r="401" spans="1:1" x14ac:dyDescent="0.35">
      <c r="A401">
        <v>5</v>
      </c>
    </row>
    <row r="402" spans="1:1" x14ac:dyDescent="0.35">
      <c r="A402">
        <v>5</v>
      </c>
    </row>
    <row r="403" spans="1:1" x14ac:dyDescent="0.35">
      <c r="A403">
        <v>5</v>
      </c>
    </row>
    <row r="404" spans="1:1" x14ac:dyDescent="0.35">
      <c r="A404">
        <v>7</v>
      </c>
    </row>
    <row r="405" spans="1:1" x14ac:dyDescent="0.35">
      <c r="A405">
        <v>8</v>
      </c>
    </row>
    <row r="406" spans="1:1" x14ac:dyDescent="0.35">
      <c r="A406">
        <v>7</v>
      </c>
    </row>
    <row r="407" spans="1:1" x14ac:dyDescent="0.35">
      <c r="A407">
        <v>5</v>
      </c>
    </row>
    <row r="408" spans="1:1" x14ac:dyDescent="0.35">
      <c r="A408">
        <v>8</v>
      </c>
    </row>
    <row r="409" spans="1:1" x14ac:dyDescent="0.35">
      <c r="A409">
        <v>6</v>
      </c>
    </row>
    <row r="410" spans="1:1" x14ac:dyDescent="0.35">
      <c r="A410">
        <v>4</v>
      </c>
    </row>
    <row r="411" spans="1:1" x14ac:dyDescent="0.35">
      <c r="A411">
        <v>6</v>
      </c>
    </row>
    <row r="412" spans="1:1" x14ac:dyDescent="0.35">
      <c r="A412">
        <v>6</v>
      </c>
    </row>
    <row r="413" spans="1:1" x14ac:dyDescent="0.35">
      <c r="A413">
        <v>7</v>
      </c>
    </row>
    <row r="414" spans="1:1" x14ac:dyDescent="0.35">
      <c r="A414">
        <v>8</v>
      </c>
    </row>
    <row r="415" spans="1:1" x14ac:dyDescent="0.35">
      <c r="A415">
        <v>5</v>
      </c>
    </row>
    <row r="416" spans="1:1" x14ac:dyDescent="0.35">
      <c r="A416">
        <v>5</v>
      </c>
    </row>
    <row r="417" spans="1:1" x14ac:dyDescent="0.35">
      <c r="A417">
        <v>7</v>
      </c>
    </row>
    <row r="418" spans="1:1" x14ac:dyDescent="0.35">
      <c r="A418">
        <v>5</v>
      </c>
    </row>
    <row r="419" spans="1:1" x14ac:dyDescent="0.35">
      <c r="A419">
        <v>7</v>
      </c>
    </row>
    <row r="420" spans="1:1" x14ac:dyDescent="0.35">
      <c r="A420">
        <v>7</v>
      </c>
    </row>
    <row r="421" spans="1:1" x14ac:dyDescent="0.35">
      <c r="A421">
        <v>6</v>
      </c>
    </row>
    <row r="422" spans="1:1" x14ac:dyDescent="0.35">
      <c r="A422">
        <v>6</v>
      </c>
    </row>
    <row r="423" spans="1:1" x14ac:dyDescent="0.35">
      <c r="A423">
        <v>5</v>
      </c>
    </row>
    <row r="424" spans="1:1" x14ac:dyDescent="0.35">
      <c r="A424">
        <v>5</v>
      </c>
    </row>
    <row r="425" spans="1:1" x14ac:dyDescent="0.35">
      <c r="A425">
        <v>7</v>
      </c>
    </row>
    <row r="426" spans="1:1" x14ac:dyDescent="0.35">
      <c r="A426">
        <v>6</v>
      </c>
    </row>
    <row r="427" spans="1:1" x14ac:dyDescent="0.35">
      <c r="A427">
        <v>5</v>
      </c>
    </row>
    <row r="428" spans="1:1" x14ac:dyDescent="0.35">
      <c r="A428">
        <v>8</v>
      </c>
    </row>
    <row r="429" spans="1:1" x14ac:dyDescent="0.35">
      <c r="A429">
        <v>6</v>
      </c>
    </row>
    <row r="430" spans="1:1" x14ac:dyDescent="0.35">
      <c r="A430">
        <v>7</v>
      </c>
    </row>
    <row r="431" spans="1:1" x14ac:dyDescent="0.35">
      <c r="A431">
        <v>7</v>
      </c>
    </row>
    <row r="432" spans="1:1" x14ac:dyDescent="0.35">
      <c r="A432">
        <v>4</v>
      </c>
    </row>
    <row r="433" spans="1:1" x14ac:dyDescent="0.35">
      <c r="A433">
        <v>7</v>
      </c>
    </row>
    <row r="434" spans="1:1" x14ac:dyDescent="0.35">
      <c r="A434">
        <v>6</v>
      </c>
    </row>
    <row r="435" spans="1:1" x14ac:dyDescent="0.35">
      <c r="A435">
        <v>6</v>
      </c>
    </row>
    <row r="436" spans="1:1" x14ac:dyDescent="0.35">
      <c r="A436">
        <v>6</v>
      </c>
    </row>
    <row r="437" spans="1:1" x14ac:dyDescent="0.35">
      <c r="A437">
        <v>5</v>
      </c>
    </row>
    <row r="438" spans="1:1" x14ac:dyDescent="0.35">
      <c r="A438">
        <v>6</v>
      </c>
    </row>
    <row r="439" spans="1:1" x14ac:dyDescent="0.35">
      <c r="A439">
        <v>4</v>
      </c>
    </row>
    <row r="440" spans="1:1" x14ac:dyDescent="0.35">
      <c r="A440">
        <v>7</v>
      </c>
    </row>
    <row r="441" spans="1:1" x14ac:dyDescent="0.35">
      <c r="A441">
        <v>6</v>
      </c>
    </row>
    <row r="442" spans="1:1" x14ac:dyDescent="0.35">
      <c r="A442">
        <v>6</v>
      </c>
    </row>
    <row r="443" spans="1:1" x14ac:dyDescent="0.35">
      <c r="A443">
        <v>5</v>
      </c>
    </row>
    <row r="444" spans="1:1" x14ac:dyDescent="0.35">
      <c r="A444">
        <v>6</v>
      </c>
    </row>
    <row r="445" spans="1:1" x14ac:dyDescent="0.35">
      <c r="A445">
        <v>10</v>
      </c>
    </row>
    <row r="446" spans="1:1" x14ac:dyDescent="0.35">
      <c r="A446">
        <v>4</v>
      </c>
    </row>
    <row r="447" spans="1:1" x14ac:dyDescent="0.35">
      <c r="A447">
        <v>5</v>
      </c>
    </row>
    <row r="448" spans="1:1" x14ac:dyDescent="0.35">
      <c r="A448">
        <v>7</v>
      </c>
    </row>
    <row r="449" spans="1:1" x14ac:dyDescent="0.35">
      <c r="A449">
        <v>7</v>
      </c>
    </row>
    <row r="450" spans="1:1" x14ac:dyDescent="0.35">
      <c r="A450">
        <v>6</v>
      </c>
    </row>
    <row r="451" spans="1:1" x14ac:dyDescent="0.35">
      <c r="A451">
        <v>6</v>
      </c>
    </row>
    <row r="452" spans="1:1" x14ac:dyDescent="0.35">
      <c r="A452">
        <v>7</v>
      </c>
    </row>
    <row r="453" spans="1:1" x14ac:dyDescent="0.35">
      <c r="A453">
        <v>6</v>
      </c>
    </row>
    <row r="454" spans="1:1" x14ac:dyDescent="0.35">
      <c r="A454">
        <v>3</v>
      </c>
    </row>
    <row r="455" spans="1:1" x14ac:dyDescent="0.35">
      <c r="A455">
        <v>6</v>
      </c>
    </row>
    <row r="456" spans="1:1" x14ac:dyDescent="0.35">
      <c r="A456">
        <v>7</v>
      </c>
    </row>
    <row r="457" spans="1:1" x14ac:dyDescent="0.35">
      <c r="A457">
        <v>6</v>
      </c>
    </row>
    <row r="458" spans="1:1" x14ac:dyDescent="0.35">
      <c r="A458">
        <v>8</v>
      </c>
    </row>
    <row r="459" spans="1:1" x14ac:dyDescent="0.35">
      <c r="A459">
        <v>5</v>
      </c>
    </row>
    <row r="460" spans="1:1" x14ac:dyDescent="0.35">
      <c r="A460">
        <v>7</v>
      </c>
    </row>
    <row r="461" spans="1:1" x14ac:dyDescent="0.35">
      <c r="A461">
        <v>5</v>
      </c>
    </row>
    <row r="462" spans="1:1" x14ac:dyDescent="0.35">
      <c r="A462">
        <v>4</v>
      </c>
    </row>
    <row r="463" spans="1:1" x14ac:dyDescent="0.35">
      <c r="A463">
        <v>8</v>
      </c>
    </row>
    <row r="464" spans="1:1" x14ac:dyDescent="0.35">
      <c r="A464">
        <v>5</v>
      </c>
    </row>
    <row r="465" spans="1:1" x14ac:dyDescent="0.35">
      <c r="A465">
        <v>8</v>
      </c>
    </row>
    <row r="466" spans="1:1" x14ac:dyDescent="0.35">
      <c r="A466">
        <v>7</v>
      </c>
    </row>
    <row r="467" spans="1:1" x14ac:dyDescent="0.35">
      <c r="A467">
        <v>5</v>
      </c>
    </row>
    <row r="468" spans="1:1" x14ac:dyDescent="0.35">
      <c r="A468">
        <v>6</v>
      </c>
    </row>
    <row r="469" spans="1:1" x14ac:dyDescent="0.35">
      <c r="A469">
        <v>5</v>
      </c>
    </row>
    <row r="470" spans="1:1" x14ac:dyDescent="0.35">
      <c r="A470">
        <v>7</v>
      </c>
    </row>
    <row r="471" spans="1:1" x14ac:dyDescent="0.35">
      <c r="A471">
        <v>7</v>
      </c>
    </row>
    <row r="472" spans="1:1" x14ac:dyDescent="0.35">
      <c r="A472">
        <v>5</v>
      </c>
    </row>
    <row r="473" spans="1:1" x14ac:dyDescent="0.35">
      <c r="A473">
        <v>8</v>
      </c>
    </row>
    <row r="474" spans="1:1" x14ac:dyDescent="0.35">
      <c r="A474">
        <v>6</v>
      </c>
    </row>
    <row r="475" spans="1:1" x14ac:dyDescent="0.35">
      <c r="A475">
        <v>8</v>
      </c>
    </row>
    <row r="476" spans="1:1" x14ac:dyDescent="0.35">
      <c r="A476">
        <v>7</v>
      </c>
    </row>
    <row r="477" spans="1:1" x14ac:dyDescent="0.35">
      <c r="A477">
        <v>6</v>
      </c>
    </row>
    <row r="478" spans="1:1" x14ac:dyDescent="0.35">
      <c r="A478">
        <v>8</v>
      </c>
    </row>
    <row r="479" spans="1:1" x14ac:dyDescent="0.35">
      <c r="A479">
        <v>8</v>
      </c>
    </row>
    <row r="480" spans="1:1" x14ac:dyDescent="0.35">
      <c r="A480">
        <v>5</v>
      </c>
    </row>
    <row r="481" spans="1:1" x14ac:dyDescent="0.35">
      <c r="A481">
        <v>6</v>
      </c>
    </row>
    <row r="482" spans="1:1" x14ac:dyDescent="0.35">
      <c r="A482">
        <v>9</v>
      </c>
    </row>
    <row r="483" spans="1:1" x14ac:dyDescent="0.35">
      <c r="A483">
        <v>8</v>
      </c>
    </row>
    <row r="484" spans="1:1" x14ac:dyDescent="0.35">
      <c r="A484">
        <v>4</v>
      </c>
    </row>
    <row r="485" spans="1:1" x14ac:dyDescent="0.35">
      <c r="A485">
        <v>9</v>
      </c>
    </row>
    <row r="486" spans="1:1" x14ac:dyDescent="0.35">
      <c r="A486">
        <v>9</v>
      </c>
    </row>
    <row r="487" spans="1:1" x14ac:dyDescent="0.35">
      <c r="A487">
        <v>7</v>
      </c>
    </row>
    <row r="488" spans="1:1" x14ac:dyDescent="0.35">
      <c r="A488">
        <v>6</v>
      </c>
    </row>
    <row r="489" spans="1:1" x14ac:dyDescent="0.35">
      <c r="A489">
        <v>5</v>
      </c>
    </row>
    <row r="490" spans="1:1" x14ac:dyDescent="0.35">
      <c r="A490">
        <v>5</v>
      </c>
    </row>
    <row r="491" spans="1:1" x14ac:dyDescent="0.35">
      <c r="A491">
        <v>5</v>
      </c>
    </row>
    <row r="492" spans="1:1" x14ac:dyDescent="0.35">
      <c r="A492">
        <v>5</v>
      </c>
    </row>
    <row r="493" spans="1:1" x14ac:dyDescent="0.35">
      <c r="A493">
        <v>5</v>
      </c>
    </row>
    <row r="494" spans="1:1" x14ac:dyDescent="0.35">
      <c r="A494">
        <v>4</v>
      </c>
    </row>
    <row r="495" spans="1:1" x14ac:dyDescent="0.35">
      <c r="A495">
        <v>5</v>
      </c>
    </row>
    <row r="496" spans="1:1" x14ac:dyDescent="0.35">
      <c r="A496">
        <v>6</v>
      </c>
    </row>
    <row r="497" spans="1:1" x14ac:dyDescent="0.35">
      <c r="A497">
        <v>6</v>
      </c>
    </row>
    <row r="498" spans="1:1" x14ac:dyDescent="0.35">
      <c r="A498">
        <v>5</v>
      </c>
    </row>
    <row r="499" spans="1:1" x14ac:dyDescent="0.35">
      <c r="A499">
        <v>5</v>
      </c>
    </row>
    <row r="500" spans="1:1" x14ac:dyDescent="0.35">
      <c r="A500">
        <v>4</v>
      </c>
    </row>
    <row r="501" spans="1:1" x14ac:dyDescent="0.35">
      <c r="A501">
        <v>8</v>
      </c>
    </row>
    <row r="502" spans="1:1" x14ac:dyDescent="0.35">
      <c r="A502">
        <v>7</v>
      </c>
    </row>
    <row r="503" spans="1:1" x14ac:dyDescent="0.35">
      <c r="A503">
        <v>5</v>
      </c>
    </row>
    <row r="504" spans="1:1" x14ac:dyDescent="0.35">
      <c r="A504">
        <v>5</v>
      </c>
    </row>
    <row r="505" spans="1:1" x14ac:dyDescent="0.35">
      <c r="A505">
        <v>6</v>
      </c>
    </row>
    <row r="506" spans="1:1" x14ac:dyDescent="0.35">
      <c r="A506">
        <v>7</v>
      </c>
    </row>
    <row r="507" spans="1:1" x14ac:dyDescent="0.35">
      <c r="A507">
        <v>5</v>
      </c>
    </row>
    <row r="508" spans="1:1" x14ac:dyDescent="0.35">
      <c r="A508">
        <v>7</v>
      </c>
    </row>
    <row r="509" spans="1:1" x14ac:dyDescent="0.35">
      <c r="A509">
        <v>6</v>
      </c>
    </row>
    <row r="510" spans="1:1" x14ac:dyDescent="0.35">
      <c r="A510">
        <v>5</v>
      </c>
    </row>
    <row r="511" spans="1:1" x14ac:dyDescent="0.35">
      <c r="A511">
        <v>8</v>
      </c>
    </row>
    <row r="512" spans="1:1" x14ac:dyDescent="0.35">
      <c r="A512">
        <v>6</v>
      </c>
    </row>
    <row r="513" spans="1:1" x14ac:dyDescent="0.35">
      <c r="A513">
        <v>7</v>
      </c>
    </row>
    <row r="514" spans="1:1" x14ac:dyDescent="0.35">
      <c r="A514">
        <v>5</v>
      </c>
    </row>
    <row r="515" spans="1:1" x14ac:dyDescent="0.35">
      <c r="A515">
        <v>5</v>
      </c>
    </row>
    <row r="516" spans="1:1" x14ac:dyDescent="0.35">
      <c r="A516">
        <v>7</v>
      </c>
    </row>
    <row r="517" spans="1:1" x14ac:dyDescent="0.35">
      <c r="A517">
        <v>5</v>
      </c>
    </row>
    <row r="518" spans="1:1" x14ac:dyDescent="0.35">
      <c r="A518">
        <v>6</v>
      </c>
    </row>
    <row r="519" spans="1:1" x14ac:dyDescent="0.35">
      <c r="A519">
        <v>5</v>
      </c>
    </row>
    <row r="520" spans="1:1" x14ac:dyDescent="0.35">
      <c r="A520">
        <v>10</v>
      </c>
    </row>
    <row r="521" spans="1:1" x14ac:dyDescent="0.35">
      <c r="A521">
        <v>6</v>
      </c>
    </row>
    <row r="522" spans="1:1" x14ac:dyDescent="0.35">
      <c r="A522">
        <v>7</v>
      </c>
    </row>
    <row r="523" spans="1:1" x14ac:dyDescent="0.35">
      <c r="A523">
        <v>6</v>
      </c>
    </row>
    <row r="524" spans="1:1" x14ac:dyDescent="0.35">
      <c r="A524">
        <v>7</v>
      </c>
    </row>
    <row r="525" spans="1:1" x14ac:dyDescent="0.35">
      <c r="A525">
        <v>4</v>
      </c>
    </row>
    <row r="526" spans="1:1" x14ac:dyDescent="0.35">
      <c r="A526">
        <v>6</v>
      </c>
    </row>
    <row r="527" spans="1:1" x14ac:dyDescent="0.35">
      <c r="A527">
        <v>6</v>
      </c>
    </row>
    <row r="528" spans="1:1" x14ac:dyDescent="0.35">
      <c r="A528">
        <v>10</v>
      </c>
    </row>
    <row r="529" spans="1:1" x14ac:dyDescent="0.35">
      <c r="A529">
        <v>7</v>
      </c>
    </row>
    <row r="530" spans="1:1" x14ac:dyDescent="0.35">
      <c r="A530">
        <v>7</v>
      </c>
    </row>
    <row r="531" spans="1:1" x14ac:dyDescent="0.35">
      <c r="A531">
        <v>5</v>
      </c>
    </row>
    <row r="532" spans="1:1" x14ac:dyDescent="0.35">
      <c r="A532">
        <v>9</v>
      </c>
    </row>
    <row r="533" spans="1:1" x14ac:dyDescent="0.35">
      <c r="A533">
        <v>4</v>
      </c>
    </row>
    <row r="534" spans="1:1" x14ac:dyDescent="0.35">
      <c r="A534">
        <v>6</v>
      </c>
    </row>
    <row r="535" spans="1:1" x14ac:dyDescent="0.35">
      <c r="A535">
        <v>6</v>
      </c>
    </row>
    <row r="536" spans="1:1" x14ac:dyDescent="0.35">
      <c r="A536">
        <v>6</v>
      </c>
    </row>
    <row r="537" spans="1:1" x14ac:dyDescent="0.35">
      <c r="A537">
        <v>5</v>
      </c>
    </row>
    <row r="538" spans="1:1" x14ac:dyDescent="0.35">
      <c r="A538">
        <v>1</v>
      </c>
    </row>
    <row r="539" spans="1:1" x14ac:dyDescent="0.35">
      <c r="A539">
        <v>8</v>
      </c>
    </row>
    <row r="540" spans="1:1" x14ac:dyDescent="0.35">
      <c r="A540">
        <v>5</v>
      </c>
    </row>
    <row r="541" spans="1:1" x14ac:dyDescent="0.35">
      <c r="A541">
        <v>7</v>
      </c>
    </row>
    <row r="542" spans="1:1" x14ac:dyDescent="0.35">
      <c r="A542">
        <v>4</v>
      </c>
    </row>
    <row r="543" spans="1:1" x14ac:dyDescent="0.35">
      <c r="A543">
        <v>5</v>
      </c>
    </row>
    <row r="544" spans="1:1" x14ac:dyDescent="0.35">
      <c r="A544">
        <v>8</v>
      </c>
    </row>
    <row r="545" spans="1:1" x14ac:dyDescent="0.35">
      <c r="A545">
        <v>9</v>
      </c>
    </row>
    <row r="546" spans="1:1" x14ac:dyDescent="0.35">
      <c r="A546">
        <v>8</v>
      </c>
    </row>
    <row r="547" spans="1:1" x14ac:dyDescent="0.35">
      <c r="A547">
        <v>7</v>
      </c>
    </row>
    <row r="548" spans="1:1" x14ac:dyDescent="0.35">
      <c r="A548">
        <v>7</v>
      </c>
    </row>
    <row r="549" spans="1:1" x14ac:dyDescent="0.35">
      <c r="A549">
        <v>7</v>
      </c>
    </row>
    <row r="550" spans="1:1" x14ac:dyDescent="0.35">
      <c r="A550">
        <v>7</v>
      </c>
    </row>
    <row r="551" spans="1:1" x14ac:dyDescent="0.35">
      <c r="A551">
        <v>6</v>
      </c>
    </row>
    <row r="552" spans="1:1" x14ac:dyDescent="0.35">
      <c r="A552">
        <v>5</v>
      </c>
    </row>
    <row r="553" spans="1:1" x14ac:dyDescent="0.35">
      <c r="A553">
        <v>5</v>
      </c>
    </row>
    <row r="554" spans="1:1" x14ac:dyDescent="0.35">
      <c r="A554">
        <v>7</v>
      </c>
    </row>
    <row r="555" spans="1:1" x14ac:dyDescent="0.35">
      <c r="A555">
        <v>6</v>
      </c>
    </row>
    <row r="556" spans="1:1" x14ac:dyDescent="0.35">
      <c r="A556">
        <v>5</v>
      </c>
    </row>
    <row r="557" spans="1:1" x14ac:dyDescent="0.35">
      <c r="A557">
        <v>8</v>
      </c>
    </row>
    <row r="558" spans="1:1" x14ac:dyDescent="0.35">
      <c r="A558">
        <v>4</v>
      </c>
    </row>
    <row r="559" spans="1:1" x14ac:dyDescent="0.35">
      <c r="A559">
        <v>7</v>
      </c>
    </row>
    <row r="560" spans="1:1" x14ac:dyDescent="0.35">
      <c r="A560">
        <v>5</v>
      </c>
    </row>
    <row r="561" spans="1:1" x14ac:dyDescent="0.35">
      <c r="A561">
        <v>5</v>
      </c>
    </row>
    <row r="562" spans="1:1" x14ac:dyDescent="0.35">
      <c r="A562">
        <v>4</v>
      </c>
    </row>
    <row r="563" spans="1:1" x14ac:dyDescent="0.35">
      <c r="A563">
        <v>7</v>
      </c>
    </row>
    <row r="564" spans="1:1" x14ac:dyDescent="0.35">
      <c r="A564">
        <v>7</v>
      </c>
    </row>
    <row r="565" spans="1:1" x14ac:dyDescent="0.35">
      <c r="A565">
        <v>5</v>
      </c>
    </row>
    <row r="566" spans="1:1" x14ac:dyDescent="0.35">
      <c r="A566">
        <v>5</v>
      </c>
    </row>
    <row r="567" spans="1:1" x14ac:dyDescent="0.35">
      <c r="A567">
        <v>5</v>
      </c>
    </row>
    <row r="568" spans="1:1" x14ac:dyDescent="0.35">
      <c r="A568">
        <v>6</v>
      </c>
    </row>
    <row r="569" spans="1:1" x14ac:dyDescent="0.35">
      <c r="A569">
        <v>7</v>
      </c>
    </row>
    <row r="570" spans="1:1" x14ac:dyDescent="0.35">
      <c r="A570">
        <v>6</v>
      </c>
    </row>
    <row r="571" spans="1:1" x14ac:dyDescent="0.35">
      <c r="A571">
        <v>9</v>
      </c>
    </row>
    <row r="572" spans="1:1" x14ac:dyDescent="0.35">
      <c r="A572">
        <v>7</v>
      </c>
    </row>
    <row r="573" spans="1:1" x14ac:dyDescent="0.35">
      <c r="A573">
        <v>8</v>
      </c>
    </row>
    <row r="574" spans="1:1" x14ac:dyDescent="0.35">
      <c r="A574">
        <v>5</v>
      </c>
    </row>
    <row r="575" spans="1:1" x14ac:dyDescent="0.35">
      <c r="A575">
        <v>5</v>
      </c>
    </row>
    <row r="576" spans="1:1" x14ac:dyDescent="0.35">
      <c r="A576">
        <v>6</v>
      </c>
    </row>
    <row r="577" spans="1:1" x14ac:dyDescent="0.35">
      <c r="A577">
        <v>7</v>
      </c>
    </row>
    <row r="578" spans="1:1" x14ac:dyDescent="0.35">
      <c r="A578">
        <v>7</v>
      </c>
    </row>
    <row r="579" spans="1:1" x14ac:dyDescent="0.35">
      <c r="A579">
        <v>5</v>
      </c>
    </row>
    <row r="580" spans="1:1" x14ac:dyDescent="0.35">
      <c r="A580">
        <v>5</v>
      </c>
    </row>
    <row r="581" spans="1:1" x14ac:dyDescent="0.35">
      <c r="A581">
        <v>7</v>
      </c>
    </row>
    <row r="582" spans="1:1" x14ac:dyDescent="0.35">
      <c r="A582">
        <v>5</v>
      </c>
    </row>
    <row r="583" spans="1:1" x14ac:dyDescent="0.35">
      <c r="A583">
        <v>7</v>
      </c>
    </row>
    <row r="584" spans="1:1" x14ac:dyDescent="0.35">
      <c r="A584">
        <v>5</v>
      </c>
    </row>
    <row r="585" spans="1:1" x14ac:dyDescent="0.35">
      <c r="A585">
        <v>6</v>
      </c>
    </row>
    <row r="586" spans="1:1" x14ac:dyDescent="0.35">
      <c r="A586">
        <v>8</v>
      </c>
    </row>
    <row r="587" spans="1:1" x14ac:dyDescent="0.35">
      <c r="A587">
        <v>6</v>
      </c>
    </row>
    <row r="588" spans="1:1" x14ac:dyDescent="0.35">
      <c r="A588">
        <v>10</v>
      </c>
    </row>
    <row r="589" spans="1:1" x14ac:dyDescent="0.35">
      <c r="A589">
        <v>4</v>
      </c>
    </row>
    <row r="590" spans="1:1" x14ac:dyDescent="0.35">
      <c r="A590">
        <v>8</v>
      </c>
    </row>
    <row r="591" spans="1:1" x14ac:dyDescent="0.35">
      <c r="A591">
        <v>6</v>
      </c>
    </row>
    <row r="592" spans="1:1" x14ac:dyDescent="0.35">
      <c r="A592">
        <v>5</v>
      </c>
    </row>
    <row r="593" spans="1:1" x14ac:dyDescent="0.35">
      <c r="A593">
        <v>5</v>
      </c>
    </row>
    <row r="594" spans="1:1" x14ac:dyDescent="0.35">
      <c r="A594">
        <v>5</v>
      </c>
    </row>
    <row r="595" spans="1:1" x14ac:dyDescent="0.35">
      <c r="A595">
        <v>7</v>
      </c>
    </row>
    <row r="596" spans="1:1" x14ac:dyDescent="0.35">
      <c r="A596">
        <v>10</v>
      </c>
    </row>
    <row r="597" spans="1:1" x14ac:dyDescent="0.35">
      <c r="A597">
        <v>5</v>
      </c>
    </row>
    <row r="598" spans="1:1" x14ac:dyDescent="0.35">
      <c r="A598">
        <v>6</v>
      </c>
    </row>
    <row r="599" spans="1:1" x14ac:dyDescent="0.35">
      <c r="A599">
        <v>5</v>
      </c>
    </row>
    <row r="600" spans="1:1" x14ac:dyDescent="0.35">
      <c r="A600">
        <v>8</v>
      </c>
    </row>
    <row r="601" spans="1:1" x14ac:dyDescent="0.35">
      <c r="A601">
        <v>6</v>
      </c>
    </row>
    <row r="602" spans="1:1" x14ac:dyDescent="0.35">
      <c r="A602">
        <v>7</v>
      </c>
    </row>
    <row r="603" spans="1:1" x14ac:dyDescent="0.35">
      <c r="A603">
        <v>5</v>
      </c>
    </row>
    <row r="604" spans="1:1" x14ac:dyDescent="0.35">
      <c r="A604">
        <v>6</v>
      </c>
    </row>
    <row r="605" spans="1:1" x14ac:dyDescent="0.35">
      <c r="A605">
        <v>8</v>
      </c>
    </row>
    <row r="606" spans="1:1" x14ac:dyDescent="0.35">
      <c r="A606">
        <v>6</v>
      </c>
    </row>
    <row r="607" spans="1:1" x14ac:dyDescent="0.35">
      <c r="A607">
        <v>8</v>
      </c>
    </row>
    <row r="608" spans="1:1" x14ac:dyDescent="0.35">
      <c r="A608">
        <v>7</v>
      </c>
    </row>
    <row r="609" spans="1:1" x14ac:dyDescent="0.35">
      <c r="A609">
        <v>7</v>
      </c>
    </row>
    <row r="610" spans="1:1" x14ac:dyDescent="0.35">
      <c r="A610">
        <v>7</v>
      </c>
    </row>
    <row r="611" spans="1:1" x14ac:dyDescent="0.35">
      <c r="A611">
        <v>5</v>
      </c>
    </row>
    <row r="612" spans="1:1" x14ac:dyDescent="0.35">
      <c r="A612">
        <v>5</v>
      </c>
    </row>
    <row r="613" spans="1:1" x14ac:dyDescent="0.35">
      <c r="A613">
        <v>8</v>
      </c>
    </row>
    <row r="614" spans="1:1" x14ac:dyDescent="0.35">
      <c r="A614">
        <v>4</v>
      </c>
    </row>
    <row r="615" spans="1:1" x14ac:dyDescent="0.35">
      <c r="A615">
        <v>9</v>
      </c>
    </row>
    <row r="616" spans="1:1" x14ac:dyDescent="0.35">
      <c r="A616">
        <v>6</v>
      </c>
    </row>
    <row r="617" spans="1:1" x14ac:dyDescent="0.35">
      <c r="A617">
        <v>8</v>
      </c>
    </row>
    <row r="618" spans="1:1" x14ac:dyDescent="0.35">
      <c r="A618">
        <v>5</v>
      </c>
    </row>
    <row r="619" spans="1:1" x14ac:dyDescent="0.35">
      <c r="A619">
        <v>4</v>
      </c>
    </row>
    <row r="620" spans="1:1" x14ac:dyDescent="0.35">
      <c r="A620">
        <v>6</v>
      </c>
    </row>
    <row r="621" spans="1:1" x14ac:dyDescent="0.35">
      <c r="A621">
        <v>6</v>
      </c>
    </row>
    <row r="622" spans="1:1" x14ac:dyDescent="0.35">
      <c r="A622">
        <v>6</v>
      </c>
    </row>
    <row r="623" spans="1:1" x14ac:dyDescent="0.35">
      <c r="A623">
        <v>9</v>
      </c>
    </row>
    <row r="624" spans="1:1" x14ac:dyDescent="0.35">
      <c r="A624">
        <v>8</v>
      </c>
    </row>
    <row r="625" spans="1:1" x14ac:dyDescent="0.35">
      <c r="A625">
        <v>3</v>
      </c>
    </row>
    <row r="626" spans="1:1" x14ac:dyDescent="0.35">
      <c r="A626">
        <v>6</v>
      </c>
    </row>
    <row r="627" spans="1:1" x14ac:dyDescent="0.35">
      <c r="A627">
        <v>5</v>
      </c>
    </row>
    <row r="628" spans="1:1" x14ac:dyDescent="0.35">
      <c r="A628">
        <v>6</v>
      </c>
    </row>
    <row r="629" spans="1:1" x14ac:dyDescent="0.35">
      <c r="A629">
        <v>6</v>
      </c>
    </row>
    <row r="630" spans="1:1" x14ac:dyDescent="0.35">
      <c r="A630">
        <v>6</v>
      </c>
    </row>
    <row r="631" spans="1:1" x14ac:dyDescent="0.35">
      <c r="A631">
        <v>5</v>
      </c>
    </row>
    <row r="632" spans="1:1" x14ac:dyDescent="0.35">
      <c r="A632">
        <v>6</v>
      </c>
    </row>
    <row r="633" spans="1:1" x14ac:dyDescent="0.35">
      <c r="A633">
        <v>5</v>
      </c>
    </row>
    <row r="634" spans="1:1" x14ac:dyDescent="0.35">
      <c r="A634">
        <v>6</v>
      </c>
    </row>
    <row r="635" spans="1:1" x14ac:dyDescent="0.35">
      <c r="A635">
        <v>5</v>
      </c>
    </row>
    <row r="636" spans="1:1" x14ac:dyDescent="0.35">
      <c r="A636">
        <v>8</v>
      </c>
    </row>
    <row r="637" spans="1:1" x14ac:dyDescent="0.35">
      <c r="A637">
        <v>7</v>
      </c>
    </row>
    <row r="638" spans="1:1" x14ac:dyDescent="0.35">
      <c r="A638">
        <v>5</v>
      </c>
    </row>
    <row r="639" spans="1:1" x14ac:dyDescent="0.35">
      <c r="A639">
        <v>6</v>
      </c>
    </row>
    <row r="640" spans="1:1" x14ac:dyDescent="0.35">
      <c r="A640">
        <v>6</v>
      </c>
    </row>
    <row r="641" spans="1:1" x14ac:dyDescent="0.35">
      <c r="A641">
        <v>2</v>
      </c>
    </row>
    <row r="642" spans="1:1" x14ac:dyDescent="0.35">
      <c r="A642">
        <v>5</v>
      </c>
    </row>
    <row r="643" spans="1:1" x14ac:dyDescent="0.35">
      <c r="A643">
        <v>5</v>
      </c>
    </row>
    <row r="644" spans="1:1" x14ac:dyDescent="0.35">
      <c r="A644">
        <v>8</v>
      </c>
    </row>
    <row r="645" spans="1:1" x14ac:dyDescent="0.35">
      <c r="A645">
        <v>8</v>
      </c>
    </row>
    <row r="646" spans="1:1" x14ac:dyDescent="0.35">
      <c r="A646">
        <v>7</v>
      </c>
    </row>
    <row r="647" spans="1:1" x14ac:dyDescent="0.35">
      <c r="A647">
        <v>8</v>
      </c>
    </row>
    <row r="648" spans="1:1" x14ac:dyDescent="0.35">
      <c r="A648">
        <v>5</v>
      </c>
    </row>
    <row r="649" spans="1:1" x14ac:dyDescent="0.35">
      <c r="A649">
        <v>9</v>
      </c>
    </row>
    <row r="650" spans="1:1" x14ac:dyDescent="0.35">
      <c r="A650">
        <v>6</v>
      </c>
    </row>
    <row r="651" spans="1:1" x14ac:dyDescent="0.35">
      <c r="A651">
        <v>5</v>
      </c>
    </row>
    <row r="652" spans="1:1" x14ac:dyDescent="0.35">
      <c r="A652">
        <v>6</v>
      </c>
    </row>
    <row r="653" spans="1:1" x14ac:dyDescent="0.35">
      <c r="A653">
        <v>6</v>
      </c>
    </row>
    <row r="654" spans="1:1" x14ac:dyDescent="0.35">
      <c r="A654">
        <v>4</v>
      </c>
    </row>
    <row r="655" spans="1:1" x14ac:dyDescent="0.35">
      <c r="A655">
        <v>7</v>
      </c>
    </row>
    <row r="656" spans="1:1" x14ac:dyDescent="0.35">
      <c r="A656">
        <v>4</v>
      </c>
    </row>
    <row r="657" spans="1:1" x14ac:dyDescent="0.35">
      <c r="A657">
        <v>7</v>
      </c>
    </row>
    <row r="658" spans="1:1" x14ac:dyDescent="0.35">
      <c r="A658">
        <v>6</v>
      </c>
    </row>
    <row r="659" spans="1:1" x14ac:dyDescent="0.35">
      <c r="A659">
        <v>8</v>
      </c>
    </row>
    <row r="660" spans="1:1" x14ac:dyDescent="0.35">
      <c r="A660">
        <v>6</v>
      </c>
    </row>
    <row r="661" spans="1:1" x14ac:dyDescent="0.35">
      <c r="A661">
        <v>5</v>
      </c>
    </row>
    <row r="662" spans="1:1" x14ac:dyDescent="0.35">
      <c r="A662">
        <v>7</v>
      </c>
    </row>
    <row r="663" spans="1:1" x14ac:dyDescent="0.35">
      <c r="A663">
        <v>6</v>
      </c>
    </row>
    <row r="664" spans="1:1" x14ac:dyDescent="0.35">
      <c r="A664">
        <v>5</v>
      </c>
    </row>
    <row r="665" spans="1:1" x14ac:dyDescent="0.35">
      <c r="A665">
        <v>7</v>
      </c>
    </row>
    <row r="666" spans="1:1" x14ac:dyDescent="0.35">
      <c r="A666">
        <v>8</v>
      </c>
    </row>
    <row r="667" spans="1:1" x14ac:dyDescent="0.35">
      <c r="A667">
        <v>6</v>
      </c>
    </row>
    <row r="668" spans="1:1" x14ac:dyDescent="0.35">
      <c r="A668">
        <v>4</v>
      </c>
    </row>
    <row r="669" spans="1:1" x14ac:dyDescent="0.35">
      <c r="A669">
        <v>8</v>
      </c>
    </row>
    <row r="670" spans="1:1" x14ac:dyDescent="0.35">
      <c r="A670">
        <v>8</v>
      </c>
    </row>
    <row r="671" spans="1:1" x14ac:dyDescent="0.35">
      <c r="A671">
        <v>6</v>
      </c>
    </row>
    <row r="672" spans="1:1" x14ac:dyDescent="0.35">
      <c r="A672">
        <v>6</v>
      </c>
    </row>
    <row r="673" spans="1:1" x14ac:dyDescent="0.35">
      <c r="A673">
        <v>5</v>
      </c>
    </row>
    <row r="674" spans="1:1" x14ac:dyDescent="0.35">
      <c r="A674">
        <v>4</v>
      </c>
    </row>
    <row r="675" spans="1:1" x14ac:dyDescent="0.35">
      <c r="A675">
        <v>6</v>
      </c>
    </row>
    <row r="676" spans="1:1" x14ac:dyDescent="0.35">
      <c r="A676">
        <v>6</v>
      </c>
    </row>
    <row r="677" spans="1:1" x14ac:dyDescent="0.35">
      <c r="A677">
        <v>6</v>
      </c>
    </row>
    <row r="678" spans="1:1" x14ac:dyDescent="0.35">
      <c r="A678">
        <v>6</v>
      </c>
    </row>
    <row r="679" spans="1:1" x14ac:dyDescent="0.35">
      <c r="A679">
        <v>6</v>
      </c>
    </row>
    <row r="680" spans="1:1" x14ac:dyDescent="0.35">
      <c r="A680">
        <v>6</v>
      </c>
    </row>
    <row r="681" spans="1:1" x14ac:dyDescent="0.35">
      <c r="A681">
        <v>4</v>
      </c>
    </row>
    <row r="682" spans="1:1" x14ac:dyDescent="0.35">
      <c r="A682">
        <v>5</v>
      </c>
    </row>
    <row r="683" spans="1:1" x14ac:dyDescent="0.35">
      <c r="A683">
        <v>8</v>
      </c>
    </row>
    <row r="684" spans="1:1" x14ac:dyDescent="0.35">
      <c r="A684">
        <v>5</v>
      </c>
    </row>
    <row r="685" spans="1:1" x14ac:dyDescent="0.35">
      <c r="A685">
        <v>6</v>
      </c>
    </row>
    <row r="686" spans="1:1" x14ac:dyDescent="0.35">
      <c r="A686">
        <v>5</v>
      </c>
    </row>
    <row r="687" spans="1:1" x14ac:dyDescent="0.35">
      <c r="A687">
        <v>6</v>
      </c>
    </row>
    <row r="688" spans="1:1" x14ac:dyDescent="0.35">
      <c r="A688">
        <v>9</v>
      </c>
    </row>
    <row r="689" spans="1:1" x14ac:dyDescent="0.35">
      <c r="A689">
        <v>7</v>
      </c>
    </row>
    <row r="690" spans="1:1" x14ac:dyDescent="0.35">
      <c r="A690">
        <v>7</v>
      </c>
    </row>
    <row r="691" spans="1:1" x14ac:dyDescent="0.35">
      <c r="A691">
        <v>7</v>
      </c>
    </row>
    <row r="692" spans="1:1" x14ac:dyDescent="0.35">
      <c r="A692">
        <v>7</v>
      </c>
    </row>
    <row r="693" spans="1:1" x14ac:dyDescent="0.35">
      <c r="A693">
        <v>8</v>
      </c>
    </row>
    <row r="694" spans="1:1" x14ac:dyDescent="0.35">
      <c r="A694">
        <v>6</v>
      </c>
    </row>
    <row r="695" spans="1:1" x14ac:dyDescent="0.35">
      <c r="A695">
        <v>6</v>
      </c>
    </row>
    <row r="696" spans="1:1" x14ac:dyDescent="0.35">
      <c r="A696">
        <v>10</v>
      </c>
    </row>
    <row r="697" spans="1:1" x14ac:dyDescent="0.35">
      <c r="A697">
        <v>7</v>
      </c>
    </row>
    <row r="698" spans="1:1" x14ac:dyDescent="0.35">
      <c r="A698">
        <v>5</v>
      </c>
    </row>
    <row r="699" spans="1:1" x14ac:dyDescent="0.35">
      <c r="A699">
        <v>5</v>
      </c>
    </row>
    <row r="700" spans="1:1" x14ac:dyDescent="0.35">
      <c r="A700">
        <v>6</v>
      </c>
    </row>
    <row r="701" spans="1:1" x14ac:dyDescent="0.35">
      <c r="A701">
        <v>5</v>
      </c>
    </row>
    <row r="702" spans="1:1" x14ac:dyDescent="0.35">
      <c r="A702">
        <v>5</v>
      </c>
    </row>
    <row r="703" spans="1:1" x14ac:dyDescent="0.35">
      <c r="A703">
        <v>5</v>
      </c>
    </row>
    <row r="704" spans="1:1" x14ac:dyDescent="0.35">
      <c r="A704">
        <v>7</v>
      </c>
    </row>
    <row r="705" spans="1:1" x14ac:dyDescent="0.35">
      <c r="A705">
        <v>8</v>
      </c>
    </row>
    <row r="706" spans="1:1" x14ac:dyDescent="0.35">
      <c r="A706">
        <v>7</v>
      </c>
    </row>
    <row r="707" spans="1:1" x14ac:dyDescent="0.35">
      <c r="A707">
        <v>8</v>
      </c>
    </row>
    <row r="708" spans="1:1" x14ac:dyDescent="0.35">
      <c r="A708">
        <v>5</v>
      </c>
    </row>
    <row r="709" spans="1:1" x14ac:dyDescent="0.35">
      <c r="A709">
        <v>7</v>
      </c>
    </row>
    <row r="710" spans="1:1" x14ac:dyDescent="0.35">
      <c r="A710">
        <v>4</v>
      </c>
    </row>
    <row r="711" spans="1:1" x14ac:dyDescent="0.35">
      <c r="A711">
        <v>7</v>
      </c>
    </row>
    <row r="712" spans="1:1" x14ac:dyDescent="0.35">
      <c r="A712">
        <v>8</v>
      </c>
    </row>
    <row r="713" spans="1:1" x14ac:dyDescent="0.35">
      <c r="A713">
        <v>7</v>
      </c>
    </row>
    <row r="714" spans="1:1" x14ac:dyDescent="0.35">
      <c r="A714">
        <v>5</v>
      </c>
    </row>
    <row r="715" spans="1:1" x14ac:dyDescent="0.35">
      <c r="A715">
        <v>3</v>
      </c>
    </row>
    <row r="716" spans="1:1" x14ac:dyDescent="0.35">
      <c r="A716">
        <v>4</v>
      </c>
    </row>
    <row r="717" spans="1:1" x14ac:dyDescent="0.35">
      <c r="A717">
        <v>8</v>
      </c>
    </row>
    <row r="718" spans="1:1" x14ac:dyDescent="0.35">
      <c r="A718">
        <v>4</v>
      </c>
    </row>
    <row r="719" spans="1:1" x14ac:dyDescent="0.35">
      <c r="A719">
        <v>6</v>
      </c>
    </row>
    <row r="720" spans="1:1" x14ac:dyDescent="0.35">
      <c r="A720">
        <v>6</v>
      </c>
    </row>
    <row r="721" spans="1:1" x14ac:dyDescent="0.35">
      <c r="A721">
        <v>7</v>
      </c>
    </row>
    <row r="722" spans="1:1" x14ac:dyDescent="0.35">
      <c r="A722">
        <v>5</v>
      </c>
    </row>
    <row r="723" spans="1:1" x14ac:dyDescent="0.35">
      <c r="A723">
        <v>7</v>
      </c>
    </row>
    <row r="724" spans="1:1" x14ac:dyDescent="0.35">
      <c r="A724">
        <v>5</v>
      </c>
    </row>
    <row r="725" spans="1:1" x14ac:dyDescent="0.35">
      <c r="A725">
        <v>8</v>
      </c>
    </row>
    <row r="726" spans="1:1" x14ac:dyDescent="0.35">
      <c r="A726">
        <v>6</v>
      </c>
    </row>
    <row r="727" spans="1:1" x14ac:dyDescent="0.35">
      <c r="A727">
        <v>4</v>
      </c>
    </row>
    <row r="728" spans="1:1" x14ac:dyDescent="0.35">
      <c r="A728">
        <v>4</v>
      </c>
    </row>
    <row r="729" spans="1:1" x14ac:dyDescent="0.35">
      <c r="A729">
        <v>9</v>
      </c>
    </row>
    <row r="730" spans="1:1" x14ac:dyDescent="0.35">
      <c r="A730">
        <v>4</v>
      </c>
    </row>
    <row r="731" spans="1:1" x14ac:dyDescent="0.35">
      <c r="A731">
        <v>6</v>
      </c>
    </row>
    <row r="732" spans="1:1" x14ac:dyDescent="0.35">
      <c r="A732">
        <v>7</v>
      </c>
    </row>
    <row r="733" spans="1:1" x14ac:dyDescent="0.35">
      <c r="A733">
        <v>5</v>
      </c>
    </row>
    <row r="734" spans="1:1" x14ac:dyDescent="0.35">
      <c r="A734">
        <v>4</v>
      </c>
    </row>
    <row r="735" spans="1:1" x14ac:dyDescent="0.35">
      <c r="A735">
        <v>8</v>
      </c>
    </row>
    <row r="736" spans="1:1" x14ac:dyDescent="0.35">
      <c r="A736">
        <v>7</v>
      </c>
    </row>
    <row r="737" spans="1:1" x14ac:dyDescent="0.35">
      <c r="A737">
        <v>7</v>
      </c>
    </row>
    <row r="738" spans="1:1" x14ac:dyDescent="0.35">
      <c r="A738">
        <v>5</v>
      </c>
    </row>
    <row r="739" spans="1:1" x14ac:dyDescent="0.35">
      <c r="A739">
        <v>5</v>
      </c>
    </row>
    <row r="740" spans="1:1" x14ac:dyDescent="0.35">
      <c r="A740">
        <v>7</v>
      </c>
    </row>
    <row r="741" spans="1:1" x14ac:dyDescent="0.35">
      <c r="A741">
        <v>3</v>
      </c>
    </row>
    <row r="742" spans="1:1" x14ac:dyDescent="0.35">
      <c r="A742">
        <v>8</v>
      </c>
    </row>
    <row r="743" spans="1:1" x14ac:dyDescent="0.35">
      <c r="A743">
        <v>5</v>
      </c>
    </row>
    <row r="744" spans="1:1" x14ac:dyDescent="0.35">
      <c r="A744">
        <v>7</v>
      </c>
    </row>
    <row r="745" spans="1:1" x14ac:dyDescent="0.35">
      <c r="A745">
        <v>5</v>
      </c>
    </row>
    <row r="746" spans="1:1" x14ac:dyDescent="0.35">
      <c r="A746">
        <v>6</v>
      </c>
    </row>
    <row r="747" spans="1:1" x14ac:dyDescent="0.35">
      <c r="A747">
        <v>7</v>
      </c>
    </row>
    <row r="748" spans="1:1" x14ac:dyDescent="0.35">
      <c r="A748">
        <v>5</v>
      </c>
    </row>
    <row r="749" spans="1:1" x14ac:dyDescent="0.35">
      <c r="A749">
        <v>8</v>
      </c>
    </row>
    <row r="750" spans="1:1" x14ac:dyDescent="0.35">
      <c r="A750">
        <v>8</v>
      </c>
    </row>
    <row r="751" spans="1:1" x14ac:dyDescent="0.35">
      <c r="A751">
        <v>7</v>
      </c>
    </row>
    <row r="752" spans="1:1" x14ac:dyDescent="0.35">
      <c r="A752">
        <v>7</v>
      </c>
    </row>
    <row r="753" spans="1:1" x14ac:dyDescent="0.35">
      <c r="A753">
        <v>7</v>
      </c>
    </row>
    <row r="754" spans="1:1" x14ac:dyDescent="0.35">
      <c r="A754">
        <v>4</v>
      </c>
    </row>
    <row r="755" spans="1:1" x14ac:dyDescent="0.35">
      <c r="A755">
        <v>4</v>
      </c>
    </row>
    <row r="756" spans="1:1" x14ac:dyDescent="0.35">
      <c r="A756">
        <v>7</v>
      </c>
    </row>
    <row r="757" spans="1:1" x14ac:dyDescent="0.35">
      <c r="A757">
        <v>6</v>
      </c>
    </row>
    <row r="758" spans="1:1" x14ac:dyDescent="0.35">
      <c r="A758">
        <v>8</v>
      </c>
    </row>
    <row r="759" spans="1:1" x14ac:dyDescent="0.35">
      <c r="A759">
        <v>6</v>
      </c>
    </row>
    <row r="760" spans="1:1" x14ac:dyDescent="0.35">
      <c r="A760">
        <v>6</v>
      </c>
    </row>
    <row r="761" spans="1:1" x14ac:dyDescent="0.35">
      <c r="A761">
        <v>8</v>
      </c>
    </row>
    <row r="762" spans="1:1" x14ac:dyDescent="0.35">
      <c r="A762">
        <v>6</v>
      </c>
    </row>
    <row r="763" spans="1:1" x14ac:dyDescent="0.35">
      <c r="A763">
        <v>7</v>
      </c>
    </row>
    <row r="764" spans="1:1" x14ac:dyDescent="0.35">
      <c r="A764">
        <v>8</v>
      </c>
    </row>
    <row r="765" spans="1:1" x14ac:dyDescent="0.35">
      <c r="A765">
        <v>6</v>
      </c>
    </row>
    <row r="766" spans="1:1" x14ac:dyDescent="0.35">
      <c r="A766">
        <v>5</v>
      </c>
    </row>
    <row r="767" spans="1:1" x14ac:dyDescent="0.35">
      <c r="A767">
        <v>7</v>
      </c>
    </row>
    <row r="768" spans="1:1" x14ac:dyDescent="0.35">
      <c r="A768">
        <v>8</v>
      </c>
    </row>
    <row r="769" spans="1:1" x14ac:dyDescent="0.35">
      <c r="A769">
        <v>8</v>
      </c>
    </row>
    <row r="770" spans="1:1" x14ac:dyDescent="0.35">
      <c r="A770">
        <v>9</v>
      </c>
    </row>
    <row r="771" spans="1:1" x14ac:dyDescent="0.35">
      <c r="A771">
        <v>7</v>
      </c>
    </row>
    <row r="772" spans="1:1" x14ac:dyDescent="0.35">
      <c r="A772">
        <v>6</v>
      </c>
    </row>
    <row r="773" spans="1:1" x14ac:dyDescent="0.35">
      <c r="A773">
        <v>7</v>
      </c>
    </row>
    <row r="774" spans="1:1" x14ac:dyDescent="0.35">
      <c r="A774">
        <v>8</v>
      </c>
    </row>
    <row r="775" spans="1:1" x14ac:dyDescent="0.35">
      <c r="A775">
        <v>5</v>
      </c>
    </row>
    <row r="776" spans="1:1" x14ac:dyDescent="0.35">
      <c r="A776">
        <v>4</v>
      </c>
    </row>
    <row r="777" spans="1:1" x14ac:dyDescent="0.35">
      <c r="A777">
        <v>6</v>
      </c>
    </row>
    <row r="778" spans="1:1" x14ac:dyDescent="0.35">
      <c r="A778">
        <v>5</v>
      </c>
    </row>
    <row r="779" spans="1:1" x14ac:dyDescent="0.35">
      <c r="A779">
        <v>8</v>
      </c>
    </row>
    <row r="780" spans="1:1" x14ac:dyDescent="0.35">
      <c r="A780">
        <v>6</v>
      </c>
    </row>
    <row r="781" spans="1:1" x14ac:dyDescent="0.35">
      <c r="A781">
        <v>7</v>
      </c>
    </row>
    <row r="782" spans="1:1" x14ac:dyDescent="0.35">
      <c r="A782">
        <v>5</v>
      </c>
    </row>
    <row r="783" spans="1:1" x14ac:dyDescent="0.35">
      <c r="A783">
        <v>5</v>
      </c>
    </row>
    <row r="784" spans="1:1" x14ac:dyDescent="0.35">
      <c r="A784">
        <v>6</v>
      </c>
    </row>
    <row r="785" spans="1:1" x14ac:dyDescent="0.35">
      <c r="A785">
        <v>7</v>
      </c>
    </row>
    <row r="786" spans="1:1" x14ac:dyDescent="0.35">
      <c r="A786">
        <v>6</v>
      </c>
    </row>
    <row r="787" spans="1:1" x14ac:dyDescent="0.35">
      <c r="A787">
        <v>7</v>
      </c>
    </row>
    <row r="788" spans="1:1" x14ac:dyDescent="0.35">
      <c r="A788">
        <v>5</v>
      </c>
    </row>
    <row r="789" spans="1:1" x14ac:dyDescent="0.35">
      <c r="A789">
        <v>6</v>
      </c>
    </row>
    <row r="790" spans="1:1" x14ac:dyDescent="0.35">
      <c r="A790">
        <v>6</v>
      </c>
    </row>
    <row r="791" spans="1:1" x14ac:dyDescent="0.35">
      <c r="A791">
        <v>5</v>
      </c>
    </row>
    <row r="792" spans="1:1" x14ac:dyDescent="0.35">
      <c r="A792">
        <v>7</v>
      </c>
    </row>
    <row r="793" spans="1:1" x14ac:dyDescent="0.35">
      <c r="A793">
        <v>4</v>
      </c>
    </row>
    <row r="794" spans="1:1" x14ac:dyDescent="0.35">
      <c r="A794">
        <v>6</v>
      </c>
    </row>
    <row r="795" spans="1:1" x14ac:dyDescent="0.35">
      <c r="A795">
        <v>7</v>
      </c>
    </row>
    <row r="796" spans="1:1" x14ac:dyDescent="0.35">
      <c r="A796">
        <v>6</v>
      </c>
    </row>
    <row r="797" spans="1:1" x14ac:dyDescent="0.35">
      <c r="A797">
        <v>7</v>
      </c>
    </row>
    <row r="798" spans="1:1" x14ac:dyDescent="0.35">
      <c r="A798">
        <v>8</v>
      </c>
    </row>
    <row r="799" spans="1:1" x14ac:dyDescent="0.35">
      <c r="A799">
        <v>7</v>
      </c>
    </row>
    <row r="800" spans="1:1" x14ac:dyDescent="0.35">
      <c r="A800">
        <v>6</v>
      </c>
    </row>
    <row r="801" spans="1:1" x14ac:dyDescent="0.35">
      <c r="A801">
        <v>6</v>
      </c>
    </row>
    <row r="802" spans="1:1" x14ac:dyDescent="0.35">
      <c r="A802">
        <v>5</v>
      </c>
    </row>
    <row r="803" spans="1:1" x14ac:dyDescent="0.35">
      <c r="A803">
        <v>9</v>
      </c>
    </row>
    <row r="804" spans="1:1" x14ac:dyDescent="0.35">
      <c r="A804">
        <v>5</v>
      </c>
    </row>
    <row r="805" spans="1:1" x14ac:dyDescent="0.35">
      <c r="A805">
        <v>6</v>
      </c>
    </row>
    <row r="806" spans="1:1" x14ac:dyDescent="0.35">
      <c r="A806">
        <v>4</v>
      </c>
    </row>
    <row r="807" spans="1:1" x14ac:dyDescent="0.35">
      <c r="A807">
        <v>7</v>
      </c>
    </row>
    <row r="808" spans="1:1" x14ac:dyDescent="0.35">
      <c r="A808">
        <v>9</v>
      </c>
    </row>
    <row r="809" spans="1:1" x14ac:dyDescent="0.35">
      <c r="A809">
        <v>5</v>
      </c>
    </row>
    <row r="810" spans="1:1" x14ac:dyDescent="0.35">
      <c r="A810">
        <v>7</v>
      </c>
    </row>
    <row r="811" spans="1:1" x14ac:dyDescent="0.35">
      <c r="A811">
        <v>5</v>
      </c>
    </row>
    <row r="812" spans="1:1" x14ac:dyDescent="0.35">
      <c r="A812">
        <v>5</v>
      </c>
    </row>
    <row r="813" spans="1:1" x14ac:dyDescent="0.35">
      <c r="A813">
        <v>5</v>
      </c>
    </row>
    <row r="814" spans="1:1" x14ac:dyDescent="0.35">
      <c r="A814">
        <v>5</v>
      </c>
    </row>
    <row r="815" spans="1:1" x14ac:dyDescent="0.35">
      <c r="A815">
        <v>6</v>
      </c>
    </row>
    <row r="816" spans="1:1" x14ac:dyDescent="0.35">
      <c r="A816">
        <v>6</v>
      </c>
    </row>
    <row r="817" spans="1:1" x14ac:dyDescent="0.35">
      <c r="A817">
        <v>5</v>
      </c>
    </row>
    <row r="818" spans="1:1" x14ac:dyDescent="0.35">
      <c r="A818">
        <v>6</v>
      </c>
    </row>
    <row r="819" spans="1:1" x14ac:dyDescent="0.35">
      <c r="A819">
        <v>5</v>
      </c>
    </row>
    <row r="820" spans="1:1" x14ac:dyDescent="0.35">
      <c r="A820">
        <v>7</v>
      </c>
    </row>
    <row r="821" spans="1:1" x14ac:dyDescent="0.35">
      <c r="A821">
        <v>5</v>
      </c>
    </row>
    <row r="822" spans="1:1" x14ac:dyDescent="0.35">
      <c r="A822">
        <v>8</v>
      </c>
    </row>
    <row r="823" spans="1:1" x14ac:dyDescent="0.35">
      <c r="A823">
        <v>6</v>
      </c>
    </row>
    <row r="824" spans="1:1" x14ac:dyDescent="0.35">
      <c r="A824">
        <v>7</v>
      </c>
    </row>
    <row r="825" spans="1:1" x14ac:dyDescent="0.35">
      <c r="A825">
        <v>7</v>
      </c>
    </row>
    <row r="826" spans="1:1" x14ac:dyDescent="0.35">
      <c r="A826">
        <v>4</v>
      </c>
    </row>
    <row r="827" spans="1:1" x14ac:dyDescent="0.35">
      <c r="A827">
        <v>7</v>
      </c>
    </row>
    <row r="828" spans="1:1" x14ac:dyDescent="0.35">
      <c r="A828">
        <v>6</v>
      </c>
    </row>
    <row r="829" spans="1:1" x14ac:dyDescent="0.35">
      <c r="A829">
        <v>8</v>
      </c>
    </row>
    <row r="830" spans="1:1" x14ac:dyDescent="0.35">
      <c r="A830">
        <v>10</v>
      </c>
    </row>
    <row r="831" spans="1:1" x14ac:dyDescent="0.35">
      <c r="A831">
        <v>5</v>
      </c>
    </row>
    <row r="832" spans="1:1" x14ac:dyDescent="0.35">
      <c r="A832">
        <v>7</v>
      </c>
    </row>
    <row r="833" spans="1:1" x14ac:dyDescent="0.35">
      <c r="A833">
        <v>5</v>
      </c>
    </row>
    <row r="834" spans="1:1" x14ac:dyDescent="0.35">
      <c r="A834">
        <v>7</v>
      </c>
    </row>
    <row r="835" spans="1:1" x14ac:dyDescent="0.35">
      <c r="A835">
        <v>6</v>
      </c>
    </row>
    <row r="836" spans="1:1" x14ac:dyDescent="0.35">
      <c r="A836">
        <v>7</v>
      </c>
    </row>
    <row r="837" spans="1:1" x14ac:dyDescent="0.35">
      <c r="A837">
        <v>7</v>
      </c>
    </row>
    <row r="838" spans="1:1" x14ac:dyDescent="0.35">
      <c r="A838">
        <v>6</v>
      </c>
    </row>
    <row r="839" spans="1:1" x14ac:dyDescent="0.35">
      <c r="A839">
        <v>5</v>
      </c>
    </row>
    <row r="840" spans="1:1" x14ac:dyDescent="0.35">
      <c r="A840">
        <v>4</v>
      </c>
    </row>
    <row r="841" spans="1:1" x14ac:dyDescent="0.35">
      <c r="A841">
        <v>5</v>
      </c>
    </row>
    <row r="842" spans="1:1" x14ac:dyDescent="0.35">
      <c r="A842">
        <v>6</v>
      </c>
    </row>
    <row r="843" spans="1:1" x14ac:dyDescent="0.35">
      <c r="A843">
        <v>5</v>
      </c>
    </row>
    <row r="844" spans="1:1" x14ac:dyDescent="0.35">
      <c r="A844">
        <v>5</v>
      </c>
    </row>
    <row r="845" spans="1:1" x14ac:dyDescent="0.35">
      <c r="A845">
        <v>6</v>
      </c>
    </row>
    <row r="846" spans="1:1" x14ac:dyDescent="0.35">
      <c r="A846">
        <v>5</v>
      </c>
    </row>
    <row r="847" spans="1:1" x14ac:dyDescent="0.35">
      <c r="A847">
        <v>6</v>
      </c>
    </row>
    <row r="848" spans="1:1" x14ac:dyDescent="0.35">
      <c r="A848">
        <v>5</v>
      </c>
    </row>
    <row r="849" spans="1:1" x14ac:dyDescent="0.35">
      <c r="A849">
        <v>5</v>
      </c>
    </row>
    <row r="850" spans="1:1" x14ac:dyDescent="0.35">
      <c r="A850">
        <v>5</v>
      </c>
    </row>
    <row r="851" spans="1:1" x14ac:dyDescent="0.35">
      <c r="A851">
        <v>7</v>
      </c>
    </row>
    <row r="852" spans="1:1" x14ac:dyDescent="0.35">
      <c r="A852">
        <v>5</v>
      </c>
    </row>
    <row r="853" spans="1:1" x14ac:dyDescent="0.35">
      <c r="A853">
        <v>6</v>
      </c>
    </row>
    <row r="854" spans="1:1" x14ac:dyDescent="0.35">
      <c r="A854">
        <v>6</v>
      </c>
    </row>
    <row r="855" spans="1:1" x14ac:dyDescent="0.35">
      <c r="A855">
        <v>6</v>
      </c>
    </row>
    <row r="856" spans="1:1" x14ac:dyDescent="0.35">
      <c r="A856">
        <v>8</v>
      </c>
    </row>
    <row r="857" spans="1:1" x14ac:dyDescent="0.35">
      <c r="A857">
        <v>7</v>
      </c>
    </row>
    <row r="858" spans="1:1" x14ac:dyDescent="0.35">
      <c r="A858">
        <v>6</v>
      </c>
    </row>
    <row r="859" spans="1:1" x14ac:dyDescent="0.35">
      <c r="A859">
        <v>5</v>
      </c>
    </row>
    <row r="860" spans="1:1" x14ac:dyDescent="0.35">
      <c r="A860">
        <v>5</v>
      </c>
    </row>
    <row r="861" spans="1:1" x14ac:dyDescent="0.35">
      <c r="A861">
        <v>6</v>
      </c>
    </row>
    <row r="862" spans="1:1" x14ac:dyDescent="0.35">
      <c r="A862">
        <v>6</v>
      </c>
    </row>
    <row r="863" spans="1:1" x14ac:dyDescent="0.35">
      <c r="A863">
        <v>7</v>
      </c>
    </row>
    <row r="864" spans="1:1" x14ac:dyDescent="0.35">
      <c r="A864">
        <v>6</v>
      </c>
    </row>
    <row r="865" spans="1:1" x14ac:dyDescent="0.35">
      <c r="A865">
        <v>7</v>
      </c>
    </row>
    <row r="866" spans="1:1" x14ac:dyDescent="0.35">
      <c r="A866">
        <v>5</v>
      </c>
    </row>
    <row r="867" spans="1:1" x14ac:dyDescent="0.35">
      <c r="A867">
        <v>6</v>
      </c>
    </row>
    <row r="868" spans="1:1" x14ac:dyDescent="0.35">
      <c r="A868">
        <v>5</v>
      </c>
    </row>
    <row r="869" spans="1:1" x14ac:dyDescent="0.35">
      <c r="A869">
        <v>7</v>
      </c>
    </row>
    <row r="870" spans="1:1" x14ac:dyDescent="0.35">
      <c r="A870">
        <v>5</v>
      </c>
    </row>
    <row r="871" spans="1:1" x14ac:dyDescent="0.35">
      <c r="A871">
        <v>8</v>
      </c>
    </row>
    <row r="872" spans="1:1" x14ac:dyDescent="0.35">
      <c r="A872">
        <v>4</v>
      </c>
    </row>
    <row r="873" spans="1:1" x14ac:dyDescent="0.35">
      <c r="A873">
        <v>5</v>
      </c>
    </row>
    <row r="874" spans="1:1" x14ac:dyDescent="0.35">
      <c r="A874">
        <v>7</v>
      </c>
    </row>
    <row r="875" spans="1:1" x14ac:dyDescent="0.35">
      <c r="A875">
        <v>5</v>
      </c>
    </row>
    <row r="876" spans="1:1" x14ac:dyDescent="0.35">
      <c r="A876">
        <v>6</v>
      </c>
    </row>
    <row r="877" spans="1:1" x14ac:dyDescent="0.35">
      <c r="A877">
        <v>5</v>
      </c>
    </row>
    <row r="878" spans="1:1" x14ac:dyDescent="0.35">
      <c r="A878">
        <v>5</v>
      </c>
    </row>
    <row r="879" spans="1:1" x14ac:dyDescent="0.35">
      <c r="A879">
        <v>5</v>
      </c>
    </row>
    <row r="880" spans="1:1" x14ac:dyDescent="0.35">
      <c r="A880">
        <v>8</v>
      </c>
    </row>
    <row r="881" spans="1:1" x14ac:dyDescent="0.35">
      <c r="A881">
        <v>4</v>
      </c>
    </row>
    <row r="882" spans="1:1" x14ac:dyDescent="0.35">
      <c r="A882">
        <v>9</v>
      </c>
    </row>
    <row r="883" spans="1:1" x14ac:dyDescent="0.35">
      <c r="A883">
        <v>5</v>
      </c>
    </row>
    <row r="884" spans="1:1" x14ac:dyDescent="0.35">
      <c r="A884">
        <v>5</v>
      </c>
    </row>
    <row r="885" spans="1:1" x14ac:dyDescent="0.35">
      <c r="A885">
        <v>5</v>
      </c>
    </row>
    <row r="886" spans="1:1" x14ac:dyDescent="0.35">
      <c r="A886">
        <v>7</v>
      </c>
    </row>
    <row r="887" spans="1:1" x14ac:dyDescent="0.35">
      <c r="A887">
        <v>6</v>
      </c>
    </row>
    <row r="888" spans="1:1" x14ac:dyDescent="0.35">
      <c r="A888">
        <v>4</v>
      </c>
    </row>
    <row r="889" spans="1:1" x14ac:dyDescent="0.35">
      <c r="A889">
        <v>5</v>
      </c>
    </row>
    <row r="890" spans="1:1" x14ac:dyDescent="0.35">
      <c r="A890">
        <v>9</v>
      </c>
    </row>
    <row r="891" spans="1:1" x14ac:dyDescent="0.35">
      <c r="A891">
        <v>5</v>
      </c>
    </row>
    <row r="892" spans="1:1" x14ac:dyDescent="0.35">
      <c r="A892">
        <v>5</v>
      </c>
    </row>
    <row r="893" spans="1:1" x14ac:dyDescent="0.35">
      <c r="A893">
        <v>8</v>
      </c>
    </row>
    <row r="894" spans="1:1" x14ac:dyDescent="0.35">
      <c r="A894">
        <v>6</v>
      </c>
    </row>
    <row r="895" spans="1:1" x14ac:dyDescent="0.35">
      <c r="A895">
        <v>5</v>
      </c>
    </row>
    <row r="896" spans="1:1" x14ac:dyDescent="0.35">
      <c r="A896">
        <v>6</v>
      </c>
    </row>
    <row r="897" spans="1:1" x14ac:dyDescent="0.35">
      <c r="A897">
        <v>6</v>
      </c>
    </row>
    <row r="898" spans="1:1" x14ac:dyDescent="0.35">
      <c r="A898">
        <v>5</v>
      </c>
    </row>
    <row r="899" spans="1:1" x14ac:dyDescent="0.35">
      <c r="A899">
        <v>5</v>
      </c>
    </row>
    <row r="900" spans="1:1" x14ac:dyDescent="0.35">
      <c r="A900">
        <v>6</v>
      </c>
    </row>
    <row r="901" spans="1:1" x14ac:dyDescent="0.35">
      <c r="A901">
        <v>4</v>
      </c>
    </row>
    <row r="902" spans="1:1" x14ac:dyDescent="0.35">
      <c r="A902">
        <v>5</v>
      </c>
    </row>
    <row r="903" spans="1:1" x14ac:dyDescent="0.35">
      <c r="A903">
        <v>9</v>
      </c>
    </row>
    <row r="904" spans="1:1" x14ac:dyDescent="0.35">
      <c r="A904">
        <v>5</v>
      </c>
    </row>
    <row r="905" spans="1:1" x14ac:dyDescent="0.35">
      <c r="A905">
        <v>4</v>
      </c>
    </row>
    <row r="906" spans="1:1" x14ac:dyDescent="0.35">
      <c r="A906">
        <v>5</v>
      </c>
    </row>
    <row r="907" spans="1:1" x14ac:dyDescent="0.35">
      <c r="A907">
        <v>7</v>
      </c>
    </row>
    <row r="908" spans="1:1" x14ac:dyDescent="0.35">
      <c r="A908">
        <v>7</v>
      </c>
    </row>
    <row r="909" spans="1:1" x14ac:dyDescent="0.35">
      <c r="A909">
        <v>5</v>
      </c>
    </row>
    <row r="910" spans="1:1" x14ac:dyDescent="0.35">
      <c r="A910">
        <v>5</v>
      </c>
    </row>
    <row r="911" spans="1:1" x14ac:dyDescent="0.35">
      <c r="A911">
        <v>8</v>
      </c>
    </row>
    <row r="912" spans="1:1" x14ac:dyDescent="0.35">
      <c r="A912">
        <v>7</v>
      </c>
    </row>
    <row r="913" spans="1:1" x14ac:dyDescent="0.35">
      <c r="A913">
        <v>5</v>
      </c>
    </row>
    <row r="914" spans="1:1" x14ac:dyDescent="0.35">
      <c r="A914">
        <v>6</v>
      </c>
    </row>
    <row r="915" spans="1:1" x14ac:dyDescent="0.35">
      <c r="A915">
        <v>5</v>
      </c>
    </row>
    <row r="916" spans="1:1" x14ac:dyDescent="0.35">
      <c r="A916">
        <v>5</v>
      </c>
    </row>
    <row r="917" spans="1:1" x14ac:dyDescent="0.35">
      <c r="A917">
        <v>5</v>
      </c>
    </row>
    <row r="918" spans="1:1" x14ac:dyDescent="0.35">
      <c r="A918">
        <v>5</v>
      </c>
    </row>
    <row r="919" spans="1:1" x14ac:dyDescent="0.35">
      <c r="A919">
        <v>6</v>
      </c>
    </row>
    <row r="920" spans="1:1" x14ac:dyDescent="0.35">
      <c r="A920">
        <v>4</v>
      </c>
    </row>
    <row r="921" spans="1:1" x14ac:dyDescent="0.35">
      <c r="A921">
        <v>2</v>
      </c>
    </row>
    <row r="922" spans="1:1" x14ac:dyDescent="0.35">
      <c r="A922">
        <v>4</v>
      </c>
    </row>
    <row r="923" spans="1:1" x14ac:dyDescent="0.35">
      <c r="A923">
        <v>7</v>
      </c>
    </row>
    <row r="924" spans="1:1" x14ac:dyDescent="0.35">
      <c r="A924">
        <v>6</v>
      </c>
    </row>
    <row r="925" spans="1:1" x14ac:dyDescent="0.35">
      <c r="A925">
        <v>6</v>
      </c>
    </row>
    <row r="926" spans="1:1" x14ac:dyDescent="0.35">
      <c r="A926">
        <v>5</v>
      </c>
    </row>
    <row r="927" spans="1:1" x14ac:dyDescent="0.35">
      <c r="A927">
        <v>6</v>
      </c>
    </row>
    <row r="928" spans="1:1" x14ac:dyDescent="0.35">
      <c r="A928">
        <v>6</v>
      </c>
    </row>
    <row r="929" spans="1:1" x14ac:dyDescent="0.35">
      <c r="A929">
        <v>6</v>
      </c>
    </row>
    <row r="930" spans="1:1" x14ac:dyDescent="0.35">
      <c r="A930">
        <v>5</v>
      </c>
    </row>
    <row r="931" spans="1:1" x14ac:dyDescent="0.35">
      <c r="A931">
        <v>8</v>
      </c>
    </row>
    <row r="932" spans="1:1" x14ac:dyDescent="0.35">
      <c r="A932">
        <v>7</v>
      </c>
    </row>
    <row r="933" spans="1:1" x14ac:dyDescent="0.35">
      <c r="A933">
        <v>8</v>
      </c>
    </row>
    <row r="934" spans="1:1" x14ac:dyDescent="0.35">
      <c r="A934">
        <v>7</v>
      </c>
    </row>
    <row r="935" spans="1:1" x14ac:dyDescent="0.35">
      <c r="A935">
        <v>8</v>
      </c>
    </row>
    <row r="936" spans="1:1" x14ac:dyDescent="0.35">
      <c r="A936">
        <v>5</v>
      </c>
    </row>
    <row r="937" spans="1:1" x14ac:dyDescent="0.35">
      <c r="A937">
        <v>9</v>
      </c>
    </row>
    <row r="938" spans="1:1" x14ac:dyDescent="0.35">
      <c r="A938">
        <v>7</v>
      </c>
    </row>
    <row r="939" spans="1:1" x14ac:dyDescent="0.35">
      <c r="A939">
        <v>7</v>
      </c>
    </row>
    <row r="940" spans="1:1" x14ac:dyDescent="0.35">
      <c r="A940">
        <v>4</v>
      </c>
    </row>
    <row r="941" spans="1:1" x14ac:dyDescent="0.35">
      <c r="A941">
        <v>7</v>
      </c>
    </row>
    <row r="942" spans="1:1" x14ac:dyDescent="0.35">
      <c r="A942">
        <v>7</v>
      </c>
    </row>
    <row r="943" spans="1:1" x14ac:dyDescent="0.35">
      <c r="A943">
        <v>7</v>
      </c>
    </row>
    <row r="944" spans="1:1" x14ac:dyDescent="0.35">
      <c r="A944">
        <v>7</v>
      </c>
    </row>
    <row r="945" spans="1:1" x14ac:dyDescent="0.35">
      <c r="A945">
        <v>6</v>
      </c>
    </row>
    <row r="946" spans="1:1" x14ac:dyDescent="0.35">
      <c r="A946">
        <v>7</v>
      </c>
    </row>
    <row r="947" spans="1:1" x14ac:dyDescent="0.35">
      <c r="A947">
        <v>4</v>
      </c>
    </row>
    <row r="948" spans="1:1" x14ac:dyDescent="0.35">
      <c r="A948">
        <v>5</v>
      </c>
    </row>
    <row r="949" spans="1:1" x14ac:dyDescent="0.35">
      <c r="A949">
        <v>6</v>
      </c>
    </row>
    <row r="950" spans="1:1" x14ac:dyDescent="0.35">
      <c r="A950">
        <v>5</v>
      </c>
    </row>
    <row r="951" spans="1:1" x14ac:dyDescent="0.35">
      <c r="A951">
        <v>5</v>
      </c>
    </row>
    <row r="952" spans="1:1" x14ac:dyDescent="0.35">
      <c r="A952">
        <v>8</v>
      </c>
    </row>
    <row r="953" spans="1:1" x14ac:dyDescent="0.35">
      <c r="A953">
        <v>7</v>
      </c>
    </row>
    <row r="954" spans="1:1" x14ac:dyDescent="0.35">
      <c r="A954">
        <v>6</v>
      </c>
    </row>
    <row r="955" spans="1:1" x14ac:dyDescent="0.35">
      <c r="A955">
        <v>5</v>
      </c>
    </row>
    <row r="956" spans="1:1" x14ac:dyDescent="0.35">
      <c r="A956">
        <v>5</v>
      </c>
    </row>
    <row r="957" spans="1:1" x14ac:dyDescent="0.35">
      <c r="A957">
        <v>5</v>
      </c>
    </row>
    <row r="958" spans="1:1" x14ac:dyDescent="0.35">
      <c r="A958">
        <v>5</v>
      </c>
    </row>
    <row r="959" spans="1:1" x14ac:dyDescent="0.35">
      <c r="A959">
        <v>6</v>
      </c>
    </row>
    <row r="960" spans="1:1" x14ac:dyDescent="0.35">
      <c r="A960">
        <v>6</v>
      </c>
    </row>
    <row r="961" spans="1:1" x14ac:dyDescent="0.35">
      <c r="A961">
        <v>6</v>
      </c>
    </row>
    <row r="962" spans="1:1" x14ac:dyDescent="0.35">
      <c r="A962">
        <v>5</v>
      </c>
    </row>
    <row r="963" spans="1:1" x14ac:dyDescent="0.35">
      <c r="A963">
        <v>7</v>
      </c>
    </row>
    <row r="964" spans="1:1" x14ac:dyDescent="0.35">
      <c r="A964">
        <v>7</v>
      </c>
    </row>
    <row r="965" spans="1:1" x14ac:dyDescent="0.35">
      <c r="A965">
        <v>5</v>
      </c>
    </row>
    <row r="966" spans="1:1" x14ac:dyDescent="0.35">
      <c r="A966">
        <v>6</v>
      </c>
    </row>
    <row r="967" spans="1:1" x14ac:dyDescent="0.35">
      <c r="A967">
        <v>6</v>
      </c>
    </row>
    <row r="968" spans="1:1" x14ac:dyDescent="0.35">
      <c r="A968">
        <v>9</v>
      </c>
    </row>
    <row r="969" spans="1:1" x14ac:dyDescent="0.35">
      <c r="A969">
        <v>7</v>
      </c>
    </row>
    <row r="970" spans="1:1" x14ac:dyDescent="0.35">
      <c r="A970">
        <v>6</v>
      </c>
    </row>
    <row r="971" spans="1:1" x14ac:dyDescent="0.35">
      <c r="A971">
        <v>5</v>
      </c>
    </row>
    <row r="972" spans="1:1" x14ac:dyDescent="0.35">
      <c r="A972">
        <v>5</v>
      </c>
    </row>
    <row r="973" spans="1:1" x14ac:dyDescent="0.35">
      <c r="A973">
        <v>3</v>
      </c>
    </row>
    <row r="974" spans="1:1" x14ac:dyDescent="0.35">
      <c r="A974">
        <v>6</v>
      </c>
    </row>
    <row r="975" spans="1:1" x14ac:dyDescent="0.35">
      <c r="A975">
        <v>4</v>
      </c>
    </row>
    <row r="976" spans="1:1" x14ac:dyDescent="0.35">
      <c r="A976">
        <v>7</v>
      </c>
    </row>
    <row r="977" spans="1:1" x14ac:dyDescent="0.35">
      <c r="A977">
        <v>6</v>
      </c>
    </row>
    <row r="978" spans="1:1" x14ac:dyDescent="0.35">
      <c r="A978">
        <v>7</v>
      </c>
    </row>
    <row r="979" spans="1:1" x14ac:dyDescent="0.35">
      <c r="A979">
        <v>7</v>
      </c>
    </row>
    <row r="980" spans="1:1" x14ac:dyDescent="0.35">
      <c r="A980">
        <v>7</v>
      </c>
    </row>
    <row r="981" spans="1:1" x14ac:dyDescent="0.35">
      <c r="A981">
        <v>4</v>
      </c>
    </row>
    <row r="982" spans="1:1" x14ac:dyDescent="0.35">
      <c r="A982">
        <v>7</v>
      </c>
    </row>
    <row r="983" spans="1:1" x14ac:dyDescent="0.35">
      <c r="A983">
        <v>4</v>
      </c>
    </row>
    <row r="984" spans="1:1" x14ac:dyDescent="0.35">
      <c r="A984">
        <v>5</v>
      </c>
    </row>
    <row r="985" spans="1:1" x14ac:dyDescent="0.35">
      <c r="A985">
        <v>7</v>
      </c>
    </row>
    <row r="986" spans="1:1" x14ac:dyDescent="0.35">
      <c r="A986">
        <v>8</v>
      </c>
    </row>
    <row r="987" spans="1:1" x14ac:dyDescent="0.35">
      <c r="A987">
        <v>7</v>
      </c>
    </row>
    <row r="988" spans="1:1" x14ac:dyDescent="0.35">
      <c r="A988">
        <v>8</v>
      </c>
    </row>
    <row r="989" spans="1:1" x14ac:dyDescent="0.35">
      <c r="A989">
        <v>5</v>
      </c>
    </row>
    <row r="990" spans="1:1" x14ac:dyDescent="0.35">
      <c r="A990">
        <v>5</v>
      </c>
    </row>
    <row r="991" spans="1:1" x14ac:dyDescent="0.35">
      <c r="A991">
        <v>6</v>
      </c>
    </row>
    <row r="992" spans="1:1" x14ac:dyDescent="0.35">
      <c r="A992">
        <v>9</v>
      </c>
    </row>
    <row r="993" spans="1:1" x14ac:dyDescent="0.35">
      <c r="A993">
        <v>6</v>
      </c>
    </row>
    <row r="994" spans="1:1" x14ac:dyDescent="0.35">
      <c r="A994">
        <v>7</v>
      </c>
    </row>
    <row r="995" spans="1:1" x14ac:dyDescent="0.35">
      <c r="A995">
        <v>8</v>
      </c>
    </row>
    <row r="996" spans="1:1" x14ac:dyDescent="0.35">
      <c r="A996">
        <v>8</v>
      </c>
    </row>
    <row r="997" spans="1:1" x14ac:dyDescent="0.35">
      <c r="A997">
        <v>6</v>
      </c>
    </row>
    <row r="998" spans="1:1" x14ac:dyDescent="0.35">
      <c r="A998">
        <v>6</v>
      </c>
    </row>
    <row r="999" spans="1:1" x14ac:dyDescent="0.35">
      <c r="A999">
        <v>10</v>
      </c>
    </row>
    <row r="1000" spans="1:1" x14ac:dyDescent="0.35">
      <c r="A1000">
        <v>4</v>
      </c>
    </row>
    <row r="1001" spans="1:1" x14ac:dyDescent="0.35">
      <c r="A1001">
        <v>5</v>
      </c>
    </row>
    <row r="1002" spans="1:1" x14ac:dyDescent="0.35">
      <c r="A1002">
        <v>6</v>
      </c>
    </row>
    <row r="1003" spans="1:1" x14ac:dyDescent="0.35">
      <c r="A1003">
        <v>3</v>
      </c>
    </row>
    <row r="1004" spans="1:1" x14ac:dyDescent="0.35">
      <c r="A1004">
        <v>7</v>
      </c>
    </row>
    <row r="1005" spans="1:1" x14ac:dyDescent="0.35">
      <c r="A1005">
        <v>3</v>
      </c>
    </row>
    <row r="1006" spans="1:1" x14ac:dyDescent="0.35">
      <c r="A1006">
        <v>5</v>
      </c>
    </row>
    <row r="1007" spans="1:1" x14ac:dyDescent="0.35">
      <c r="A1007">
        <v>8</v>
      </c>
    </row>
    <row r="1008" spans="1:1" x14ac:dyDescent="0.35">
      <c r="A1008">
        <v>5</v>
      </c>
    </row>
    <row r="1009" spans="1:1" x14ac:dyDescent="0.35">
      <c r="A1009">
        <v>7</v>
      </c>
    </row>
    <row r="1010" spans="1:1" x14ac:dyDescent="0.35">
      <c r="A1010">
        <v>5</v>
      </c>
    </row>
    <row r="1011" spans="1:1" x14ac:dyDescent="0.35">
      <c r="A1011">
        <v>6</v>
      </c>
    </row>
    <row r="1012" spans="1:1" x14ac:dyDescent="0.35">
      <c r="A1012">
        <v>4</v>
      </c>
    </row>
    <row r="1013" spans="1:1" x14ac:dyDescent="0.35">
      <c r="A1013">
        <v>7</v>
      </c>
    </row>
    <row r="1014" spans="1:1" x14ac:dyDescent="0.35">
      <c r="A1014">
        <v>5</v>
      </c>
    </row>
    <row r="1015" spans="1:1" x14ac:dyDescent="0.35">
      <c r="A1015">
        <v>5</v>
      </c>
    </row>
    <row r="1016" spans="1:1" x14ac:dyDescent="0.35">
      <c r="A1016">
        <v>5</v>
      </c>
    </row>
    <row r="1017" spans="1:1" x14ac:dyDescent="0.35">
      <c r="A1017">
        <v>6</v>
      </c>
    </row>
    <row r="1018" spans="1:1" x14ac:dyDescent="0.35">
      <c r="A1018">
        <v>5</v>
      </c>
    </row>
    <row r="1019" spans="1:1" x14ac:dyDescent="0.35">
      <c r="A1019">
        <v>6</v>
      </c>
    </row>
    <row r="1020" spans="1:1" x14ac:dyDescent="0.35">
      <c r="A1020">
        <v>8</v>
      </c>
    </row>
    <row r="1021" spans="1:1" x14ac:dyDescent="0.35">
      <c r="A1021">
        <v>7</v>
      </c>
    </row>
    <row r="1022" spans="1:1" x14ac:dyDescent="0.35">
      <c r="A1022">
        <v>8</v>
      </c>
    </row>
    <row r="1023" spans="1:1" x14ac:dyDescent="0.35">
      <c r="A1023">
        <v>7</v>
      </c>
    </row>
    <row r="1024" spans="1:1" x14ac:dyDescent="0.35">
      <c r="A1024">
        <v>7</v>
      </c>
    </row>
    <row r="1025" spans="1:1" x14ac:dyDescent="0.35">
      <c r="A1025">
        <v>4</v>
      </c>
    </row>
    <row r="1026" spans="1:1" x14ac:dyDescent="0.35">
      <c r="A1026">
        <v>7</v>
      </c>
    </row>
    <row r="1027" spans="1:1" x14ac:dyDescent="0.35">
      <c r="A1027">
        <v>5</v>
      </c>
    </row>
    <row r="1028" spans="1:1" x14ac:dyDescent="0.35">
      <c r="A1028">
        <v>7</v>
      </c>
    </row>
    <row r="1029" spans="1:1" x14ac:dyDescent="0.35">
      <c r="A1029">
        <v>8</v>
      </c>
    </row>
    <row r="1030" spans="1:1" x14ac:dyDescent="0.35">
      <c r="A1030">
        <v>5</v>
      </c>
    </row>
    <row r="1031" spans="1:1" x14ac:dyDescent="0.35">
      <c r="A1031">
        <v>5</v>
      </c>
    </row>
    <row r="1032" spans="1:1" x14ac:dyDescent="0.35">
      <c r="A1032">
        <v>8</v>
      </c>
    </row>
    <row r="1033" spans="1:1" x14ac:dyDescent="0.35">
      <c r="A1033">
        <v>5</v>
      </c>
    </row>
    <row r="1034" spans="1:1" x14ac:dyDescent="0.35">
      <c r="A1034">
        <v>6</v>
      </c>
    </row>
    <row r="1035" spans="1:1" x14ac:dyDescent="0.35">
      <c r="A1035">
        <v>5</v>
      </c>
    </row>
    <row r="1036" spans="1:1" x14ac:dyDescent="0.35">
      <c r="A1036">
        <v>7</v>
      </c>
    </row>
    <row r="1037" spans="1:1" x14ac:dyDescent="0.35">
      <c r="A1037">
        <v>8</v>
      </c>
    </row>
    <row r="1038" spans="1:1" x14ac:dyDescent="0.35">
      <c r="A1038">
        <v>7</v>
      </c>
    </row>
    <row r="1039" spans="1:1" x14ac:dyDescent="0.35">
      <c r="A1039">
        <v>5</v>
      </c>
    </row>
    <row r="1040" spans="1:1" x14ac:dyDescent="0.35">
      <c r="A1040">
        <v>4</v>
      </c>
    </row>
    <row r="1041" spans="1:1" x14ac:dyDescent="0.35">
      <c r="A1041">
        <v>9</v>
      </c>
    </row>
    <row r="1042" spans="1:1" x14ac:dyDescent="0.35">
      <c r="A1042">
        <v>8</v>
      </c>
    </row>
    <row r="1043" spans="1:1" x14ac:dyDescent="0.35">
      <c r="A1043">
        <v>4</v>
      </c>
    </row>
    <row r="1044" spans="1:1" x14ac:dyDescent="0.35">
      <c r="A1044">
        <v>4</v>
      </c>
    </row>
    <row r="1045" spans="1:1" x14ac:dyDescent="0.35">
      <c r="A1045">
        <v>5</v>
      </c>
    </row>
    <row r="1046" spans="1:1" x14ac:dyDescent="0.35">
      <c r="A1046">
        <v>6</v>
      </c>
    </row>
    <row r="1047" spans="1:1" x14ac:dyDescent="0.35">
      <c r="A1047">
        <v>6</v>
      </c>
    </row>
    <row r="1048" spans="1:1" x14ac:dyDescent="0.35">
      <c r="A1048">
        <v>7</v>
      </c>
    </row>
    <row r="1049" spans="1:1" x14ac:dyDescent="0.35">
      <c r="A1049">
        <v>8</v>
      </c>
    </row>
    <row r="1050" spans="1:1" x14ac:dyDescent="0.35">
      <c r="A1050">
        <v>3</v>
      </c>
    </row>
    <row r="1051" spans="1:1" x14ac:dyDescent="0.35">
      <c r="A1051">
        <v>9</v>
      </c>
    </row>
    <row r="1052" spans="1:1" x14ac:dyDescent="0.35">
      <c r="A1052">
        <v>5</v>
      </c>
    </row>
    <row r="1053" spans="1:1" x14ac:dyDescent="0.35">
      <c r="A1053">
        <v>5</v>
      </c>
    </row>
    <row r="1054" spans="1:1" x14ac:dyDescent="0.35">
      <c r="A1054">
        <v>4</v>
      </c>
    </row>
    <row r="1055" spans="1:1" x14ac:dyDescent="0.35">
      <c r="A1055">
        <v>7</v>
      </c>
    </row>
    <row r="1056" spans="1:1" x14ac:dyDescent="0.35">
      <c r="A1056">
        <v>7</v>
      </c>
    </row>
    <row r="1057" spans="1:1" x14ac:dyDescent="0.35">
      <c r="A1057">
        <v>6</v>
      </c>
    </row>
    <row r="1058" spans="1:1" x14ac:dyDescent="0.35">
      <c r="A1058">
        <v>5</v>
      </c>
    </row>
    <row r="1059" spans="1:1" x14ac:dyDescent="0.35">
      <c r="A1059">
        <v>8</v>
      </c>
    </row>
    <row r="1060" spans="1:1" x14ac:dyDescent="0.35">
      <c r="A1060">
        <v>6</v>
      </c>
    </row>
    <row r="1061" spans="1:1" x14ac:dyDescent="0.35">
      <c r="A1061">
        <v>7</v>
      </c>
    </row>
    <row r="1062" spans="1:1" x14ac:dyDescent="0.35">
      <c r="A1062">
        <v>7</v>
      </c>
    </row>
    <row r="1063" spans="1:1" x14ac:dyDescent="0.35">
      <c r="A1063">
        <v>9</v>
      </c>
    </row>
    <row r="1064" spans="1:1" x14ac:dyDescent="0.35">
      <c r="A1064">
        <v>6</v>
      </c>
    </row>
    <row r="1065" spans="1:1" x14ac:dyDescent="0.35">
      <c r="A1065">
        <v>8</v>
      </c>
    </row>
    <row r="1066" spans="1:1" x14ac:dyDescent="0.35">
      <c r="A1066">
        <v>3</v>
      </c>
    </row>
    <row r="1067" spans="1:1" x14ac:dyDescent="0.35">
      <c r="A1067">
        <v>5</v>
      </c>
    </row>
    <row r="1068" spans="1:1" x14ac:dyDescent="0.35">
      <c r="A1068">
        <v>6</v>
      </c>
    </row>
    <row r="1069" spans="1:1" x14ac:dyDescent="0.35">
      <c r="A1069">
        <v>5</v>
      </c>
    </row>
    <row r="1070" spans="1:1" x14ac:dyDescent="0.35">
      <c r="A1070">
        <v>7</v>
      </c>
    </row>
    <row r="1071" spans="1:1" x14ac:dyDescent="0.35">
      <c r="A1071">
        <v>6</v>
      </c>
    </row>
    <row r="1072" spans="1:1" x14ac:dyDescent="0.35">
      <c r="A1072">
        <v>6</v>
      </c>
    </row>
    <row r="1073" spans="1:1" x14ac:dyDescent="0.35">
      <c r="A1073">
        <v>6</v>
      </c>
    </row>
    <row r="1074" spans="1:1" x14ac:dyDescent="0.35">
      <c r="A1074">
        <v>5</v>
      </c>
    </row>
    <row r="1075" spans="1:1" x14ac:dyDescent="0.35">
      <c r="A1075">
        <v>5</v>
      </c>
    </row>
    <row r="1076" spans="1:1" x14ac:dyDescent="0.35">
      <c r="A1076">
        <v>6</v>
      </c>
    </row>
    <row r="1077" spans="1:1" x14ac:dyDescent="0.35">
      <c r="A1077">
        <v>5</v>
      </c>
    </row>
    <row r="1078" spans="1:1" x14ac:dyDescent="0.35">
      <c r="A1078">
        <v>6</v>
      </c>
    </row>
    <row r="1079" spans="1:1" x14ac:dyDescent="0.35">
      <c r="A1079">
        <v>7</v>
      </c>
    </row>
    <row r="1080" spans="1:1" x14ac:dyDescent="0.35">
      <c r="A1080">
        <v>7</v>
      </c>
    </row>
    <row r="1081" spans="1:1" x14ac:dyDescent="0.35">
      <c r="A1081">
        <v>5</v>
      </c>
    </row>
    <row r="1082" spans="1:1" x14ac:dyDescent="0.35">
      <c r="A1082">
        <v>5</v>
      </c>
    </row>
    <row r="1083" spans="1:1" x14ac:dyDescent="0.35">
      <c r="A1083">
        <v>6</v>
      </c>
    </row>
    <row r="1084" spans="1:1" x14ac:dyDescent="0.35">
      <c r="A1084">
        <v>5</v>
      </c>
    </row>
    <row r="1085" spans="1:1" x14ac:dyDescent="0.35">
      <c r="A1085">
        <v>6</v>
      </c>
    </row>
    <row r="1086" spans="1:1" x14ac:dyDescent="0.35">
      <c r="A1086">
        <v>5</v>
      </c>
    </row>
    <row r="1087" spans="1:1" x14ac:dyDescent="0.35">
      <c r="A1087">
        <v>7</v>
      </c>
    </row>
    <row r="1088" spans="1:1" x14ac:dyDescent="0.35">
      <c r="A1088">
        <v>6</v>
      </c>
    </row>
    <row r="1089" spans="1:1" x14ac:dyDescent="0.35">
      <c r="A1089">
        <v>6</v>
      </c>
    </row>
    <row r="1090" spans="1:1" x14ac:dyDescent="0.35">
      <c r="A1090">
        <v>6</v>
      </c>
    </row>
    <row r="1091" spans="1:1" x14ac:dyDescent="0.35">
      <c r="A1091">
        <v>4</v>
      </c>
    </row>
    <row r="1092" spans="1:1" x14ac:dyDescent="0.35">
      <c r="A1092">
        <v>8</v>
      </c>
    </row>
    <row r="1093" spans="1:1" x14ac:dyDescent="0.35">
      <c r="A1093">
        <v>7</v>
      </c>
    </row>
    <row r="1094" spans="1:1" x14ac:dyDescent="0.35">
      <c r="A1094">
        <v>8</v>
      </c>
    </row>
    <row r="1095" spans="1:1" x14ac:dyDescent="0.35">
      <c r="A1095">
        <v>3</v>
      </c>
    </row>
    <row r="1096" spans="1:1" x14ac:dyDescent="0.35">
      <c r="A1096">
        <v>7</v>
      </c>
    </row>
    <row r="1097" spans="1:1" x14ac:dyDescent="0.35">
      <c r="A1097">
        <v>6</v>
      </c>
    </row>
    <row r="1098" spans="1:1" x14ac:dyDescent="0.35">
      <c r="A1098">
        <v>5</v>
      </c>
    </row>
    <row r="1099" spans="1:1" x14ac:dyDescent="0.35">
      <c r="A1099">
        <v>5</v>
      </c>
    </row>
    <row r="1100" spans="1:1" x14ac:dyDescent="0.35">
      <c r="A1100">
        <v>6</v>
      </c>
    </row>
    <row r="1101" spans="1:1" x14ac:dyDescent="0.35">
      <c r="A1101">
        <v>6</v>
      </c>
    </row>
    <row r="1102" spans="1:1" x14ac:dyDescent="0.35">
      <c r="A1102">
        <v>8</v>
      </c>
    </row>
    <row r="1103" spans="1:1" x14ac:dyDescent="0.35">
      <c r="A1103">
        <v>4</v>
      </c>
    </row>
    <row r="1104" spans="1:1" x14ac:dyDescent="0.35">
      <c r="A1104">
        <v>7</v>
      </c>
    </row>
    <row r="1105" spans="1:1" x14ac:dyDescent="0.35">
      <c r="A1105">
        <v>2</v>
      </c>
    </row>
    <row r="1106" spans="1:1" x14ac:dyDescent="0.35">
      <c r="A1106">
        <v>5</v>
      </c>
    </row>
    <row r="1107" spans="1:1" x14ac:dyDescent="0.35">
      <c r="A1107">
        <v>5</v>
      </c>
    </row>
    <row r="1108" spans="1:1" x14ac:dyDescent="0.35">
      <c r="A1108">
        <v>6</v>
      </c>
    </row>
    <row r="1109" spans="1:1" x14ac:dyDescent="0.35">
      <c r="A1109">
        <v>5</v>
      </c>
    </row>
    <row r="1110" spans="1:1" x14ac:dyDescent="0.35">
      <c r="A1110">
        <v>8</v>
      </c>
    </row>
    <row r="1111" spans="1:1" x14ac:dyDescent="0.35">
      <c r="A1111">
        <v>7</v>
      </c>
    </row>
    <row r="1112" spans="1:1" x14ac:dyDescent="0.35">
      <c r="A1112">
        <v>7</v>
      </c>
    </row>
    <row r="1113" spans="1:1" x14ac:dyDescent="0.35">
      <c r="A1113">
        <v>6</v>
      </c>
    </row>
    <row r="1114" spans="1:1" x14ac:dyDescent="0.35">
      <c r="A1114">
        <v>8</v>
      </c>
    </row>
    <row r="1115" spans="1:1" x14ac:dyDescent="0.35">
      <c r="A1115">
        <v>6</v>
      </c>
    </row>
    <row r="1116" spans="1:1" x14ac:dyDescent="0.35">
      <c r="A1116">
        <v>7</v>
      </c>
    </row>
    <row r="1117" spans="1:1" x14ac:dyDescent="0.35">
      <c r="A1117">
        <v>5</v>
      </c>
    </row>
    <row r="1118" spans="1:1" x14ac:dyDescent="0.35">
      <c r="A1118">
        <v>5</v>
      </c>
    </row>
    <row r="1119" spans="1:1" x14ac:dyDescent="0.35">
      <c r="A1119">
        <v>5</v>
      </c>
    </row>
    <row r="1120" spans="1:1" x14ac:dyDescent="0.35">
      <c r="A1120">
        <v>8</v>
      </c>
    </row>
    <row r="1121" spans="1:1" x14ac:dyDescent="0.35">
      <c r="A1121">
        <v>8</v>
      </c>
    </row>
    <row r="1122" spans="1:1" x14ac:dyDescent="0.35">
      <c r="A1122">
        <v>5</v>
      </c>
    </row>
    <row r="1123" spans="1:1" x14ac:dyDescent="0.35">
      <c r="A1123">
        <v>5</v>
      </c>
    </row>
    <row r="1124" spans="1:1" x14ac:dyDescent="0.35">
      <c r="A1124">
        <v>5</v>
      </c>
    </row>
    <row r="1125" spans="1:1" x14ac:dyDescent="0.35">
      <c r="A1125">
        <v>6</v>
      </c>
    </row>
    <row r="1126" spans="1:1" x14ac:dyDescent="0.35">
      <c r="A1126">
        <v>7</v>
      </c>
    </row>
    <row r="1127" spans="1:1" x14ac:dyDescent="0.35">
      <c r="A1127">
        <v>4</v>
      </c>
    </row>
    <row r="1128" spans="1:1" x14ac:dyDescent="0.35">
      <c r="A1128">
        <v>5</v>
      </c>
    </row>
    <row r="1129" spans="1:1" x14ac:dyDescent="0.35">
      <c r="A1129">
        <v>7</v>
      </c>
    </row>
    <row r="1130" spans="1:1" x14ac:dyDescent="0.35">
      <c r="A1130">
        <v>4</v>
      </c>
    </row>
    <row r="1131" spans="1:1" x14ac:dyDescent="0.35">
      <c r="A1131">
        <v>7</v>
      </c>
    </row>
    <row r="1132" spans="1:1" x14ac:dyDescent="0.35">
      <c r="A1132">
        <v>7</v>
      </c>
    </row>
    <row r="1133" spans="1:1" x14ac:dyDescent="0.35">
      <c r="A1133">
        <v>7</v>
      </c>
    </row>
    <row r="1134" spans="1:1" x14ac:dyDescent="0.35">
      <c r="A1134">
        <v>5</v>
      </c>
    </row>
    <row r="1135" spans="1:1" x14ac:dyDescent="0.35">
      <c r="A1135">
        <v>4</v>
      </c>
    </row>
    <row r="1136" spans="1:1" x14ac:dyDescent="0.35">
      <c r="A1136">
        <v>5</v>
      </c>
    </row>
    <row r="1137" spans="1:1" x14ac:dyDescent="0.35">
      <c r="A1137">
        <v>6</v>
      </c>
    </row>
    <row r="1138" spans="1:1" x14ac:dyDescent="0.35">
      <c r="A1138">
        <v>8</v>
      </c>
    </row>
    <row r="1139" spans="1:1" x14ac:dyDescent="0.35">
      <c r="A1139">
        <v>6</v>
      </c>
    </row>
    <row r="1140" spans="1:1" x14ac:dyDescent="0.35">
      <c r="A1140">
        <v>6</v>
      </c>
    </row>
    <row r="1141" spans="1:1" x14ac:dyDescent="0.35">
      <c r="A1141">
        <v>6</v>
      </c>
    </row>
    <row r="1142" spans="1:1" x14ac:dyDescent="0.35">
      <c r="A1142">
        <v>5</v>
      </c>
    </row>
    <row r="1143" spans="1:1" x14ac:dyDescent="0.35">
      <c r="A1143">
        <v>6</v>
      </c>
    </row>
    <row r="1144" spans="1:1" x14ac:dyDescent="0.35">
      <c r="A1144">
        <v>5</v>
      </c>
    </row>
    <row r="1145" spans="1:1" x14ac:dyDescent="0.35">
      <c r="A1145">
        <v>5</v>
      </c>
    </row>
    <row r="1146" spans="1:1" x14ac:dyDescent="0.35">
      <c r="A1146">
        <v>5</v>
      </c>
    </row>
    <row r="1147" spans="1:1" x14ac:dyDescent="0.35">
      <c r="A1147">
        <v>8</v>
      </c>
    </row>
    <row r="1148" spans="1:1" x14ac:dyDescent="0.35">
      <c r="A1148">
        <v>5</v>
      </c>
    </row>
    <row r="1149" spans="1:1" x14ac:dyDescent="0.35">
      <c r="A1149">
        <v>4</v>
      </c>
    </row>
    <row r="1150" spans="1:1" x14ac:dyDescent="0.35">
      <c r="A1150">
        <v>5</v>
      </c>
    </row>
    <row r="1151" spans="1:1" x14ac:dyDescent="0.35">
      <c r="A1151">
        <v>6</v>
      </c>
    </row>
    <row r="1152" spans="1:1" x14ac:dyDescent="0.35">
      <c r="A1152">
        <v>7</v>
      </c>
    </row>
    <row r="1153" spans="1:1" x14ac:dyDescent="0.35">
      <c r="A1153">
        <v>7</v>
      </c>
    </row>
    <row r="1154" spans="1:1" x14ac:dyDescent="0.35">
      <c r="A1154">
        <v>7</v>
      </c>
    </row>
    <row r="1155" spans="1:1" x14ac:dyDescent="0.35">
      <c r="A1155">
        <v>6</v>
      </c>
    </row>
    <row r="1156" spans="1:1" x14ac:dyDescent="0.35">
      <c r="A1156">
        <v>5</v>
      </c>
    </row>
    <row r="1157" spans="1:1" x14ac:dyDescent="0.35">
      <c r="A1157">
        <v>6</v>
      </c>
    </row>
    <row r="1158" spans="1:1" x14ac:dyDescent="0.35">
      <c r="A1158">
        <v>6</v>
      </c>
    </row>
    <row r="1159" spans="1:1" x14ac:dyDescent="0.35">
      <c r="A1159">
        <v>7</v>
      </c>
    </row>
    <row r="1160" spans="1:1" x14ac:dyDescent="0.35">
      <c r="A1160">
        <v>5</v>
      </c>
    </row>
    <row r="1161" spans="1:1" x14ac:dyDescent="0.35">
      <c r="A1161">
        <v>5</v>
      </c>
    </row>
    <row r="1162" spans="1:1" x14ac:dyDescent="0.35">
      <c r="A1162">
        <v>7</v>
      </c>
    </row>
    <row r="1163" spans="1:1" x14ac:dyDescent="0.35">
      <c r="A1163">
        <v>8</v>
      </c>
    </row>
    <row r="1164" spans="1:1" x14ac:dyDescent="0.35">
      <c r="A1164">
        <v>6</v>
      </c>
    </row>
    <row r="1165" spans="1:1" x14ac:dyDescent="0.35">
      <c r="A1165">
        <v>6</v>
      </c>
    </row>
    <row r="1166" spans="1:1" x14ac:dyDescent="0.35">
      <c r="A1166">
        <v>6</v>
      </c>
    </row>
    <row r="1167" spans="1:1" x14ac:dyDescent="0.35">
      <c r="A1167">
        <v>5</v>
      </c>
    </row>
    <row r="1168" spans="1:1" x14ac:dyDescent="0.35">
      <c r="A1168">
        <v>4</v>
      </c>
    </row>
    <row r="1169" spans="1:1" x14ac:dyDescent="0.35">
      <c r="A1169">
        <v>5</v>
      </c>
    </row>
    <row r="1170" spans="1:1" x14ac:dyDescent="0.35">
      <c r="A1170">
        <v>7</v>
      </c>
    </row>
    <row r="1171" spans="1:1" x14ac:dyDescent="0.35">
      <c r="A1171">
        <v>8</v>
      </c>
    </row>
    <row r="1172" spans="1:1" x14ac:dyDescent="0.35">
      <c r="A1172">
        <v>6</v>
      </c>
    </row>
    <row r="1173" spans="1:1" x14ac:dyDescent="0.35">
      <c r="A1173">
        <v>6</v>
      </c>
    </row>
    <row r="1174" spans="1:1" x14ac:dyDescent="0.35">
      <c r="A1174">
        <v>10</v>
      </c>
    </row>
    <row r="1175" spans="1:1" x14ac:dyDescent="0.35">
      <c r="A1175">
        <v>6</v>
      </c>
    </row>
    <row r="1176" spans="1:1" x14ac:dyDescent="0.35">
      <c r="A1176">
        <v>6</v>
      </c>
    </row>
    <row r="1177" spans="1:1" x14ac:dyDescent="0.35">
      <c r="A1177">
        <v>7</v>
      </c>
    </row>
    <row r="1178" spans="1:1" x14ac:dyDescent="0.35">
      <c r="A1178">
        <v>5</v>
      </c>
    </row>
    <row r="1179" spans="1:1" x14ac:dyDescent="0.35">
      <c r="A1179">
        <v>6</v>
      </c>
    </row>
    <row r="1180" spans="1:1" x14ac:dyDescent="0.35">
      <c r="A1180">
        <v>8</v>
      </c>
    </row>
    <row r="1181" spans="1:1" x14ac:dyDescent="0.35">
      <c r="A1181">
        <v>5</v>
      </c>
    </row>
    <row r="1182" spans="1:1" x14ac:dyDescent="0.35">
      <c r="A1182">
        <v>6</v>
      </c>
    </row>
    <row r="1183" spans="1:1" x14ac:dyDescent="0.35">
      <c r="A1183">
        <v>5</v>
      </c>
    </row>
    <row r="1184" spans="1:1" x14ac:dyDescent="0.35">
      <c r="A1184">
        <v>5</v>
      </c>
    </row>
    <row r="1185" spans="1:1" x14ac:dyDescent="0.35">
      <c r="A1185">
        <v>7</v>
      </c>
    </row>
    <row r="1186" spans="1:1" x14ac:dyDescent="0.35">
      <c r="A1186">
        <v>8</v>
      </c>
    </row>
    <row r="1187" spans="1:1" x14ac:dyDescent="0.35">
      <c r="A1187">
        <v>10</v>
      </c>
    </row>
    <row r="1188" spans="1:1" x14ac:dyDescent="0.35">
      <c r="A1188">
        <v>5</v>
      </c>
    </row>
    <row r="1189" spans="1:1" x14ac:dyDescent="0.35">
      <c r="A1189">
        <v>5</v>
      </c>
    </row>
    <row r="1190" spans="1:1" x14ac:dyDescent="0.35">
      <c r="A1190">
        <v>5</v>
      </c>
    </row>
    <row r="1191" spans="1:1" x14ac:dyDescent="0.35">
      <c r="A1191">
        <v>3</v>
      </c>
    </row>
    <row r="1192" spans="1:1" x14ac:dyDescent="0.35">
      <c r="A1192">
        <v>8</v>
      </c>
    </row>
    <row r="1193" spans="1:1" x14ac:dyDescent="0.35">
      <c r="A1193">
        <v>7</v>
      </c>
    </row>
    <row r="1194" spans="1:1" x14ac:dyDescent="0.35">
      <c r="A1194">
        <v>7</v>
      </c>
    </row>
    <row r="1195" spans="1:1" x14ac:dyDescent="0.35">
      <c r="A1195">
        <v>4</v>
      </c>
    </row>
    <row r="1196" spans="1:1" x14ac:dyDescent="0.35">
      <c r="A1196">
        <v>8</v>
      </c>
    </row>
    <row r="1197" spans="1:1" x14ac:dyDescent="0.35">
      <c r="A1197">
        <v>5</v>
      </c>
    </row>
    <row r="1198" spans="1:1" x14ac:dyDescent="0.35">
      <c r="A1198">
        <v>6</v>
      </c>
    </row>
    <row r="1199" spans="1:1" x14ac:dyDescent="0.35">
      <c r="A1199">
        <v>6</v>
      </c>
    </row>
    <row r="1200" spans="1:1" x14ac:dyDescent="0.35">
      <c r="A1200">
        <v>6</v>
      </c>
    </row>
    <row r="1201" spans="1:1" x14ac:dyDescent="0.35">
      <c r="A1201">
        <v>7</v>
      </c>
    </row>
    <row r="1202" spans="1:1" x14ac:dyDescent="0.35">
      <c r="A1202">
        <v>7</v>
      </c>
    </row>
    <row r="1203" spans="1:1" x14ac:dyDescent="0.35">
      <c r="A1203">
        <v>7</v>
      </c>
    </row>
    <row r="1204" spans="1:1" x14ac:dyDescent="0.35">
      <c r="A1204">
        <v>4</v>
      </c>
    </row>
    <row r="1205" spans="1:1" x14ac:dyDescent="0.35">
      <c r="A1205">
        <v>4</v>
      </c>
    </row>
    <row r="1206" spans="1:1" x14ac:dyDescent="0.35">
      <c r="A1206">
        <v>7</v>
      </c>
    </row>
    <row r="1207" spans="1:1" x14ac:dyDescent="0.35">
      <c r="A1207">
        <v>5</v>
      </c>
    </row>
    <row r="1208" spans="1:1" x14ac:dyDescent="0.35">
      <c r="A1208">
        <v>7</v>
      </c>
    </row>
    <row r="1209" spans="1:1" x14ac:dyDescent="0.35">
      <c r="A1209">
        <v>5</v>
      </c>
    </row>
    <row r="1210" spans="1:1" x14ac:dyDescent="0.35">
      <c r="A1210">
        <v>7</v>
      </c>
    </row>
    <row r="1211" spans="1:1" x14ac:dyDescent="0.35">
      <c r="A1211">
        <v>4</v>
      </c>
    </row>
    <row r="1212" spans="1:1" x14ac:dyDescent="0.35">
      <c r="A1212">
        <v>6</v>
      </c>
    </row>
    <row r="1213" spans="1:1" x14ac:dyDescent="0.35">
      <c r="A1213">
        <v>5</v>
      </c>
    </row>
    <row r="1214" spans="1:1" x14ac:dyDescent="0.35">
      <c r="A1214">
        <v>8</v>
      </c>
    </row>
    <row r="1215" spans="1:1" x14ac:dyDescent="0.35">
      <c r="A1215">
        <v>6</v>
      </c>
    </row>
    <row r="1216" spans="1:1" x14ac:dyDescent="0.35">
      <c r="A1216">
        <v>8</v>
      </c>
    </row>
    <row r="1217" spans="1:1" x14ac:dyDescent="0.35">
      <c r="A1217">
        <v>4</v>
      </c>
    </row>
    <row r="1218" spans="1:1" x14ac:dyDescent="0.35">
      <c r="A1218">
        <v>4</v>
      </c>
    </row>
    <row r="1219" spans="1:1" x14ac:dyDescent="0.35">
      <c r="A1219">
        <v>5</v>
      </c>
    </row>
    <row r="1220" spans="1:1" x14ac:dyDescent="0.35">
      <c r="A1220">
        <v>5</v>
      </c>
    </row>
    <row r="1221" spans="1:1" x14ac:dyDescent="0.35">
      <c r="A1221">
        <v>6</v>
      </c>
    </row>
    <row r="1222" spans="1:1" x14ac:dyDescent="0.35">
      <c r="A1222">
        <v>8</v>
      </c>
    </row>
    <row r="1223" spans="1:1" x14ac:dyDescent="0.35">
      <c r="A1223">
        <v>4</v>
      </c>
    </row>
    <row r="1224" spans="1:1" x14ac:dyDescent="0.35">
      <c r="A1224">
        <v>6</v>
      </c>
    </row>
    <row r="1225" spans="1:1" x14ac:dyDescent="0.35">
      <c r="A1225">
        <v>5</v>
      </c>
    </row>
    <row r="1226" spans="1:1" x14ac:dyDescent="0.35">
      <c r="A1226">
        <v>5</v>
      </c>
    </row>
    <row r="1227" spans="1:1" x14ac:dyDescent="0.35">
      <c r="A1227">
        <v>6</v>
      </c>
    </row>
    <row r="1228" spans="1:1" x14ac:dyDescent="0.35">
      <c r="A1228">
        <v>5</v>
      </c>
    </row>
    <row r="1229" spans="1:1" x14ac:dyDescent="0.35">
      <c r="A1229">
        <v>7</v>
      </c>
    </row>
    <row r="1230" spans="1:1" x14ac:dyDescent="0.35">
      <c r="A1230">
        <v>6</v>
      </c>
    </row>
    <row r="1231" spans="1:1" x14ac:dyDescent="0.35">
      <c r="A1231">
        <v>6</v>
      </c>
    </row>
    <row r="1232" spans="1:1" x14ac:dyDescent="0.35">
      <c r="A1232">
        <v>5</v>
      </c>
    </row>
    <row r="1233" spans="1:1" x14ac:dyDescent="0.35">
      <c r="A1233">
        <v>9</v>
      </c>
    </row>
    <row r="1234" spans="1:1" x14ac:dyDescent="0.35">
      <c r="A1234">
        <v>5</v>
      </c>
    </row>
    <row r="1235" spans="1:1" x14ac:dyDescent="0.35">
      <c r="A1235">
        <v>5</v>
      </c>
    </row>
    <row r="1236" spans="1:1" x14ac:dyDescent="0.35">
      <c r="A1236">
        <v>5</v>
      </c>
    </row>
    <row r="1237" spans="1:1" x14ac:dyDescent="0.35">
      <c r="A1237">
        <v>4</v>
      </c>
    </row>
    <row r="1238" spans="1:1" x14ac:dyDescent="0.35">
      <c r="A1238">
        <v>5</v>
      </c>
    </row>
    <row r="1239" spans="1:1" x14ac:dyDescent="0.35">
      <c r="A1239">
        <v>5</v>
      </c>
    </row>
    <row r="1240" spans="1:1" x14ac:dyDescent="0.35">
      <c r="A1240">
        <v>5</v>
      </c>
    </row>
    <row r="1241" spans="1:1" x14ac:dyDescent="0.35">
      <c r="A1241">
        <v>7</v>
      </c>
    </row>
    <row r="1242" spans="1:1" x14ac:dyDescent="0.35">
      <c r="A1242">
        <v>7</v>
      </c>
    </row>
    <row r="1243" spans="1:1" x14ac:dyDescent="0.35">
      <c r="A1243">
        <v>6</v>
      </c>
    </row>
    <row r="1244" spans="1:1" x14ac:dyDescent="0.35">
      <c r="A1244">
        <v>8</v>
      </c>
    </row>
    <row r="1245" spans="1:1" x14ac:dyDescent="0.35">
      <c r="A1245">
        <v>7</v>
      </c>
    </row>
    <row r="1246" spans="1:1" x14ac:dyDescent="0.35">
      <c r="A1246">
        <v>7</v>
      </c>
    </row>
    <row r="1247" spans="1:1" x14ac:dyDescent="0.35">
      <c r="A1247">
        <v>7</v>
      </c>
    </row>
    <row r="1248" spans="1:1" x14ac:dyDescent="0.35">
      <c r="A1248">
        <v>10</v>
      </c>
    </row>
    <row r="1249" spans="1:1" x14ac:dyDescent="0.35">
      <c r="A1249">
        <v>8</v>
      </c>
    </row>
    <row r="1250" spans="1:1" x14ac:dyDescent="0.35">
      <c r="A1250">
        <v>6</v>
      </c>
    </row>
    <row r="1251" spans="1:1" x14ac:dyDescent="0.35">
      <c r="A1251">
        <v>7</v>
      </c>
    </row>
    <row r="1252" spans="1:1" x14ac:dyDescent="0.35">
      <c r="A1252">
        <v>6</v>
      </c>
    </row>
    <row r="1253" spans="1:1" x14ac:dyDescent="0.35">
      <c r="A1253">
        <v>6</v>
      </c>
    </row>
    <row r="1254" spans="1:1" x14ac:dyDescent="0.35">
      <c r="A1254">
        <v>5</v>
      </c>
    </row>
    <row r="1255" spans="1:1" x14ac:dyDescent="0.35">
      <c r="A1255">
        <v>7</v>
      </c>
    </row>
    <row r="1256" spans="1:1" x14ac:dyDescent="0.35">
      <c r="A1256">
        <v>7</v>
      </c>
    </row>
    <row r="1257" spans="1:1" x14ac:dyDescent="0.35">
      <c r="A1257">
        <v>5</v>
      </c>
    </row>
    <row r="1258" spans="1:1" x14ac:dyDescent="0.35">
      <c r="A1258">
        <v>7</v>
      </c>
    </row>
    <row r="1259" spans="1:1" x14ac:dyDescent="0.35">
      <c r="A1259">
        <v>7</v>
      </c>
    </row>
    <row r="1260" spans="1:1" x14ac:dyDescent="0.35">
      <c r="A1260">
        <v>6</v>
      </c>
    </row>
    <row r="1261" spans="1:1" x14ac:dyDescent="0.35">
      <c r="A1261">
        <v>8</v>
      </c>
    </row>
    <row r="1262" spans="1:1" x14ac:dyDescent="0.35">
      <c r="A1262">
        <v>5</v>
      </c>
    </row>
    <row r="1263" spans="1:1" x14ac:dyDescent="0.35">
      <c r="A1263">
        <v>7</v>
      </c>
    </row>
    <row r="1264" spans="1:1" x14ac:dyDescent="0.35">
      <c r="A1264">
        <v>6</v>
      </c>
    </row>
    <row r="1265" spans="1:1" x14ac:dyDescent="0.35">
      <c r="A1265">
        <v>6</v>
      </c>
    </row>
    <row r="1266" spans="1:1" x14ac:dyDescent="0.35">
      <c r="A1266">
        <v>5</v>
      </c>
    </row>
    <row r="1267" spans="1:1" x14ac:dyDescent="0.35">
      <c r="A1267">
        <v>4</v>
      </c>
    </row>
    <row r="1268" spans="1:1" x14ac:dyDescent="0.35">
      <c r="A1268">
        <v>6</v>
      </c>
    </row>
    <row r="1269" spans="1:1" x14ac:dyDescent="0.35">
      <c r="A1269">
        <v>6</v>
      </c>
    </row>
    <row r="1270" spans="1:1" x14ac:dyDescent="0.35">
      <c r="A1270">
        <v>7</v>
      </c>
    </row>
    <row r="1271" spans="1:1" x14ac:dyDescent="0.35">
      <c r="A1271">
        <v>7</v>
      </c>
    </row>
    <row r="1272" spans="1:1" x14ac:dyDescent="0.35">
      <c r="A1272">
        <v>9</v>
      </c>
    </row>
    <row r="1273" spans="1:1" x14ac:dyDescent="0.35">
      <c r="A1273">
        <v>8</v>
      </c>
    </row>
    <row r="1274" spans="1:1" x14ac:dyDescent="0.35">
      <c r="A1274">
        <v>5</v>
      </c>
    </row>
    <row r="1275" spans="1:1" x14ac:dyDescent="0.35">
      <c r="A1275">
        <v>7</v>
      </c>
    </row>
    <row r="1276" spans="1:1" x14ac:dyDescent="0.35">
      <c r="A1276">
        <v>6</v>
      </c>
    </row>
    <row r="1277" spans="1:1" x14ac:dyDescent="0.35">
      <c r="A1277">
        <v>5</v>
      </c>
    </row>
    <row r="1278" spans="1:1" x14ac:dyDescent="0.35">
      <c r="A1278">
        <v>6</v>
      </c>
    </row>
    <row r="1279" spans="1:1" x14ac:dyDescent="0.35">
      <c r="A1279">
        <v>5</v>
      </c>
    </row>
    <row r="1280" spans="1:1" x14ac:dyDescent="0.35">
      <c r="A1280">
        <v>5</v>
      </c>
    </row>
    <row r="1281" spans="1:1" x14ac:dyDescent="0.35">
      <c r="A1281">
        <v>6</v>
      </c>
    </row>
    <row r="1282" spans="1:1" x14ac:dyDescent="0.35">
      <c r="A1282">
        <v>6</v>
      </c>
    </row>
    <row r="1283" spans="1:1" x14ac:dyDescent="0.35">
      <c r="A1283">
        <v>8</v>
      </c>
    </row>
    <row r="1284" spans="1:1" x14ac:dyDescent="0.35">
      <c r="A1284">
        <v>4</v>
      </c>
    </row>
    <row r="1285" spans="1:1" x14ac:dyDescent="0.35">
      <c r="A1285">
        <v>7</v>
      </c>
    </row>
    <row r="1286" spans="1:1" x14ac:dyDescent="0.35">
      <c r="A1286">
        <v>7</v>
      </c>
    </row>
    <row r="1287" spans="1:1" x14ac:dyDescent="0.35">
      <c r="A1287">
        <v>5</v>
      </c>
    </row>
    <row r="1288" spans="1:1" x14ac:dyDescent="0.35">
      <c r="A1288">
        <v>6</v>
      </c>
    </row>
    <row r="1289" spans="1:1" x14ac:dyDescent="0.35">
      <c r="A1289">
        <v>6</v>
      </c>
    </row>
    <row r="1290" spans="1:1" x14ac:dyDescent="0.35">
      <c r="A1290">
        <v>6</v>
      </c>
    </row>
    <row r="1291" spans="1:1" x14ac:dyDescent="0.35">
      <c r="A1291">
        <v>6</v>
      </c>
    </row>
    <row r="1292" spans="1:1" x14ac:dyDescent="0.35">
      <c r="A1292">
        <v>5</v>
      </c>
    </row>
    <row r="1293" spans="1:1" x14ac:dyDescent="0.35">
      <c r="A1293">
        <v>8</v>
      </c>
    </row>
    <row r="1294" spans="1:1" x14ac:dyDescent="0.35">
      <c r="A1294">
        <v>8</v>
      </c>
    </row>
    <row r="1295" spans="1:1" x14ac:dyDescent="0.35">
      <c r="A1295">
        <v>5</v>
      </c>
    </row>
    <row r="1296" spans="1:1" x14ac:dyDescent="0.35">
      <c r="A1296">
        <v>5</v>
      </c>
    </row>
    <row r="1297" spans="1:1" x14ac:dyDescent="0.35">
      <c r="A1297">
        <v>5</v>
      </c>
    </row>
    <row r="1298" spans="1:1" x14ac:dyDescent="0.35">
      <c r="A1298">
        <v>7</v>
      </c>
    </row>
    <row r="1299" spans="1:1" x14ac:dyDescent="0.35">
      <c r="A1299">
        <v>5</v>
      </c>
    </row>
    <row r="1300" spans="1:1" x14ac:dyDescent="0.35">
      <c r="A1300">
        <v>5</v>
      </c>
    </row>
    <row r="1301" spans="1:1" x14ac:dyDescent="0.35">
      <c r="A1301">
        <v>5</v>
      </c>
    </row>
    <row r="1302" spans="1:1" x14ac:dyDescent="0.35">
      <c r="A1302">
        <v>6</v>
      </c>
    </row>
    <row r="1303" spans="1:1" x14ac:dyDescent="0.35">
      <c r="A1303">
        <v>10</v>
      </c>
    </row>
    <row r="1304" spans="1:1" x14ac:dyDescent="0.35">
      <c r="A1304">
        <v>5</v>
      </c>
    </row>
    <row r="1305" spans="1:1" x14ac:dyDescent="0.35">
      <c r="A1305">
        <v>7</v>
      </c>
    </row>
    <row r="1306" spans="1:1" x14ac:dyDescent="0.35">
      <c r="A1306">
        <v>6</v>
      </c>
    </row>
    <row r="1307" spans="1:1" x14ac:dyDescent="0.35">
      <c r="A1307">
        <v>8</v>
      </c>
    </row>
    <row r="1308" spans="1:1" x14ac:dyDescent="0.35">
      <c r="A1308">
        <v>7</v>
      </c>
    </row>
    <row r="1309" spans="1:1" x14ac:dyDescent="0.35">
      <c r="A1309">
        <v>7</v>
      </c>
    </row>
    <row r="1310" spans="1:1" x14ac:dyDescent="0.35">
      <c r="A1310">
        <v>9</v>
      </c>
    </row>
    <row r="1311" spans="1:1" x14ac:dyDescent="0.35">
      <c r="A1311">
        <v>7</v>
      </c>
    </row>
    <row r="1312" spans="1:1" x14ac:dyDescent="0.35">
      <c r="A1312">
        <v>5</v>
      </c>
    </row>
    <row r="1313" spans="1:1" x14ac:dyDescent="0.35">
      <c r="A1313">
        <v>5</v>
      </c>
    </row>
    <row r="1314" spans="1:1" x14ac:dyDescent="0.35">
      <c r="A1314">
        <v>6</v>
      </c>
    </row>
    <row r="1315" spans="1:1" x14ac:dyDescent="0.35">
      <c r="A1315">
        <v>7</v>
      </c>
    </row>
    <row r="1316" spans="1:1" x14ac:dyDescent="0.35">
      <c r="A1316">
        <v>7</v>
      </c>
    </row>
    <row r="1317" spans="1:1" x14ac:dyDescent="0.35">
      <c r="A1317">
        <v>8</v>
      </c>
    </row>
    <row r="1318" spans="1:1" x14ac:dyDescent="0.35">
      <c r="A1318">
        <v>9</v>
      </c>
    </row>
    <row r="1319" spans="1:1" x14ac:dyDescent="0.35">
      <c r="A1319">
        <v>4</v>
      </c>
    </row>
    <row r="1320" spans="1:1" x14ac:dyDescent="0.35">
      <c r="A1320">
        <v>6</v>
      </c>
    </row>
    <row r="1321" spans="1:1" x14ac:dyDescent="0.35">
      <c r="A1321">
        <v>8</v>
      </c>
    </row>
    <row r="1322" spans="1:1" x14ac:dyDescent="0.35">
      <c r="A1322">
        <v>7</v>
      </c>
    </row>
    <row r="1323" spans="1:1" x14ac:dyDescent="0.35">
      <c r="A1323">
        <v>8</v>
      </c>
    </row>
    <row r="1324" spans="1:1" x14ac:dyDescent="0.35">
      <c r="A1324">
        <v>4</v>
      </c>
    </row>
    <row r="1325" spans="1:1" x14ac:dyDescent="0.35">
      <c r="A1325">
        <v>6</v>
      </c>
    </row>
    <row r="1326" spans="1:1" x14ac:dyDescent="0.35">
      <c r="A1326">
        <v>3</v>
      </c>
    </row>
    <row r="1327" spans="1:1" x14ac:dyDescent="0.35">
      <c r="A1327">
        <v>7</v>
      </c>
    </row>
    <row r="1328" spans="1:1" x14ac:dyDescent="0.35">
      <c r="A1328">
        <v>4</v>
      </c>
    </row>
    <row r="1329" spans="1:1" x14ac:dyDescent="0.35">
      <c r="A1329">
        <v>8</v>
      </c>
    </row>
    <row r="1330" spans="1:1" x14ac:dyDescent="0.35">
      <c r="A1330">
        <v>4</v>
      </c>
    </row>
    <row r="1331" spans="1:1" x14ac:dyDescent="0.35">
      <c r="A1331">
        <v>3</v>
      </c>
    </row>
    <row r="1332" spans="1:1" x14ac:dyDescent="0.35">
      <c r="A1332">
        <v>5</v>
      </c>
    </row>
    <row r="1333" spans="1:1" x14ac:dyDescent="0.35">
      <c r="A1333">
        <v>6</v>
      </c>
    </row>
    <row r="1334" spans="1:1" x14ac:dyDescent="0.35">
      <c r="A1334">
        <v>7</v>
      </c>
    </row>
    <row r="1335" spans="1:1" x14ac:dyDescent="0.35">
      <c r="A1335">
        <v>8</v>
      </c>
    </row>
    <row r="1336" spans="1:1" x14ac:dyDescent="0.35">
      <c r="A1336">
        <v>5</v>
      </c>
    </row>
    <row r="1337" spans="1:1" x14ac:dyDescent="0.35">
      <c r="A1337">
        <v>4</v>
      </c>
    </row>
    <row r="1338" spans="1:1" x14ac:dyDescent="0.35">
      <c r="A1338">
        <v>5</v>
      </c>
    </row>
    <row r="1339" spans="1:1" x14ac:dyDescent="0.35">
      <c r="A1339">
        <v>5</v>
      </c>
    </row>
    <row r="1340" spans="1:1" x14ac:dyDescent="0.35">
      <c r="A1340">
        <v>6</v>
      </c>
    </row>
    <row r="1341" spans="1:1" x14ac:dyDescent="0.35">
      <c r="A1341">
        <v>5</v>
      </c>
    </row>
    <row r="1342" spans="1:1" x14ac:dyDescent="0.35">
      <c r="A1342">
        <v>4</v>
      </c>
    </row>
    <row r="1343" spans="1:1" x14ac:dyDescent="0.35">
      <c r="A1343">
        <v>7</v>
      </c>
    </row>
    <row r="1344" spans="1:1" x14ac:dyDescent="0.35">
      <c r="A1344">
        <v>5</v>
      </c>
    </row>
    <row r="1345" spans="1:1" x14ac:dyDescent="0.35">
      <c r="A1345">
        <v>4</v>
      </c>
    </row>
    <row r="1346" spans="1:1" x14ac:dyDescent="0.35">
      <c r="A1346">
        <v>6</v>
      </c>
    </row>
    <row r="1347" spans="1:1" x14ac:dyDescent="0.35">
      <c r="A1347">
        <v>8</v>
      </c>
    </row>
    <row r="1348" spans="1:1" x14ac:dyDescent="0.35">
      <c r="A1348">
        <v>6</v>
      </c>
    </row>
    <row r="1349" spans="1:1" x14ac:dyDescent="0.35">
      <c r="A1349">
        <v>7</v>
      </c>
    </row>
    <row r="1350" spans="1:1" x14ac:dyDescent="0.35">
      <c r="A1350">
        <v>4</v>
      </c>
    </row>
    <row r="1351" spans="1:1" x14ac:dyDescent="0.35">
      <c r="A1351">
        <v>7</v>
      </c>
    </row>
    <row r="1352" spans="1:1" x14ac:dyDescent="0.35">
      <c r="A1352">
        <v>8</v>
      </c>
    </row>
    <row r="1353" spans="1:1" x14ac:dyDescent="0.35">
      <c r="A1353">
        <v>7</v>
      </c>
    </row>
    <row r="1354" spans="1:1" x14ac:dyDescent="0.35">
      <c r="A1354">
        <v>8</v>
      </c>
    </row>
    <row r="1355" spans="1:1" x14ac:dyDescent="0.35">
      <c r="A1355">
        <v>5</v>
      </c>
    </row>
    <row r="1356" spans="1:1" x14ac:dyDescent="0.35">
      <c r="A1356">
        <v>6</v>
      </c>
    </row>
    <row r="1357" spans="1:1" x14ac:dyDescent="0.35">
      <c r="A1357">
        <v>6</v>
      </c>
    </row>
    <row r="1358" spans="1:1" x14ac:dyDescent="0.35">
      <c r="A1358">
        <v>8</v>
      </c>
    </row>
    <row r="1359" spans="1:1" x14ac:dyDescent="0.35">
      <c r="A1359">
        <v>7</v>
      </c>
    </row>
    <row r="1360" spans="1:1" x14ac:dyDescent="0.35">
      <c r="A1360">
        <v>7</v>
      </c>
    </row>
    <row r="1361" spans="1:1" x14ac:dyDescent="0.35">
      <c r="A1361">
        <v>5</v>
      </c>
    </row>
    <row r="1362" spans="1:1" x14ac:dyDescent="0.35">
      <c r="A1362">
        <v>5</v>
      </c>
    </row>
    <row r="1363" spans="1:1" x14ac:dyDescent="0.35">
      <c r="A1363">
        <v>6</v>
      </c>
    </row>
    <row r="1364" spans="1:1" x14ac:dyDescent="0.35">
      <c r="A1364">
        <v>9</v>
      </c>
    </row>
    <row r="1365" spans="1:1" x14ac:dyDescent="0.35">
      <c r="A1365">
        <v>5</v>
      </c>
    </row>
    <row r="1366" spans="1:1" x14ac:dyDescent="0.35">
      <c r="A1366">
        <v>7</v>
      </c>
    </row>
    <row r="1367" spans="1:1" x14ac:dyDescent="0.35">
      <c r="A1367">
        <v>4</v>
      </c>
    </row>
    <row r="1368" spans="1:1" x14ac:dyDescent="0.35">
      <c r="A1368">
        <v>6</v>
      </c>
    </row>
    <row r="1369" spans="1:1" x14ac:dyDescent="0.35">
      <c r="A1369">
        <v>7</v>
      </c>
    </row>
    <row r="1370" spans="1:1" x14ac:dyDescent="0.35">
      <c r="A1370">
        <v>7</v>
      </c>
    </row>
    <row r="1371" spans="1:1" x14ac:dyDescent="0.35">
      <c r="A1371">
        <v>7</v>
      </c>
    </row>
    <row r="1372" spans="1:1" x14ac:dyDescent="0.35">
      <c r="A1372">
        <v>5</v>
      </c>
    </row>
    <row r="1373" spans="1:1" x14ac:dyDescent="0.35">
      <c r="A1373">
        <v>6</v>
      </c>
    </row>
    <row r="1374" spans="1:1" x14ac:dyDescent="0.35">
      <c r="A1374">
        <v>8</v>
      </c>
    </row>
    <row r="1375" spans="1:1" x14ac:dyDescent="0.35">
      <c r="A1375">
        <v>4</v>
      </c>
    </row>
    <row r="1376" spans="1:1" x14ac:dyDescent="0.35">
      <c r="A1376">
        <v>6</v>
      </c>
    </row>
    <row r="1377" spans="1:1" x14ac:dyDescent="0.35">
      <c r="A1377">
        <v>7</v>
      </c>
    </row>
    <row r="1378" spans="1:1" x14ac:dyDescent="0.35">
      <c r="A1378">
        <v>10</v>
      </c>
    </row>
    <row r="1379" spans="1:1" x14ac:dyDescent="0.35">
      <c r="A1379">
        <v>7</v>
      </c>
    </row>
    <row r="1380" spans="1:1" x14ac:dyDescent="0.35">
      <c r="A1380">
        <v>8</v>
      </c>
    </row>
    <row r="1381" spans="1:1" x14ac:dyDescent="0.35">
      <c r="A1381">
        <v>6</v>
      </c>
    </row>
    <row r="1382" spans="1:1" x14ac:dyDescent="0.35">
      <c r="A1382">
        <v>5</v>
      </c>
    </row>
    <row r="1383" spans="1:1" x14ac:dyDescent="0.35">
      <c r="A1383">
        <v>6</v>
      </c>
    </row>
    <row r="1384" spans="1:1" x14ac:dyDescent="0.35">
      <c r="A1384">
        <v>5</v>
      </c>
    </row>
    <row r="1385" spans="1:1" x14ac:dyDescent="0.35">
      <c r="A1385">
        <v>3</v>
      </c>
    </row>
    <row r="1386" spans="1:1" x14ac:dyDescent="0.35">
      <c r="A1386">
        <v>6</v>
      </c>
    </row>
    <row r="1387" spans="1:1" x14ac:dyDescent="0.35">
      <c r="A1387">
        <v>7</v>
      </c>
    </row>
    <row r="1388" spans="1:1" x14ac:dyDescent="0.35">
      <c r="A1388">
        <v>5</v>
      </c>
    </row>
    <row r="1389" spans="1:1" x14ac:dyDescent="0.35">
      <c r="A1389">
        <v>6</v>
      </c>
    </row>
    <row r="1390" spans="1:1" x14ac:dyDescent="0.35">
      <c r="A1390">
        <v>4</v>
      </c>
    </row>
    <row r="1391" spans="1:1" x14ac:dyDescent="0.35">
      <c r="A1391">
        <v>7</v>
      </c>
    </row>
    <row r="1392" spans="1:1" x14ac:dyDescent="0.35">
      <c r="A1392">
        <v>6</v>
      </c>
    </row>
    <row r="1393" spans="1:1" x14ac:dyDescent="0.35">
      <c r="A1393">
        <v>9</v>
      </c>
    </row>
    <row r="1394" spans="1:1" x14ac:dyDescent="0.35">
      <c r="A1394">
        <v>6</v>
      </c>
    </row>
    <row r="1395" spans="1:1" x14ac:dyDescent="0.35">
      <c r="A1395">
        <v>7</v>
      </c>
    </row>
    <row r="1396" spans="1:1" x14ac:dyDescent="0.35">
      <c r="A1396">
        <v>5</v>
      </c>
    </row>
    <row r="1397" spans="1:1" x14ac:dyDescent="0.35">
      <c r="A1397">
        <v>5</v>
      </c>
    </row>
    <row r="1398" spans="1:1" x14ac:dyDescent="0.35">
      <c r="A1398">
        <v>6</v>
      </c>
    </row>
    <row r="1399" spans="1:1" x14ac:dyDescent="0.35">
      <c r="A1399">
        <v>7</v>
      </c>
    </row>
    <row r="1400" spans="1:1" x14ac:dyDescent="0.35">
      <c r="A1400">
        <v>8</v>
      </c>
    </row>
    <row r="1401" spans="1:1" x14ac:dyDescent="0.35">
      <c r="A1401">
        <v>5</v>
      </c>
    </row>
    <row r="1402" spans="1:1" x14ac:dyDescent="0.35">
      <c r="A1402">
        <v>5</v>
      </c>
    </row>
    <row r="1403" spans="1:1" x14ac:dyDescent="0.35">
      <c r="A1403">
        <v>5</v>
      </c>
    </row>
    <row r="1404" spans="1:1" x14ac:dyDescent="0.35">
      <c r="A1404">
        <v>6</v>
      </c>
    </row>
    <row r="1405" spans="1:1" x14ac:dyDescent="0.35">
      <c r="A1405">
        <v>6</v>
      </c>
    </row>
    <row r="1406" spans="1:1" x14ac:dyDescent="0.35">
      <c r="A1406">
        <v>6</v>
      </c>
    </row>
    <row r="1407" spans="1:1" x14ac:dyDescent="0.35">
      <c r="A1407">
        <v>7</v>
      </c>
    </row>
    <row r="1408" spans="1:1" x14ac:dyDescent="0.35">
      <c r="A1408">
        <v>8</v>
      </c>
    </row>
    <row r="1409" spans="1:1" x14ac:dyDescent="0.35">
      <c r="A1409">
        <v>3</v>
      </c>
    </row>
    <row r="1410" spans="1:1" x14ac:dyDescent="0.35">
      <c r="A1410">
        <v>8</v>
      </c>
    </row>
    <row r="1411" spans="1:1" x14ac:dyDescent="0.35">
      <c r="A1411">
        <v>5</v>
      </c>
    </row>
    <row r="1412" spans="1:1" x14ac:dyDescent="0.35">
      <c r="A1412">
        <v>5</v>
      </c>
    </row>
    <row r="1413" spans="1:1" x14ac:dyDescent="0.35">
      <c r="A1413">
        <v>4</v>
      </c>
    </row>
    <row r="1414" spans="1:1" x14ac:dyDescent="0.35">
      <c r="A1414">
        <v>7</v>
      </c>
    </row>
    <row r="1415" spans="1:1" x14ac:dyDescent="0.35">
      <c r="A1415">
        <v>7</v>
      </c>
    </row>
    <row r="1416" spans="1:1" x14ac:dyDescent="0.35">
      <c r="A1416">
        <v>6</v>
      </c>
    </row>
    <row r="1417" spans="1:1" x14ac:dyDescent="0.35">
      <c r="A1417">
        <v>4</v>
      </c>
    </row>
    <row r="1418" spans="1:1" x14ac:dyDescent="0.35">
      <c r="A1418">
        <v>8</v>
      </c>
    </row>
    <row r="1419" spans="1:1" x14ac:dyDescent="0.35">
      <c r="A1419">
        <v>6</v>
      </c>
    </row>
    <row r="1420" spans="1:1" x14ac:dyDescent="0.35">
      <c r="A1420">
        <v>7</v>
      </c>
    </row>
    <row r="1421" spans="1:1" x14ac:dyDescent="0.35">
      <c r="A1421">
        <v>4</v>
      </c>
    </row>
    <row r="1422" spans="1:1" x14ac:dyDescent="0.35">
      <c r="A1422">
        <v>8</v>
      </c>
    </row>
    <row r="1423" spans="1:1" x14ac:dyDescent="0.35">
      <c r="A1423">
        <v>5</v>
      </c>
    </row>
    <row r="1424" spans="1:1" x14ac:dyDescent="0.35">
      <c r="A1424">
        <v>6</v>
      </c>
    </row>
    <row r="1425" spans="1:1" x14ac:dyDescent="0.35">
      <c r="A1425">
        <v>6</v>
      </c>
    </row>
    <row r="1426" spans="1:1" x14ac:dyDescent="0.35">
      <c r="A1426">
        <v>6</v>
      </c>
    </row>
    <row r="1427" spans="1:1" x14ac:dyDescent="0.35">
      <c r="A1427">
        <v>6</v>
      </c>
    </row>
    <row r="1428" spans="1:1" x14ac:dyDescent="0.35">
      <c r="A1428">
        <v>6</v>
      </c>
    </row>
    <row r="1429" spans="1:1" x14ac:dyDescent="0.35">
      <c r="A1429">
        <v>5</v>
      </c>
    </row>
    <row r="1430" spans="1:1" x14ac:dyDescent="0.35">
      <c r="A1430">
        <v>6</v>
      </c>
    </row>
    <row r="1431" spans="1:1" x14ac:dyDescent="0.35">
      <c r="A1431">
        <v>7</v>
      </c>
    </row>
    <row r="1432" spans="1:1" x14ac:dyDescent="0.35">
      <c r="A1432">
        <v>5</v>
      </c>
    </row>
    <row r="1433" spans="1:1" x14ac:dyDescent="0.35">
      <c r="A1433">
        <v>5</v>
      </c>
    </row>
    <row r="1434" spans="1:1" x14ac:dyDescent="0.35">
      <c r="A1434">
        <v>6</v>
      </c>
    </row>
    <row r="1435" spans="1:1" x14ac:dyDescent="0.35">
      <c r="A1435">
        <v>5</v>
      </c>
    </row>
    <row r="1436" spans="1:1" x14ac:dyDescent="0.35">
      <c r="A1436">
        <v>6</v>
      </c>
    </row>
    <row r="1437" spans="1:1" x14ac:dyDescent="0.35">
      <c r="A1437">
        <v>4</v>
      </c>
    </row>
    <row r="1438" spans="1:1" x14ac:dyDescent="0.35">
      <c r="A1438">
        <v>6</v>
      </c>
    </row>
    <row r="1439" spans="1:1" x14ac:dyDescent="0.35">
      <c r="A1439">
        <v>5</v>
      </c>
    </row>
    <row r="1440" spans="1:1" x14ac:dyDescent="0.35">
      <c r="A1440">
        <v>6</v>
      </c>
    </row>
    <row r="1441" spans="1:1" x14ac:dyDescent="0.35">
      <c r="A1441">
        <v>4</v>
      </c>
    </row>
    <row r="1442" spans="1:1" x14ac:dyDescent="0.35">
      <c r="A1442">
        <v>8</v>
      </c>
    </row>
    <row r="1443" spans="1:1" x14ac:dyDescent="0.35">
      <c r="A1443">
        <v>6</v>
      </c>
    </row>
    <row r="1444" spans="1:1" x14ac:dyDescent="0.35">
      <c r="A1444">
        <v>7</v>
      </c>
    </row>
    <row r="1445" spans="1:1" x14ac:dyDescent="0.35">
      <c r="A1445">
        <v>6</v>
      </c>
    </row>
    <row r="1446" spans="1:1" x14ac:dyDescent="0.35">
      <c r="A1446">
        <v>6</v>
      </c>
    </row>
    <row r="1447" spans="1:1" x14ac:dyDescent="0.35">
      <c r="A1447">
        <v>10</v>
      </c>
    </row>
    <row r="1448" spans="1:1" x14ac:dyDescent="0.35">
      <c r="A1448">
        <v>6</v>
      </c>
    </row>
    <row r="1449" spans="1:1" x14ac:dyDescent="0.35">
      <c r="A1449">
        <v>7</v>
      </c>
    </row>
    <row r="1450" spans="1:1" x14ac:dyDescent="0.35">
      <c r="A1450">
        <v>6</v>
      </c>
    </row>
    <row r="1451" spans="1:1" x14ac:dyDescent="0.35">
      <c r="A1451">
        <v>5</v>
      </c>
    </row>
    <row r="1452" spans="1:1" x14ac:dyDescent="0.35">
      <c r="A1452">
        <v>8</v>
      </c>
    </row>
    <row r="1453" spans="1:1" x14ac:dyDescent="0.35">
      <c r="A1453">
        <v>4</v>
      </c>
    </row>
    <row r="1454" spans="1:1" x14ac:dyDescent="0.35">
      <c r="A1454">
        <v>5</v>
      </c>
    </row>
    <row r="1455" spans="1:1" x14ac:dyDescent="0.35">
      <c r="A1455">
        <v>5</v>
      </c>
    </row>
    <row r="1456" spans="1:1" x14ac:dyDescent="0.35">
      <c r="A1456">
        <v>8</v>
      </c>
    </row>
    <row r="1457" spans="1:1" x14ac:dyDescent="0.35">
      <c r="A1457">
        <v>5</v>
      </c>
    </row>
    <row r="1458" spans="1:1" x14ac:dyDescent="0.35">
      <c r="A1458">
        <v>5</v>
      </c>
    </row>
    <row r="1459" spans="1:1" x14ac:dyDescent="0.35">
      <c r="A1459">
        <v>7</v>
      </c>
    </row>
    <row r="1460" spans="1:1" x14ac:dyDescent="0.35">
      <c r="A1460">
        <v>6</v>
      </c>
    </row>
    <row r="1461" spans="1:1" x14ac:dyDescent="0.35">
      <c r="A1461">
        <v>6</v>
      </c>
    </row>
    <row r="1462" spans="1:1" x14ac:dyDescent="0.35">
      <c r="A1462">
        <v>7</v>
      </c>
    </row>
    <row r="1463" spans="1:1" x14ac:dyDescent="0.35">
      <c r="A1463">
        <v>5</v>
      </c>
    </row>
    <row r="1464" spans="1:1" x14ac:dyDescent="0.35">
      <c r="A1464">
        <v>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464"/>
  <sheetViews>
    <sheetView topLeftCell="A3" workbookViewId="0">
      <selection activeCell="E20" sqref="E20"/>
    </sheetView>
  </sheetViews>
  <sheetFormatPr defaultRowHeight="14.5" x14ac:dyDescent="0.35"/>
  <cols>
    <col min="1" max="1" width="11.08984375" bestFit="1" customWidth="1"/>
    <col min="4" max="4" width="16.08984375" customWidth="1"/>
    <col min="5" max="5" width="9.81640625" bestFit="1" customWidth="1"/>
  </cols>
  <sheetData>
    <row r="1" spans="1:10" x14ac:dyDescent="0.35">
      <c r="A1" s="8" t="s">
        <v>325</v>
      </c>
    </row>
    <row r="2" spans="1:10" x14ac:dyDescent="0.35">
      <c r="A2" s="8"/>
    </row>
    <row r="4" spans="1:10" ht="29" x14ac:dyDescent="0.35">
      <c r="A4" s="8" t="s">
        <v>18</v>
      </c>
      <c r="B4" s="8" t="s">
        <v>80</v>
      </c>
      <c r="D4" s="12" t="s">
        <v>286</v>
      </c>
      <c r="E4" s="12" t="s">
        <v>289</v>
      </c>
      <c r="G4" s="8" t="s">
        <v>287</v>
      </c>
      <c r="H4" s="8"/>
      <c r="I4" s="8"/>
      <c r="J4" s="8"/>
    </row>
    <row r="5" spans="1:10" x14ac:dyDescent="0.35">
      <c r="A5">
        <v>5</v>
      </c>
      <c r="B5">
        <v>208500</v>
      </c>
      <c r="D5">
        <v>9</v>
      </c>
      <c r="E5">
        <f>AVERAGEIF(A5:A1464,"9",B5:B1464)</f>
        <v>216004.54545454544</v>
      </c>
    </row>
    <row r="6" spans="1:10" x14ac:dyDescent="0.35">
      <c r="A6">
        <v>8</v>
      </c>
      <c r="B6">
        <v>181500</v>
      </c>
      <c r="D6">
        <v>8</v>
      </c>
      <c r="E6">
        <f>AVERAGEIF(A5:A1465,"8",B5:B1465)</f>
        <v>155651.73611111112</v>
      </c>
    </row>
    <row r="7" spans="1:10" x14ac:dyDescent="0.35">
      <c r="A7">
        <v>5</v>
      </c>
      <c r="B7">
        <v>223500</v>
      </c>
      <c r="D7">
        <v>7</v>
      </c>
      <c r="E7">
        <f>AVERAGEIF(A5:A1466,"7",B5:B1466)</f>
        <v>158145.48780487804</v>
      </c>
    </row>
    <row r="8" spans="1:10" x14ac:dyDescent="0.35">
      <c r="A8">
        <v>5</v>
      </c>
      <c r="B8">
        <v>140000</v>
      </c>
      <c r="D8">
        <v>6</v>
      </c>
      <c r="E8">
        <f>AVERAGEIF(A5:A1467,"6",B5:B1467)</f>
        <v>153961.59126984127</v>
      </c>
    </row>
    <row r="9" spans="1:10" x14ac:dyDescent="0.35">
      <c r="A9">
        <v>5</v>
      </c>
      <c r="B9">
        <v>250000</v>
      </c>
      <c r="D9">
        <v>5</v>
      </c>
      <c r="E9">
        <f>AVERAGEIF(A5:A1468,"5",B5:B1468)</f>
        <v>203146.91473812424</v>
      </c>
    </row>
    <row r="10" spans="1:10" x14ac:dyDescent="0.35">
      <c r="A10">
        <v>5</v>
      </c>
      <c r="B10">
        <v>143000</v>
      </c>
      <c r="D10">
        <v>4</v>
      </c>
      <c r="E10">
        <f>AVERAGEIF(A5:A1469,"4",B5:B1469)</f>
        <v>120438.43859649122</v>
      </c>
    </row>
    <row r="11" spans="1:10" x14ac:dyDescent="0.35">
      <c r="A11">
        <v>5</v>
      </c>
      <c r="B11">
        <v>307000</v>
      </c>
      <c r="D11">
        <v>3</v>
      </c>
      <c r="E11">
        <f>AVERAGEIF(A5:A1470,"3",B5:B1470)</f>
        <v>101929.4</v>
      </c>
    </row>
    <row r="12" spans="1:10" x14ac:dyDescent="0.35">
      <c r="A12">
        <v>6</v>
      </c>
      <c r="B12">
        <v>200000</v>
      </c>
      <c r="D12">
        <v>2</v>
      </c>
      <c r="E12">
        <f>AVERAGEIF(A5:A1471,"2",B5:B1471)</f>
        <v>141986.4</v>
      </c>
    </row>
    <row r="13" spans="1:10" x14ac:dyDescent="0.35">
      <c r="A13">
        <v>5</v>
      </c>
      <c r="B13">
        <v>129900</v>
      </c>
      <c r="D13" s="11">
        <v>1</v>
      </c>
      <c r="E13" s="11">
        <f>AVERAGEIF(A5:A1472,"1",B5:B1472)</f>
        <v>61000</v>
      </c>
    </row>
    <row r="14" spans="1:10" x14ac:dyDescent="0.35">
      <c r="A14">
        <v>6</v>
      </c>
      <c r="B14">
        <v>118000</v>
      </c>
    </row>
    <row r="15" spans="1:10" x14ac:dyDescent="0.35">
      <c r="A15">
        <v>5</v>
      </c>
      <c r="B15">
        <v>129500</v>
      </c>
    </row>
    <row r="16" spans="1:10" x14ac:dyDescent="0.35">
      <c r="A16">
        <v>5</v>
      </c>
      <c r="B16">
        <v>345000</v>
      </c>
    </row>
    <row r="17" spans="1:5" x14ac:dyDescent="0.35">
      <c r="A17">
        <v>6</v>
      </c>
      <c r="B17">
        <v>144000</v>
      </c>
    </row>
    <row r="18" spans="1:5" x14ac:dyDescent="0.35">
      <c r="A18">
        <v>5</v>
      </c>
      <c r="B18">
        <v>279500</v>
      </c>
    </row>
    <row r="19" spans="1:5" x14ac:dyDescent="0.35">
      <c r="A19">
        <v>5</v>
      </c>
      <c r="B19">
        <v>157000</v>
      </c>
    </row>
    <row r="20" spans="1:5" x14ac:dyDescent="0.35">
      <c r="A20">
        <v>8</v>
      </c>
      <c r="B20">
        <v>132000</v>
      </c>
    </row>
    <row r="21" spans="1:5" x14ac:dyDescent="0.35">
      <c r="A21">
        <v>7</v>
      </c>
      <c r="B21">
        <v>149000</v>
      </c>
    </row>
    <row r="22" spans="1:5" x14ac:dyDescent="0.35">
      <c r="A22">
        <v>5</v>
      </c>
      <c r="B22">
        <v>90000</v>
      </c>
    </row>
    <row r="23" spans="1:5" x14ac:dyDescent="0.35">
      <c r="A23">
        <v>5</v>
      </c>
      <c r="B23">
        <v>159000</v>
      </c>
      <c r="E23" t="s">
        <v>313</v>
      </c>
    </row>
    <row r="24" spans="1:5" x14ac:dyDescent="0.35">
      <c r="A24">
        <v>6</v>
      </c>
      <c r="B24">
        <v>139000</v>
      </c>
    </row>
    <row r="25" spans="1:5" x14ac:dyDescent="0.35">
      <c r="A25">
        <v>5</v>
      </c>
      <c r="B25">
        <v>325300</v>
      </c>
    </row>
    <row r="26" spans="1:5" x14ac:dyDescent="0.35">
      <c r="A26">
        <v>7</v>
      </c>
      <c r="B26">
        <v>139400</v>
      </c>
    </row>
    <row r="27" spans="1:5" x14ac:dyDescent="0.35">
      <c r="A27">
        <v>5</v>
      </c>
      <c r="B27">
        <v>230000</v>
      </c>
    </row>
    <row r="28" spans="1:5" x14ac:dyDescent="0.35">
      <c r="A28">
        <v>7</v>
      </c>
      <c r="B28">
        <v>129900</v>
      </c>
    </row>
    <row r="29" spans="1:5" x14ac:dyDescent="0.35">
      <c r="A29">
        <v>8</v>
      </c>
      <c r="B29">
        <v>154000</v>
      </c>
    </row>
    <row r="30" spans="1:5" x14ac:dyDescent="0.35">
      <c r="A30">
        <v>5</v>
      </c>
      <c r="B30">
        <v>256300</v>
      </c>
    </row>
    <row r="31" spans="1:5" x14ac:dyDescent="0.35">
      <c r="A31">
        <v>7</v>
      </c>
      <c r="B31">
        <v>134800</v>
      </c>
    </row>
    <row r="32" spans="1:5" x14ac:dyDescent="0.35">
      <c r="A32">
        <v>5</v>
      </c>
      <c r="B32">
        <v>306000</v>
      </c>
    </row>
    <row r="33" spans="1:2" x14ac:dyDescent="0.35">
      <c r="A33">
        <v>6</v>
      </c>
      <c r="B33">
        <v>207500</v>
      </c>
    </row>
    <row r="34" spans="1:2" x14ac:dyDescent="0.35">
      <c r="A34">
        <v>6</v>
      </c>
      <c r="B34">
        <v>68500</v>
      </c>
    </row>
    <row r="35" spans="1:2" x14ac:dyDescent="0.35">
      <c r="A35">
        <v>4</v>
      </c>
      <c r="B35">
        <v>40000</v>
      </c>
    </row>
    <row r="36" spans="1:2" x14ac:dyDescent="0.35">
      <c r="A36">
        <v>6</v>
      </c>
      <c r="B36">
        <v>149350</v>
      </c>
    </row>
    <row r="37" spans="1:2" x14ac:dyDescent="0.35">
      <c r="A37">
        <v>5</v>
      </c>
      <c r="B37">
        <v>179900</v>
      </c>
    </row>
    <row r="38" spans="1:2" x14ac:dyDescent="0.35">
      <c r="A38">
        <v>5</v>
      </c>
      <c r="B38">
        <v>165500</v>
      </c>
    </row>
    <row r="39" spans="1:2" x14ac:dyDescent="0.35">
      <c r="A39">
        <v>5</v>
      </c>
      <c r="B39">
        <v>277500</v>
      </c>
    </row>
    <row r="40" spans="1:2" x14ac:dyDescent="0.35">
      <c r="A40">
        <v>5</v>
      </c>
      <c r="B40">
        <v>309000</v>
      </c>
    </row>
    <row r="41" spans="1:2" x14ac:dyDescent="0.35">
      <c r="A41">
        <v>5</v>
      </c>
      <c r="B41">
        <v>145000</v>
      </c>
    </row>
    <row r="42" spans="1:2" x14ac:dyDescent="0.35">
      <c r="A42">
        <v>6</v>
      </c>
      <c r="B42">
        <v>153000</v>
      </c>
    </row>
    <row r="43" spans="1:2" x14ac:dyDescent="0.35">
      <c r="A43">
        <v>7</v>
      </c>
      <c r="B43">
        <v>109000</v>
      </c>
    </row>
    <row r="44" spans="1:2" x14ac:dyDescent="0.35">
      <c r="A44">
        <v>5</v>
      </c>
      <c r="B44">
        <v>82000</v>
      </c>
    </row>
    <row r="45" spans="1:2" x14ac:dyDescent="0.35">
      <c r="A45">
        <v>5</v>
      </c>
      <c r="B45">
        <v>160000</v>
      </c>
    </row>
    <row r="46" spans="1:2" x14ac:dyDescent="0.35">
      <c r="A46">
        <v>6</v>
      </c>
      <c r="B46">
        <v>170000</v>
      </c>
    </row>
    <row r="47" spans="1:2" x14ac:dyDescent="0.35">
      <c r="A47">
        <v>7</v>
      </c>
      <c r="B47">
        <v>144000</v>
      </c>
    </row>
    <row r="48" spans="1:2" x14ac:dyDescent="0.35">
      <c r="A48">
        <v>6</v>
      </c>
      <c r="B48">
        <v>130250</v>
      </c>
    </row>
    <row r="49" spans="1:2" x14ac:dyDescent="0.35">
      <c r="A49">
        <v>6</v>
      </c>
      <c r="B49">
        <v>141000</v>
      </c>
    </row>
    <row r="50" spans="1:2" x14ac:dyDescent="0.35">
      <c r="A50">
        <v>5</v>
      </c>
      <c r="B50">
        <v>319900</v>
      </c>
    </row>
    <row r="51" spans="1:2" x14ac:dyDescent="0.35">
      <c r="A51">
        <v>5</v>
      </c>
      <c r="B51">
        <v>239686</v>
      </c>
    </row>
    <row r="52" spans="1:2" x14ac:dyDescent="0.35">
      <c r="A52">
        <v>5</v>
      </c>
      <c r="B52">
        <v>249700</v>
      </c>
    </row>
    <row r="53" spans="1:2" x14ac:dyDescent="0.35">
      <c r="A53">
        <v>5</v>
      </c>
      <c r="B53">
        <v>113000</v>
      </c>
    </row>
    <row r="54" spans="1:2" x14ac:dyDescent="0.35">
      <c r="A54">
        <v>7</v>
      </c>
      <c r="B54">
        <v>127000</v>
      </c>
    </row>
    <row r="55" spans="1:2" x14ac:dyDescent="0.35">
      <c r="A55">
        <v>6</v>
      </c>
      <c r="B55">
        <v>177000</v>
      </c>
    </row>
    <row r="56" spans="1:2" x14ac:dyDescent="0.35">
      <c r="A56">
        <v>6</v>
      </c>
      <c r="B56">
        <v>114500</v>
      </c>
    </row>
    <row r="57" spans="1:2" x14ac:dyDescent="0.35">
      <c r="A57">
        <v>5</v>
      </c>
      <c r="B57">
        <v>110000</v>
      </c>
    </row>
    <row r="58" spans="1:2" x14ac:dyDescent="0.35">
      <c r="A58">
        <v>5</v>
      </c>
      <c r="B58">
        <v>385000</v>
      </c>
    </row>
    <row r="59" spans="1:2" x14ac:dyDescent="0.35">
      <c r="A59">
        <v>5</v>
      </c>
      <c r="B59">
        <v>130000</v>
      </c>
    </row>
    <row r="60" spans="1:2" x14ac:dyDescent="0.35">
      <c r="A60">
        <v>5</v>
      </c>
      <c r="B60">
        <v>180500</v>
      </c>
    </row>
    <row r="61" spans="1:2" x14ac:dyDescent="0.35">
      <c r="A61">
        <v>5</v>
      </c>
      <c r="B61">
        <v>172500</v>
      </c>
    </row>
    <row r="62" spans="1:2" x14ac:dyDescent="0.35">
      <c r="A62">
        <v>5</v>
      </c>
      <c r="B62">
        <v>196500</v>
      </c>
    </row>
    <row r="63" spans="1:2" x14ac:dyDescent="0.35">
      <c r="A63">
        <v>5</v>
      </c>
      <c r="B63">
        <v>438780</v>
      </c>
    </row>
    <row r="64" spans="1:2" x14ac:dyDescent="0.35">
      <c r="A64">
        <v>7</v>
      </c>
      <c r="B64">
        <v>124900</v>
      </c>
    </row>
    <row r="65" spans="1:2" x14ac:dyDescent="0.35">
      <c r="A65">
        <v>5</v>
      </c>
      <c r="B65">
        <v>158000</v>
      </c>
    </row>
    <row r="66" spans="1:2" x14ac:dyDescent="0.35">
      <c r="A66">
        <v>7</v>
      </c>
      <c r="B66">
        <v>101000</v>
      </c>
    </row>
    <row r="67" spans="1:2" x14ac:dyDescent="0.35">
      <c r="A67">
        <v>5</v>
      </c>
      <c r="B67">
        <v>202500</v>
      </c>
    </row>
    <row r="68" spans="1:2" x14ac:dyDescent="0.35">
      <c r="A68">
        <v>6</v>
      </c>
      <c r="B68">
        <v>140000</v>
      </c>
    </row>
    <row r="69" spans="1:2" x14ac:dyDescent="0.35">
      <c r="A69">
        <v>5</v>
      </c>
      <c r="B69">
        <v>219500</v>
      </c>
    </row>
    <row r="70" spans="1:2" x14ac:dyDescent="0.35">
      <c r="A70">
        <v>5</v>
      </c>
      <c r="B70">
        <v>317000</v>
      </c>
    </row>
    <row r="71" spans="1:2" x14ac:dyDescent="0.35">
      <c r="A71">
        <v>5</v>
      </c>
      <c r="B71">
        <v>180000</v>
      </c>
    </row>
    <row r="72" spans="1:2" x14ac:dyDescent="0.35">
      <c r="A72">
        <v>5</v>
      </c>
      <c r="B72">
        <v>226000</v>
      </c>
    </row>
    <row r="73" spans="1:2" x14ac:dyDescent="0.35">
      <c r="A73">
        <v>6</v>
      </c>
      <c r="B73">
        <v>80000</v>
      </c>
    </row>
    <row r="74" spans="1:2" x14ac:dyDescent="0.35">
      <c r="A74">
        <v>4</v>
      </c>
      <c r="B74">
        <v>225000</v>
      </c>
    </row>
    <row r="75" spans="1:2" x14ac:dyDescent="0.35">
      <c r="A75">
        <v>6</v>
      </c>
      <c r="B75">
        <v>244000</v>
      </c>
    </row>
    <row r="76" spans="1:2" x14ac:dyDescent="0.35">
      <c r="A76">
        <v>6</v>
      </c>
      <c r="B76">
        <v>129500</v>
      </c>
    </row>
    <row r="77" spans="1:2" x14ac:dyDescent="0.35">
      <c r="A77">
        <v>5</v>
      </c>
      <c r="B77">
        <v>185000</v>
      </c>
    </row>
    <row r="78" spans="1:2" x14ac:dyDescent="0.35">
      <c r="A78">
        <v>7</v>
      </c>
      <c r="B78">
        <v>144900</v>
      </c>
    </row>
    <row r="79" spans="1:2" x14ac:dyDescent="0.35">
      <c r="A79">
        <v>6</v>
      </c>
      <c r="B79">
        <v>107400</v>
      </c>
    </row>
    <row r="80" spans="1:2" x14ac:dyDescent="0.35">
      <c r="A80">
        <v>5</v>
      </c>
      <c r="B80">
        <v>91000</v>
      </c>
    </row>
    <row r="81" spans="1:2" x14ac:dyDescent="0.35">
      <c r="A81">
        <v>7</v>
      </c>
      <c r="B81">
        <v>135750</v>
      </c>
    </row>
    <row r="82" spans="1:2" x14ac:dyDescent="0.35">
      <c r="A82">
        <v>5</v>
      </c>
      <c r="B82">
        <v>127000</v>
      </c>
    </row>
    <row r="83" spans="1:2" x14ac:dyDescent="0.35">
      <c r="A83">
        <v>5</v>
      </c>
      <c r="B83">
        <v>136500</v>
      </c>
    </row>
    <row r="84" spans="1:2" x14ac:dyDescent="0.35">
      <c r="A84">
        <v>6</v>
      </c>
      <c r="B84">
        <v>110000</v>
      </c>
    </row>
    <row r="85" spans="1:2" x14ac:dyDescent="0.35">
      <c r="A85">
        <v>6</v>
      </c>
      <c r="B85">
        <v>193500</v>
      </c>
    </row>
    <row r="86" spans="1:2" x14ac:dyDescent="0.35">
      <c r="A86">
        <v>5</v>
      </c>
      <c r="B86">
        <v>153500</v>
      </c>
    </row>
    <row r="87" spans="1:2" x14ac:dyDescent="0.35">
      <c r="A87">
        <v>5</v>
      </c>
      <c r="B87">
        <v>245000</v>
      </c>
    </row>
    <row r="88" spans="1:2" x14ac:dyDescent="0.35">
      <c r="A88">
        <v>5</v>
      </c>
      <c r="B88">
        <v>126500</v>
      </c>
    </row>
    <row r="89" spans="1:2" x14ac:dyDescent="0.35">
      <c r="A89">
        <v>5</v>
      </c>
      <c r="B89">
        <v>168500</v>
      </c>
    </row>
    <row r="90" spans="1:2" x14ac:dyDescent="0.35">
      <c r="A90">
        <v>5</v>
      </c>
      <c r="B90">
        <v>260000</v>
      </c>
    </row>
    <row r="91" spans="1:2" x14ac:dyDescent="0.35">
      <c r="A91">
        <v>5</v>
      </c>
      <c r="B91">
        <v>174000</v>
      </c>
    </row>
    <row r="92" spans="1:2" x14ac:dyDescent="0.35">
      <c r="A92">
        <v>5</v>
      </c>
      <c r="B92">
        <v>164500</v>
      </c>
    </row>
    <row r="93" spans="1:2" x14ac:dyDescent="0.35">
      <c r="A93">
        <v>2</v>
      </c>
      <c r="B93">
        <v>85000</v>
      </c>
    </row>
    <row r="94" spans="1:2" x14ac:dyDescent="0.35">
      <c r="A94">
        <v>5</v>
      </c>
      <c r="B94">
        <v>123600</v>
      </c>
    </row>
    <row r="95" spans="1:2" x14ac:dyDescent="0.35">
      <c r="A95">
        <v>5</v>
      </c>
      <c r="B95">
        <v>109900</v>
      </c>
    </row>
    <row r="96" spans="1:2" x14ac:dyDescent="0.35">
      <c r="A96">
        <v>3</v>
      </c>
      <c r="B96">
        <v>98600</v>
      </c>
    </row>
    <row r="97" spans="1:2" x14ac:dyDescent="0.35">
      <c r="A97">
        <v>7</v>
      </c>
      <c r="B97">
        <v>163500</v>
      </c>
    </row>
    <row r="98" spans="1:2" x14ac:dyDescent="0.35">
      <c r="A98">
        <v>6</v>
      </c>
      <c r="B98">
        <v>133900</v>
      </c>
    </row>
    <row r="99" spans="1:2" x14ac:dyDescent="0.35">
      <c r="A99">
        <v>5</v>
      </c>
      <c r="B99">
        <v>204750</v>
      </c>
    </row>
    <row r="100" spans="1:2" x14ac:dyDescent="0.35">
      <c r="A100">
        <v>8</v>
      </c>
      <c r="B100">
        <v>185000</v>
      </c>
    </row>
    <row r="101" spans="1:2" x14ac:dyDescent="0.35">
      <c r="A101">
        <v>5</v>
      </c>
      <c r="B101">
        <v>214000</v>
      </c>
    </row>
    <row r="102" spans="1:2" x14ac:dyDescent="0.35">
      <c r="A102">
        <v>5</v>
      </c>
      <c r="B102">
        <v>94750</v>
      </c>
    </row>
    <row r="103" spans="1:2" x14ac:dyDescent="0.35">
      <c r="A103">
        <v>5</v>
      </c>
      <c r="B103">
        <v>83000</v>
      </c>
    </row>
    <row r="104" spans="1:2" x14ac:dyDescent="0.35">
      <c r="A104">
        <v>5</v>
      </c>
      <c r="B104">
        <v>128950</v>
      </c>
    </row>
    <row r="105" spans="1:2" x14ac:dyDescent="0.35">
      <c r="A105">
        <v>7</v>
      </c>
      <c r="B105">
        <v>205000</v>
      </c>
    </row>
    <row r="106" spans="1:2" x14ac:dyDescent="0.35">
      <c r="A106">
        <v>5</v>
      </c>
      <c r="B106">
        <v>178000</v>
      </c>
    </row>
    <row r="107" spans="1:2" x14ac:dyDescent="0.35">
      <c r="A107">
        <v>5</v>
      </c>
      <c r="B107">
        <v>118964</v>
      </c>
    </row>
    <row r="108" spans="1:2" x14ac:dyDescent="0.35">
      <c r="A108">
        <v>5</v>
      </c>
      <c r="B108">
        <v>198900</v>
      </c>
    </row>
    <row r="109" spans="1:2" x14ac:dyDescent="0.35">
      <c r="A109">
        <v>4</v>
      </c>
      <c r="B109">
        <v>169500</v>
      </c>
    </row>
    <row r="110" spans="1:2" x14ac:dyDescent="0.35">
      <c r="A110">
        <v>5</v>
      </c>
      <c r="B110">
        <v>250000</v>
      </c>
    </row>
    <row r="111" spans="1:2" x14ac:dyDescent="0.35">
      <c r="A111">
        <v>7</v>
      </c>
      <c r="B111">
        <v>100000</v>
      </c>
    </row>
    <row r="112" spans="1:2" x14ac:dyDescent="0.35">
      <c r="A112">
        <v>5</v>
      </c>
      <c r="B112">
        <v>115000</v>
      </c>
    </row>
    <row r="113" spans="1:2" x14ac:dyDescent="0.35">
      <c r="A113">
        <v>7</v>
      </c>
      <c r="B113">
        <v>115000</v>
      </c>
    </row>
    <row r="114" spans="1:2" x14ac:dyDescent="0.35">
      <c r="A114">
        <v>6</v>
      </c>
      <c r="B114">
        <v>190000</v>
      </c>
    </row>
    <row r="115" spans="1:2" x14ac:dyDescent="0.35">
      <c r="A115">
        <v>4</v>
      </c>
      <c r="B115">
        <v>136900</v>
      </c>
    </row>
    <row r="116" spans="1:2" x14ac:dyDescent="0.35">
      <c r="A116">
        <v>5</v>
      </c>
      <c r="B116">
        <v>180000</v>
      </c>
    </row>
    <row r="117" spans="1:2" x14ac:dyDescent="0.35">
      <c r="A117">
        <v>5</v>
      </c>
      <c r="B117">
        <v>383970</v>
      </c>
    </row>
    <row r="118" spans="1:2" x14ac:dyDescent="0.35">
      <c r="A118">
        <v>5</v>
      </c>
      <c r="B118">
        <v>217000</v>
      </c>
    </row>
    <row r="119" spans="1:2" x14ac:dyDescent="0.35">
      <c r="A119">
        <v>8</v>
      </c>
      <c r="B119">
        <v>259500</v>
      </c>
    </row>
    <row r="120" spans="1:2" x14ac:dyDescent="0.35">
      <c r="A120">
        <v>5</v>
      </c>
      <c r="B120">
        <v>176000</v>
      </c>
    </row>
    <row r="121" spans="1:2" x14ac:dyDescent="0.35">
      <c r="A121">
        <v>5</v>
      </c>
      <c r="B121">
        <v>139000</v>
      </c>
    </row>
    <row r="122" spans="1:2" x14ac:dyDescent="0.35">
      <c r="A122">
        <v>5</v>
      </c>
      <c r="B122">
        <v>155000</v>
      </c>
    </row>
    <row r="123" spans="1:2" x14ac:dyDescent="0.35">
      <c r="A123">
        <v>5</v>
      </c>
      <c r="B123">
        <v>320000</v>
      </c>
    </row>
    <row r="124" spans="1:2" x14ac:dyDescent="0.35">
      <c r="A124">
        <v>5</v>
      </c>
      <c r="B124">
        <v>163990</v>
      </c>
    </row>
    <row r="125" spans="1:2" x14ac:dyDescent="0.35">
      <c r="A125">
        <v>5</v>
      </c>
      <c r="B125">
        <v>180000</v>
      </c>
    </row>
    <row r="126" spans="1:2" x14ac:dyDescent="0.35">
      <c r="A126">
        <v>5</v>
      </c>
      <c r="B126">
        <v>100000</v>
      </c>
    </row>
    <row r="127" spans="1:2" x14ac:dyDescent="0.35">
      <c r="A127">
        <v>7</v>
      </c>
      <c r="B127">
        <v>136000</v>
      </c>
    </row>
    <row r="128" spans="1:2" x14ac:dyDescent="0.35">
      <c r="A128">
        <v>5</v>
      </c>
      <c r="B128">
        <v>153900</v>
      </c>
    </row>
    <row r="129" spans="1:2" x14ac:dyDescent="0.35">
      <c r="A129">
        <v>5</v>
      </c>
      <c r="B129">
        <v>181000</v>
      </c>
    </row>
    <row r="130" spans="1:2" x14ac:dyDescent="0.35">
      <c r="A130">
        <v>8</v>
      </c>
      <c r="B130">
        <v>84500</v>
      </c>
    </row>
    <row r="131" spans="1:2" x14ac:dyDescent="0.35">
      <c r="A131">
        <v>5</v>
      </c>
      <c r="B131">
        <v>128000</v>
      </c>
    </row>
    <row r="132" spans="1:2" x14ac:dyDescent="0.35">
      <c r="A132">
        <v>7</v>
      </c>
      <c r="B132">
        <v>87000</v>
      </c>
    </row>
    <row r="133" spans="1:2" x14ac:dyDescent="0.35">
      <c r="A133">
        <v>5</v>
      </c>
      <c r="B133">
        <v>155000</v>
      </c>
    </row>
    <row r="134" spans="1:2" x14ac:dyDescent="0.35">
      <c r="A134">
        <v>7</v>
      </c>
      <c r="B134">
        <v>150000</v>
      </c>
    </row>
    <row r="135" spans="1:2" x14ac:dyDescent="0.35">
      <c r="A135">
        <v>6</v>
      </c>
      <c r="B135">
        <v>226000</v>
      </c>
    </row>
    <row r="136" spans="1:2" x14ac:dyDescent="0.35">
      <c r="A136">
        <v>5</v>
      </c>
      <c r="B136">
        <v>244000</v>
      </c>
    </row>
    <row r="137" spans="1:2" x14ac:dyDescent="0.35">
      <c r="A137">
        <v>6</v>
      </c>
      <c r="B137">
        <v>150750</v>
      </c>
    </row>
    <row r="138" spans="1:2" x14ac:dyDescent="0.35">
      <c r="A138">
        <v>5</v>
      </c>
      <c r="B138">
        <v>220000</v>
      </c>
    </row>
    <row r="139" spans="1:2" x14ac:dyDescent="0.35">
      <c r="A139">
        <v>6</v>
      </c>
      <c r="B139">
        <v>180000</v>
      </c>
    </row>
    <row r="140" spans="1:2" x14ac:dyDescent="0.35">
      <c r="A140">
        <v>6</v>
      </c>
      <c r="B140">
        <v>174000</v>
      </c>
    </row>
    <row r="141" spans="1:2" x14ac:dyDescent="0.35">
      <c r="A141">
        <v>5</v>
      </c>
      <c r="B141">
        <v>143000</v>
      </c>
    </row>
    <row r="142" spans="1:2" x14ac:dyDescent="0.35">
      <c r="A142">
        <v>5</v>
      </c>
      <c r="B142">
        <v>171000</v>
      </c>
    </row>
    <row r="143" spans="1:2" x14ac:dyDescent="0.35">
      <c r="A143">
        <v>5</v>
      </c>
      <c r="B143">
        <v>230000</v>
      </c>
    </row>
    <row r="144" spans="1:2" x14ac:dyDescent="0.35">
      <c r="A144">
        <v>5</v>
      </c>
      <c r="B144">
        <v>231500</v>
      </c>
    </row>
    <row r="145" spans="1:2" x14ac:dyDescent="0.35">
      <c r="A145">
        <v>5</v>
      </c>
      <c r="B145">
        <v>115000</v>
      </c>
    </row>
    <row r="146" spans="1:2" x14ac:dyDescent="0.35">
      <c r="A146">
        <v>5</v>
      </c>
      <c r="B146">
        <v>260000</v>
      </c>
    </row>
    <row r="147" spans="1:2" x14ac:dyDescent="0.35">
      <c r="A147">
        <v>4</v>
      </c>
      <c r="B147">
        <v>166000</v>
      </c>
    </row>
    <row r="148" spans="1:2" x14ac:dyDescent="0.35">
      <c r="A148">
        <v>5</v>
      </c>
      <c r="B148">
        <v>204000</v>
      </c>
    </row>
    <row r="149" spans="1:2" x14ac:dyDescent="0.35">
      <c r="A149">
        <v>5</v>
      </c>
      <c r="B149">
        <v>125000</v>
      </c>
    </row>
    <row r="150" spans="1:2" x14ac:dyDescent="0.35">
      <c r="A150">
        <v>5</v>
      </c>
      <c r="B150">
        <v>130000</v>
      </c>
    </row>
    <row r="151" spans="1:2" x14ac:dyDescent="0.35">
      <c r="A151">
        <v>7</v>
      </c>
      <c r="B151">
        <v>105000</v>
      </c>
    </row>
    <row r="152" spans="1:2" x14ac:dyDescent="0.35">
      <c r="A152">
        <v>5</v>
      </c>
      <c r="B152">
        <v>222500</v>
      </c>
    </row>
    <row r="153" spans="1:2" x14ac:dyDescent="0.35">
      <c r="A153">
        <v>5</v>
      </c>
      <c r="B153">
        <v>141000</v>
      </c>
    </row>
    <row r="154" spans="1:2" x14ac:dyDescent="0.35">
      <c r="A154">
        <v>4</v>
      </c>
      <c r="B154">
        <v>115000</v>
      </c>
    </row>
    <row r="155" spans="1:2" x14ac:dyDescent="0.35">
      <c r="A155">
        <v>6</v>
      </c>
      <c r="B155">
        <v>122000</v>
      </c>
    </row>
    <row r="156" spans="1:2" x14ac:dyDescent="0.35">
      <c r="A156">
        <v>5</v>
      </c>
      <c r="B156">
        <v>372402</v>
      </c>
    </row>
    <row r="157" spans="1:2" x14ac:dyDescent="0.35">
      <c r="A157">
        <v>5</v>
      </c>
      <c r="B157">
        <v>190000</v>
      </c>
    </row>
    <row r="158" spans="1:2" x14ac:dyDescent="0.35">
      <c r="A158">
        <v>7</v>
      </c>
      <c r="B158">
        <v>235000</v>
      </c>
    </row>
    <row r="159" spans="1:2" x14ac:dyDescent="0.35">
      <c r="A159">
        <v>5</v>
      </c>
      <c r="B159">
        <v>125000</v>
      </c>
    </row>
    <row r="160" spans="1:2" x14ac:dyDescent="0.35">
      <c r="A160">
        <v>5</v>
      </c>
      <c r="B160">
        <v>79000</v>
      </c>
    </row>
    <row r="161" spans="1:2" x14ac:dyDescent="0.35">
      <c r="A161">
        <v>7</v>
      </c>
      <c r="B161">
        <v>109500</v>
      </c>
    </row>
    <row r="162" spans="1:2" x14ac:dyDescent="0.35">
      <c r="A162">
        <v>5</v>
      </c>
      <c r="B162">
        <v>269500</v>
      </c>
    </row>
    <row r="163" spans="1:2" x14ac:dyDescent="0.35">
      <c r="A163">
        <v>5</v>
      </c>
      <c r="B163">
        <v>254900</v>
      </c>
    </row>
    <row r="164" spans="1:2" x14ac:dyDescent="0.35">
      <c r="A164">
        <v>5</v>
      </c>
      <c r="B164">
        <v>320000</v>
      </c>
    </row>
    <row r="165" spans="1:2" x14ac:dyDescent="0.35">
      <c r="A165">
        <v>6</v>
      </c>
      <c r="B165">
        <v>162500</v>
      </c>
    </row>
    <row r="166" spans="1:2" x14ac:dyDescent="0.35">
      <c r="A166">
        <v>5</v>
      </c>
      <c r="B166">
        <v>412500</v>
      </c>
    </row>
    <row r="167" spans="1:2" x14ac:dyDescent="0.35">
      <c r="A167">
        <v>5</v>
      </c>
      <c r="B167">
        <v>220000</v>
      </c>
    </row>
    <row r="168" spans="1:2" x14ac:dyDescent="0.35">
      <c r="A168">
        <v>6</v>
      </c>
      <c r="B168">
        <v>103200</v>
      </c>
    </row>
    <row r="169" spans="1:2" x14ac:dyDescent="0.35">
      <c r="A169">
        <v>7</v>
      </c>
      <c r="B169">
        <v>152000</v>
      </c>
    </row>
    <row r="170" spans="1:2" x14ac:dyDescent="0.35">
      <c r="A170">
        <v>7</v>
      </c>
      <c r="B170">
        <v>127500</v>
      </c>
    </row>
    <row r="171" spans="1:2" x14ac:dyDescent="0.35">
      <c r="A171">
        <v>5</v>
      </c>
      <c r="B171">
        <v>190000</v>
      </c>
    </row>
    <row r="172" spans="1:2" x14ac:dyDescent="0.35">
      <c r="A172">
        <v>5</v>
      </c>
      <c r="B172">
        <v>325624</v>
      </c>
    </row>
    <row r="173" spans="1:2" x14ac:dyDescent="0.35">
      <c r="A173">
        <v>5</v>
      </c>
      <c r="B173">
        <v>183500</v>
      </c>
    </row>
    <row r="174" spans="1:2" x14ac:dyDescent="0.35">
      <c r="A174">
        <v>6</v>
      </c>
      <c r="B174">
        <v>228000</v>
      </c>
    </row>
    <row r="175" spans="1:2" x14ac:dyDescent="0.35">
      <c r="A175">
        <v>6</v>
      </c>
      <c r="B175">
        <v>128500</v>
      </c>
    </row>
    <row r="176" spans="1:2" x14ac:dyDescent="0.35">
      <c r="A176">
        <v>5</v>
      </c>
      <c r="B176">
        <v>215000</v>
      </c>
    </row>
    <row r="177" spans="1:2" x14ac:dyDescent="0.35">
      <c r="A177">
        <v>7</v>
      </c>
      <c r="B177">
        <v>239000</v>
      </c>
    </row>
    <row r="178" spans="1:2" x14ac:dyDescent="0.35">
      <c r="A178">
        <v>5</v>
      </c>
      <c r="B178">
        <v>163000</v>
      </c>
    </row>
    <row r="179" spans="1:2" x14ac:dyDescent="0.35">
      <c r="A179">
        <v>5</v>
      </c>
      <c r="B179">
        <v>184000</v>
      </c>
    </row>
    <row r="180" spans="1:2" x14ac:dyDescent="0.35">
      <c r="A180">
        <v>7</v>
      </c>
      <c r="B180">
        <v>243000</v>
      </c>
    </row>
    <row r="181" spans="1:2" x14ac:dyDescent="0.35">
      <c r="A181">
        <v>5</v>
      </c>
      <c r="B181">
        <v>211000</v>
      </c>
    </row>
    <row r="182" spans="1:2" x14ac:dyDescent="0.35">
      <c r="A182">
        <v>5</v>
      </c>
      <c r="B182">
        <v>172500</v>
      </c>
    </row>
    <row r="183" spans="1:2" x14ac:dyDescent="0.35">
      <c r="A183">
        <v>5</v>
      </c>
      <c r="B183">
        <v>501837</v>
      </c>
    </row>
    <row r="184" spans="1:2" x14ac:dyDescent="0.35">
      <c r="A184">
        <v>6</v>
      </c>
      <c r="B184">
        <v>100000</v>
      </c>
    </row>
    <row r="185" spans="1:2" x14ac:dyDescent="0.35">
      <c r="A185">
        <v>5</v>
      </c>
      <c r="B185">
        <v>177000</v>
      </c>
    </row>
    <row r="186" spans="1:2" x14ac:dyDescent="0.35">
      <c r="A186">
        <v>6</v>
      </c>
      <c r="B186">
        <v>200100</v>
      </c>
    </row>
    <row r="187" spans="1:2" x14ac:dyDescent="0.35">
      <c r="A187">
        <v>6</v>
      </c>
      <c r="B187">
        <v>120000</v>
      </c>
    </row>
    <row r="188" spans="1:2" x14ac:dyDescent="0.35">
      <c r="A188">
        <v>5</v>
      </c>
      <c r="B188">
        <v>200000</v>
      </c>
    </row>
    <row r="189" spans="1:2" x14ac:dyDescent="0.35">
      <c r="A189">
        <v>8</v>
      </c>
      <c r="B189">
        <v>127000</v>
      </c>
    </row>
    <row r="190" spans="1:2" x14ac:dyDescent="0.35">
      <c r="A190">
        <v>9</v>
      </c>
      <c r="B190">
        <v>475000</v>
      </c>
    </row>
    <row r="191" spans="1:2" x14ac:dyDescent="0.35">
      <c r="A191">
        <v>5</v>
      </c>
      <c r="B191">
        <v>173000</v>
      </c>
    </row>
    <row r="192" spans="1:2" x14ac:dyDescent="0.35">
      <c r="A192">
        <v>7</v>
      </c>
      <c r="B192">
        <v>135000</v>
      </c>
    </row>
    <row r="193" spans="1:2" x14ac:dyDescent="0.35">
      <c r="A193">
        <v>5</v>
      </c>
      <c r="B193">
        <v>153337</v>
      </c>
    </row>
    <row r="194" spans="1:2" x14ac:dyDescent="0.35">
      <c r="A194">
        <v>5</v>
      </c>
      <c r="B194">
        <v>286000</v>
      </c>
    </row>
    <row r="195" spans="1:2" x14ac:dyDescent="0.35">
      <c r="A195">
        <v>8</v>
      </c>
      <c r="B195">
        <v>315000</v>
      </c>
    </row>
    <row r="196" spans="1:2" x14ac:dyDescent="0.35">
      <c r="A196">
        <v>9</v>
      </c>
      <c r="B196">
        <v>184000</v>
      </c>
    </row>
    <row r="197" spans="1:2" x14ac:dyDescent="0.35">
      <c r="A197">
        <v>5</v>
      </c>
      <c r="B197">
        <v>192000</v>
      </c>
    </row>
    <row r="198" spans="1:2" x14ac:dyDescent="0.35">
      <c r="A198">
        <v>5</v>
      </c>
      <c r="B198">
        <v>130000</v>
      </c>
    </row>
    <row r="199" spans="1:2" x14ac:dyDescent="0.35">
      <c r="A199">
        <v>7</v>
      </c>
      <c r="B199">
        <v>127000</v>
      </c>
    </row>
    <row r="200" spans="1:2" x14ac:dyDescent="0.35">
      <c r="A200">
        <v>6</v>
      </c>
      <c r="B200">
        <v>148500</v>
      </c>
    </row>
    <row r="201" spans="1:2" x14ac:dyDescent="0.35">
      <c r="A201">
        <v>5</v>
      </c>
      <c r="B201">
        <v>311872</v>
      </c>
    </row>
    <row r="202" spans="1:2" x14ac:dyDescent="0.35">
      <c r="A202">
        <v>4</v>
      </c>
      <c r="B202">
        <v>235000</v>
      </c>
    </row>
    <row r="203" spans="1:2" x14ac:dyDescent="0.35">
      <c r="A203">
        <v>6</v>
      </c>
      <c r="B203">
        <v>104000</v>
      </c>
    </row>
    <row r="204" spans="1:2" x14ac:dyDescent="0.35">
      <c r="A204">
        <v>5</v>
      </c>
      <c r="B204">
        <v>274900</v>
      </c>
    </row>
    <row r="205" spans="1:2" x14ac:dyDescent="0.35">
      <c r="A205">
        <v>5</v>
      </c>
      <c r="B205">
        <v>140000</v>
      </c>
    </row>
    <row r="206" spans="1:2" x14ac:dyDescent="0.35">
      <c r="A206">
        <v>6</v>
      </c>
      <c r="B206">
        <v>171500</v>
      </c>
    </row>
    <row r="207" spans="1:2" x14ac:dyDescent="0.35">
      <c r="A207">
        <v>6</v>
      </c>
      <c r="B207">
        <v>112000</v>
      </c>
    </row>
    <row r="208" spans="1:2" x14ac:dyDescent="0.35">
      <c r="A208">
        <v>5</v>
      </c>
      <c r="B208">
        <v>149000</v>
      </c>
    </row>
    <row r="209" spans="1:2" x14ac:dyDescent="0.35">
      <c r="A209">
        <v>7</v>
      </c>
      <c r="B209">
        <v>110000</v>
      </c>
    </row>
    <row r="210" spans="1:2" x14ac:dyDescent="0.35">
      <c r="A210">
        <v>5</v>
      </c>
      <c r="B210">
        <v>180500</v>
      </c>
    </row>
    <row r="211" spans="1:2" x14ac:dyDescent="0.35">
      <c r="A211">
        <v>5</v>
      </c>
      <c r="B211">
        <v>143900</v>
      </c>
    </row>
    <row r="212" spans="1:2" x14ac:dyDescent="0.35">
      <c r="A212">
        <v>5</v>
      </c>
      <c r="B212">
        <v>141000</v>
      </c>
    </row>
    <row r="213" spans="1:2" x14ac:dyDescent="0.35">
      <c r="A213">
        <v>5</v>
      </c>
      <c r="B213">
        <v>277000</v>
      </c>
    </row>
    <row r="214" spans="1:2" x14ac:dyDescent="0.35">
      <c r="A214">
        <v>7</v>
      </c>
      <c r="B214">
        <v>145000</v>
      </c>
    </row>
    <row r="215" spans="1:2" x14ac:dyDescent="0.35">
      <c r="A215">
        <v>6</v>
      </c>
      <c r="B215">
        <v>98000</v>
      </c>
    </row>
    <row r="216" spans="1:2" x14ac:dyDescent="0.35">
      <c r="A216">
        <v>5</v>
      </c>
      <c r="B216">
        <v>186000</v>
      </c>
    </row>
    <row r="217" spans="1:2" x14ac:dyDescent="0.35">
      <c r="A217">
        <v>5</v>
      </c>
      <c r="B217">
        <v>252678</v>
      </c>
    </row>
    <row r="218" spans="1:2" x14ac:dyDescent="0.35">
      <c r="A218">
        <v>5</v>
      </c>
      <c r="B218">
        <v>156000</v>
      </c>
    </row>
    <row r="219" spans="1:2" x14ac:dyDescent="0.35">
      <c r="A219">
        <v>7</v>
      </c>
      <c r="B219">
        <v>161750</v>
      </c>
    </row>
    <row r="220" spans="1:2" x14ac:dyDescent="0.35">
      <c r="A220">
        <v>6</v>
      </c>
      <c r="B220">
        <v>134450</v>
      </c>
    </row>
    <row r="221" spans="1:2" x14ac:dyDescent="0.35">
      <c r="A221">
        <v>5</v>
      </c>
      <c r="B221">
        <v>210000</v>
      </c>
    </row>
    <row r="222" spans="1:2" x14ac:dyDescent="0.35">
      <c r="A222">
        <v>4</v>
      </c>
      <c r="B222">
        <v>107000</v>
      </c>
    </row>
    <row r="223" spans="1:2" x14ac:dyDescent="0.35">
      <c r="A223">
        <v>9</v>
      </c>
      <c r="B223">
        <v>311500</v>
      </c>
    </row>
    <row r="224" spans="1:2" x14ac:dyDescent="0.35">
      <c r="A224">
        <v>5</v>
      </c>
      <c r="B224">
        <v>167240</v>
      </c>
    </row>
    <row r="225" spans="1:2" x14ac:dyDescent="0.35">
      <c r="A225">
        <v>5</v>
      </c>
      <c r="B225">
        <v>204900</v>
      </c>
    </row>
    <row r="226" spans="1:2" x14ac:dyDescent="0.35">
      <c r="A226">
        <v>5</v>
      </c>
      <c r="B226">
        <v>200000</v>
      </c>
    </row>
    <row r="227" spans="1:2" x14ac:dyDescent="0.35">
      <c r="A227">
        <v>6</v>
      </c>
      <c r="B227">
        <v>179900</v>
      </c>
    </row>
    <row r="228" spans="1:2" x14ac:dyDescent="0.35">
      <c r="A228">
        <v>6</v>
      </c>
      <c r="B228">
        <v>97000</v>
      </c>
    </row>
    <row r="229" spans="1:2" x14ac:dyDescent="0.35">
      <c r="A229">
        <v>5</v>
      </c>
      <c r="B229">
        <v>386250</v>
      </c>
    </row>
    <row r="230" spans="1:2" x14ac:dyDescent="0.35">
      <c r="A230">
        <v>5</v>
      </c>
      <c r="B230">
        <v>112000</v>
      </c>
    </row>
    <row r="231" spans="1:2" x14ac:dyDescent="0.35">
      <c r="A231">
        <v>5</v>
      </c>
      <c r="B231">
        <v>290000</v>
      </c>
    </row>
    <row r="232" spans="1:2" x14ac:dyDescent="0.35">
      <c r="A232">
        <v>6</v>
      </c>
      <c r="B232">
        <v>106000</v>
      </c>
    </row>
    <row r="233" spans="1:2" x14ac:dyDescent="0.35">
      <c r="A233">
        <v>5</v>
      </c>
      <c r="B233">
        <v>125000</v>
      </c>
    </row>
    <row r="234" spans="1:2" x14ac:dyDescent="0.35">
      <c r="A234">
        <v>5</v>
      </c>
      <c r="B234">
        <v>192500</v>
      </c>
    </row>
    <row r="235" spans="1:2" x14ac:dyDescent="0.35">
      <c r="A235">
        <v>6</v>
      </c>
      <c r="B235">
        <v>148000</v>
      </c>
    </row>
    <row r="236" spans="1:2" x14ac:dyDescent="0.35">
      <c r="A236">
        <v>5</v>
      </c>
      <c r="B236">
        <v>403000</v>
      </c>
    </row>
    <row r="237" spans="1:2" x14ac:dyDescent="0.35">
      <c r="A237">
        <v>5</v>
      </c>
      <c r="B237">
        <v>94500</v>
      </c>
    </row>
    <row r="238" spans="1:2" x14ac:dyDescent="0.35">
      <c r="A238">
        <v>6</v>
      </c>
      <c r="B238">
        <v>128200</v>
      </c>
    </row>
    <row r="239" spans="1:2" x14ac:dyDescent="0.35">
      <c r="A239">
        <v>5</v>
      </c>
      <c r="B239">
        <v>216500</v>
      </c>
    </row>
    <row r="240" spans="1:2" x14ac:dyDescent="0.35">
      <c r="A240">
        <v>3</v>
      </c>
      <c r="B240">
        <v>89500</v>
      </c>
    </row>
    <row r="241" spans="1:2" x14ac:dyDescent="0.35">
      <c r="A241">
        <v>5</v>
      </c>
      <c r="B241">
        <v>185500</v>
      </c>
    </row>
    <row r="242" spans="1:2" x14ac:dyDescent="0.35">
      <c r="A242">
        <v>7</v>
      </c>
      <c r="B242">
        <v>194500</v>
      </c>
    </row>
    <row r="243" spans="1:2" x14ac:dyDescent="0.35">
      <c r="A243">
        <v>5</v>
      </c>
      <c r="B243">
        <v>318000</v>
      </c>
    </row>
    <row r="244" spans="1:2" x14ac:dyDescent="0.35">
      <c r="A244">
        <v>4</v>
      </c>
      <c r="B244">
        <v>113000</v>
      </c>
    </row>
    <row r="245" spans="1:2" x14ac:dyDescent="0.35">
      <c r="A245">
        <v>5</v>
      </c>
      <c r="B245">
        <v>262500</v>
      </c>
    </row>
    <row r="246" spans="1:2" x14ac:dyDescent="0.35">
      <c r="A246">
        <v>9</v>
      </c>
      <c r="B246">
        <v>110500</v>
      </c>
    </row>
    <row r="247" spans="1:2" x14ac:dyDescent="0.35">
      <c r="A247">
        <v>4</v>
      </c>
      <c r="B247">
        <v>79000</v>
      </c>
    </row>
    <row r="248" spans="1:2" x14ac:dyDescent="0.35">
      <c r="A248">
        <v>6</v>
      </c>
      <c r="B248">
        <v>120000</v>
      </c>
    </row>
    <row r="249" spans="1:2" x14ac:dyDescent="0.35">
      <c r="A249">
        <v>5</v>
      </c>
      <c r="B249">
        <v>205000</v>
      </c>
    </row>
    <row r="250" spans="1:2" x14ac:dyDescent="0.35">
      <c r="A250">
        <v>5</v>
      </c>
      <c r="B250">
        <v>241500</v>
      </c>
    </row>
    <row r="251" spans="1:2" x14ac:dyDescent="0.35">
      <c r="A251">
        <v>8</v>
      </c>
      <c r="B251">
        <v>137000</v>
      </c>
    </row>
    <row r="252" spans="1:2" x14ac:dyDescent="0.35">
      <c r="A252">
        <v>5</v>
      </c>
      <c r="B252">
        <v>140000</v>
      </c>
    </row>
    <row r="253" spans="1:2" x14ac:dyDescent="0.35">
      <c r="A253">
        <v>5</v>
      </c>
      <c r="B253">
        <v>180000</v>
      </c>
    </row>
    <row r="254" spans="1:2" x14ac:dyDescent="0.35">
      <c r="A254">
        <v>7</v>
      </c>
      <c r="B254">
        <v>277000</v>
      </c>
    </row>
    <row r="255" spans="1:2" x14ac:dyDescent="0.35">
      <c r="A255">
        <v>2</v>
      </c>
      <c r="B255">
        <v>76500</v>
      </c>
    </row>
    <row r="256" spans="1:2" x14ac:dyDescent="0.35">
      <c r="A256">
        <v>5</v>
      </c>
      <c r="B256">
        <v>235000</v>
      </c>
    </row>
    <row r="257" spans="1:2" x14ac:dyDescent="0.35">
      <c r="A257">
        <v>5</v>
      </c>
      <c r="B257">
        <v>173000</v>
      </c>
    </row>
    <row r="258" spans="1:2" x14ac:dyDescent="0.35">
      <c r="A258">
        <v>7</v>
      </c>
      <c r="B258">
        <v>158000</v>
      </c>
    </row>
    <row r="259" spans="1:2" x14ac:dyDescent="0.35">
      <c r="A259">
        <v>6</v>
      </c>
      <c r="B259">
        <v>145000</v>
      </c>
    </row>
    <row r="260" spans="1:2" x14ac:dyDescent="0.35">
      <c r="A260">
        <v>5</v>
      </c>
      <c r="B260">
        <v>230000</v>
      </c>
    </row>
    <row r="261" spans="1:2" x14ac:dyDescent="0.35">
      <c r="A261">
        <v>5</v>
      </c>
      <c r="B261">
        <v>207500</v>
      </c>
    </row>
    <row r="262" spans="1:2" x14ac:dyDescent="0.35">
      <c r="A262">
        <v>5</v>
      </c>
      <c r="B262">
        <v>220000</v>
      </c>
    </row>
    <row r="263" spans="1:2" x14ac:dyDescent="0.35">
      <c r="A263">
        <v>5</v>
      </c>
      <c r="B263">
        <v>231500</v>
      </c>
    </row>
    <row r="264" spans="1:2" x14ac:dyDescent="0.35">
      <c r="A264">
        <v>5</v>
      </c>
      <c r="B264">
        <v>97000</v>
      </c>
    </row>
    <row r="265" spans="1:2" x14ac:dyDescent="0.35">
      <c r="A265">
        <v>5</v>
      </c>
      <c r="B265">
        <v>176000</v>
      </c>
    </row>
    <row r="266" spans="1:2" x14ac:dyDescent="0.35">
      <c r="A266">
        <v>5</v>
      </c>
      <c r="B266">
        <v>276000</v>
      </c>
    </row>
    <row r="267" spans="1:2" x14ac:dyDescent="0.35">
      <c r="A267">
        <v>7</v>
      </c>
      <c r="B267">
        <v>151000</v>
      </c>
    </row>
    <row r="268" spans="1:2" x14ac:dyDescent="0.35">
      <c r="A268">
        <v>7</v>
      </c>
      <c r="B268">
        <v>130000</v>
      </c>
    </row>
    <row r="269" spans="1:2" x14ac:dyDescent="0.35">
      <c r="A269">
        <v>5</v>
      </c>
      <c r="B269">
        <v>73000</v>
      </c>
    </row>
    <row r="270" spans="1:2" x14ac:dyDescent="0.35">
      <c r="A270">
        <v>6</v>
      </c>
      <c r="B270">
        <v>175500</v>
      </c>
    </row>
    <row r="271" spans="1:2" x14ac:dyDescent="0.35">
      <c r="A271">
        <v>5</v>
      </c>
      <c r="B271">
        <v>185000</v>
      </c>
    </row>
    <row r="272" spans="1:2" x14ac:dyDescent="0.35">
      <c r="A272">
        <v>8</v>
      </c>
      <c r="B272">
        <v>179500</v>
      </c>
    </row>
    <row r="273" spans="1:2" x14ac:dyDescent="0.35">
      <c r="A273">
        <v>6</v>
      </c>
      <c r="B273">
        <v>120500</v>
      </c>
    </row>
    <row r="274" spans="1:2" x14ac:dyDescent="0.35">
      <c r="A274">
        <v>7</v>
      </c>
      <c r="B274">
        <v>148000</v>
      </c>
    </row>
    <row r="275" spans="1:2" x14ac:dyDescent="0.35">
      <c r="A275">
        <v>5</v>
      </c>
      <c r="B275">
        <v>266000</v>
      </c>
    </row>
    <row r="276" spans="1:2" x14ac:dyDescent="0.35">
      <c r="A276">
        <v>7</v>
      </c>
      <c r="B276">
        <v>241500</v>
      </c>
    </row>
    <row r="277" spans="1:2" x14ac:dyDescent="0.35">
      <c r="A277">
        <v>7</v>
      </c>
      <c r="B277">
        <v>290000</v>
      </c>
    </row>
    <row r="278" spans="1:2" x14ac:dyDescent="0.35">
      <c r="A278">
        <v>6</v>
      </c>
      <c r="B278">
        <v>139000</v>
      </c>
    </row>
    <row r="279" spans="1:2" x14ac:dyDescent="0.35">
      <c r="A279">
        <v>7</v>
      </c>
      <c r="B279">
        <v>124500</v>
      </c>
    </row>
    <row r="280" spans="1:2" x14ac:dyDescent="0.35">
      <c r="A280">
        <v>7</v>
      </c>
      <c r="B280">
        <v>205000</v>
      </c>
    </row>
    <row r="281" spans="1:2" x14ac:dyDescent="0.35">
      <c r="A281">
        <v>5</v>
      </c>
      <c r="B281">
        <v>201000</v>
      </c>
    </row>
    <row r="282" spans="1:2" x14ac:dyDescent="0.35">
      <c r="A282">
        <v>5</v>
      </c>
      <c r="B282">
        <v>141000</v>
      </c>
    </row>
    <row r="283" spans="1:2" x14ac:dyDescent="0.35">
      <c r="A283">
        <v>5</v>
      </c>
      <c r="B283">
        <v>415298</v>
      </c>
    </row>
    <row r="284" spans="1:2" x14ac:dyDescent="0.35">
      <c r="A284">
        <v>5</v>
      </c>
      <c r="B284">
        <v>192000</v>
      </c>
    </row>
    <row r="285" spans="1:2" x14ac:dyDescent="0.35">
      <c r="A285">
        <v>6</v>
      </c>
      <c r="B285">
        <v>228500</v>
      </c>
    </row>
    <row r="286" spans="1:2" x14ac:dyDescent="0.35">
      <c r="A286">
        <v>5</v>
      </c>
      <c r="B286">
        <v>185000</v>
      </c>
    </row>
    <row r="287" spans="1:2" x14ac:dyDescent="0.35">
      <c r="A287">
        <v>5</v>
      </c>
      <c r="B287">
        <v>207500</v>
      </c>
    </row>
    <row r="288" spans="1:2" x14ac:dyDescent="0.35">
      <c r="A288">
        <v>5</v>
      </c>
      <c r="B288">
        <v>244600</v>
      </c>
    </row>
    <row r="289" spans="1:2" x14ac:dyDescent="0.35">
      <c r="A289">
        <v>5</v>
      </c>
      <c r="B289">
        <v>179200</v>
      </c>
    </row>
    <row r="290" spans="1:2" x14ac:dyDescent="0.35">
      <c r="A290">
        <v>5</v>
      </c>
      <c r="B290">
        <v>164700</v>
      </c>
    </row>
    <row r="291" spans="1:2" x14ac:dyDescent="0.35">
      <c r="A291">
        <v>7</v>
      </c>
      <c r="B291">
        <v>159000</v>
      </c>
    </row>
    <row r="292" spans="1:2" x14ac:dyDescent="0.35">
      <c r="A292">
        <v>4</v>
      </c>
      <c r="B292">
        <v>88000</v>
      </c>
    </row>
    <row r="293" spans="1:2" x14ac:dyDescent="0.35">
      <c r="A293">
        <v>5</v>
      </c>
      <c r="B293">
        <v>122000</v>
      </c>
    </row>
    <row r="294" spans="1:2" x14ac:dyDescent="0.35">
      <c r="A294">
        <v>7</v>
      </c>
      <c r="B294">
        <v>153575</v>
      </c>
    </row>
    <row r="295" spans="1:2" x14ac:dyDescent="0.35">
      <c r="A295">
        <v>5</v>
      </c>
      <c r="B295">
        <v>233230</v>
      </c>
    </row>
    <row r="296" spans="1:2" x14ac:dyDescent="0.35">
      <c r="A296">
        <v>6</v>
      </c>
      <c r="B296">
        <v>135900</v>
      </c>
    </row>
    <row r="297" spans="1:2" x14ac:dyDescent="0.35">
      <c r="A297">
        <v>4</v>
      </c>
      <c r="B297">
        <v>131000</v>
      </c>
    </row>
    <row r="298" spans="1:2" x14ac:dyDescent="0.35">
      <c r="A298">
        <v>7</v>
      </c>
      <c r="B298">
        <v>235000</v>
      </c>
    </row>
    <row r="299" spans="1:2" x14ac:dyDescent="0.35">
      <c r="A299">
        <v>5</v>
      </c>
      <c r="B299">
        <v>167000</v>
      </c>
    </row>
    <row r="300" spans="1:2" x14ac:dyDescent="0.35">
      <c r="A300">
        <v>6</v>
      </c>
      <c r="B300">
        <v>142500</v>
      </c>
    </row>
    <row r="301" spans="1:2" x14ac:dyDescent="0.35">
      <c r="A301">
        <v>5</v>
      </c>
      <c r="B301">
        <v>152000</v>
      </c>
    </row>
    <row r="302" spans="1:2" x14ac:dyDescent="0.35">
      <c r="A302">
        <v>5</v>
      </c>
      <c r="B302">
        <v>239000</v>
      </c>
    </row>
    <row r="303" spans="1:2" x14ac:dyDescent="0.35">
      <c r="A303">
        <v>6</v>
      </c>
      <c r="B303">
        <v>175000</v>
      </c>
    </row>
    <row r="304" spans="1:2" x14ac:dyDescent="0.35">
      <c r="A304">
        <v>8</v>
      </c>
      <c r="B304">
        <v>158500</v>
      </c>
    </row>
    <row r="305" spans="1:2" x14ac:dyDescent="0.35">
      <c r="A305">
        <v>5</v>
      </c>
      <c r="B305">
        <v>157000</v>
      </c>
    </row>
    <row r="306" spans="1:2" x14ac:dyDescent="0.35">
      <c r="A306">
        <v>5</v>
      </c>
      <c r="B306">
        <v>267000</v>
      </c>
    </row>
    <row r="307" spans="1:2" x14ac:dyDescent="0.35">
      <c r="A307">
        <v>5</v>
      </c>
      <c r="B307">
        <v>205000</v>
      </c>
    </row>
    <row r="308" spans="1:2" x14ac:dyDescent="0.35">
      <c r="A308">
        <v>7</v>
      </c>
      <c r="B308">
        <v>149900</v>
      </c>
    </row>
    <row r="309" spans="1:2" x14ac:dyDescent="0.35">
      <c r="A309">
        <v>9</v>
      </c>
      <c r="B309">
        <v>295000</v>
      </c>
    </row>
    <row r="310" spans="1:2" x14ac:dyDescent="0.35">
      <c r="A310">
        <v>5</v>
      </c>
      <c r="B310">
        <v>305900</v>
      </c>
    </row>
    <row r="311" spans="1:2" x14ac:dyDescent="0.35">
      <c r="A311">
        <v>5</v>
      </c>
      <c r="B311">
        <v>225000</v>
      </c>
    </row>
    <row r="312" spans="1:2" x14ac:dyDescent="0.35">
      <c r="A312">
        <v>7</v>
      </c>
      <c r="B312">
        <v>89500</v>
      </c>
    </row>
    <row r="313" spans="1:2" x14ac:dyDescent="0.35">
      <c r="A313">
        <v>5</v>
      </c>
      <c r="B313">
        <v>82500</v>
      </c>
    </row>
    <row r="314" spans="1:2" x14ac:dyDescent="0.35">
      <c r="A314">
        <v>5</v>
      </c>
      <c r="B314">
        <v>360000</v>
      </c>
    </row>
    <row r="315" spans="1:2" x14ac:dyDescent="0.35">
      <c r="A315">
        <v>5</v>
      </c>
      <c r="B315">
        <v>165600</v>
      </c>
    </row>
    <row r="316" spans="1:2" x14ac:dyDescent="0.35">
      <c r="A316">
        <v>6</v>
      </c>
      <c r="B316">
        <v>132000</v>
      </c>
    </row>
    <row r="317" spans="1:2" x14ac:dyDescent="0.35">
      <c r="A317">
        <v>7</v>
      </c>
      <c r="B317">
        <v>119900</v>
      </c>
    </row>
    <row r="318" spans="1:2" x14ac:dyDescent="0.35">
      <c r="A318">
        <v>5</v>
      </c>
      <c r="B318">
        <v>375000</v>
      </c>
    </row>
    <row r="319" spans="1:2" x14ac:dyDescent="0.35">
      <c r="A319">
        <v>7</v>
      </c>
      <c r="B319">
        <v>178000</v>
      </c>
    </row>
    <row r="320" spans="1:2" x14ac:dyDescent="0.35">
      <c r="A320">
        <v>5</v>
      </c>
      <c r="B320">
        <v>188500</v>
      </c>
    </row>
    <row r="321" spans="1:2" x14ac:dyDescent="0.35">
      <c r="A321">
        <v>7</v>
      </c>
      <c r="B321">
        <v>260000</v>
      </c>
    </row>
    <row r="322" spans="1:2" x14ac:dyDescent="0.35">
      <c r="A322">
        <v>5</v>
      </c>
      <c r="B322">
        <v>270000</v>
      </c>
    </row>
    <row r="323" spans="1:2" x14ac:dyDescent="0.35">
      <c r="A323">
        <v>5</v>
      </c>
      <c r="B323">
        <v>260000</v>
      </c>
    </row>
    <row r="324" spans="1:2" x14ac:dyDescent="0.35">
      <c r="A324">
        <v>5</v>
      </c>
      <c r="B324">
        <v>187500</v>
      </c>
    </row>
    <row r="325" spans="1:2" x14ac:dyDescent="0.35">
      <c r="A325">
        <v>5</v>
      </c>
      <c r="B325">
        <v>342643</v>
      </c>
    </row>
    <row r="326" spans="1:2" x14ac:dyDescent="0.35">
      <c r="A326">
        <v>5</v>
      </c>
      <c r="B326">
        <v>354000</v>
      </c>
    </row>
    <row r="327" spans="1:2" x14ac:dyDescent="0.35">
      <c r="A327">
        <v>5</v>
      </c>
      <c r="B327">
        <v>301000</v>
      </c>
    </row>
    <row r="328" spans="1:2" x14ac:dyDescent="0.35">
      <c r="A328">
        <v>8</v>
      </c>
      <c r="B328">
        <v>126175</v>
      </c>
    </row>
    <row r="329" spans="1:2" x14ac:dyDescent="0.35">
      <c r="A329">
        <v>7</v>
      </c>
      <c r="B329">
        <v>242000</v>
      </c>
    </row>
    <row r="330" spans="1:2" x14ac:dyDescent="0.35">
      <c r="A330">
        <v>6</v>
      </c>
      <c r="B330">
        <v>87000</v>
      </c>
    </row>
    <row r="331" spans="1:2" x14ac:dyDescent="0.35">
      <c r="A331">
        <v>5</v>
      </c>
      <c r="B331">
        <v>324000</v>
      </c>
    </row>
    <row r="332" spans="1:2" x14ac:dyDescent="0.35">
      <c r="A332">
        <v>5</v>
      </c>
      <c r="B332">
        <v>145250</v>
      </c>
    </row>
    <row r="333" spans="1:2" x14ac:dyDescent="0.35">
      <c r="A333">
        <v>6</v>
      </c>
      <c r="B333">
        <v>214500</v>
      </c>
    </row>
    <row r="334" spans="1:2" x14ac:dyDescent="0.35">
      <c r="A334">
        <v>5</v>
      </c>
      <c r="B334">
        <v>78000</v>
      </c>
    </row>
    <row r="335" spans="1:2" x14ac:dyDescent="0.35">
      <c r="A335">
        <v>4</v>
      </c>
      <c r="B335">
        <v>119000</v>
      </c>
    </row>
    <row r="336" spans="1:2" x14ac:dyDescent="0.35">
      <c r="A336">
        <v>6</v>
      </c>
      <c r="B336">
        <v>139000</v>
      </c>
    </row>
    <row r="337" spans="1:2" x14ac:dyDescent="0.35">
      <c r="A337">
        <v>5</v>
      </c>
      <c r="B337">
        <v>284000</v>
      </c>
    </row>
    <row r="338" spans="1:2" x14ac:dyDescent="0.35">
      <c r="A338">
        <v>5</v>
      </c>
      <c r="B338">
        <v>207000</v>
      </c>
    </row>
    <row r="339" spans="1:2" x14ac:dyDescent="0.35">
      <c r="A339">
        <v>5</v>
      </c>
      <c r="B339">
        <v>192000</v>
      </c>
    </row>
    <row r="340" spans="1:2" x14ac:dyDescent="0.35">
      <c r="A340">
        <v>6</v>
      </c>
      <c r="B340">
        <v>228950</v>
      </c>
    </row>
    <row r="341" spans="1:2" x14ac:dyDescent="0.35">
      <c r="A341">
        <v>5</v>
      </c>
      <c r="B341">
        <v>377426</v>
      </c>
    </row>
    <row r="342" spans="1:2" x14ac:dyDescent="0.35">
      <c r="A342">
        <v>5</v>
      </c>
      <c r="B342">
        <v>214000</v>
      </c>
    </row>
    <row r="343" spans="1:2" x14ac:dyDescent="0.35">
      <c r="A343">
        <v>7</v>
      </c>
      <c r="B343">
        <v>202500</v>
      </c>
    </row>
    <row r="344" spans="1:2" x14ac:dyDescent="0.35">
      <c r="A344">
        <v>7</v>
      </c>
      <c r="B344">
        <v>155000</v>
      </c>
    </row>
    <row r="345" spans="1:2" x14ac:dyDescent="0.35">
      <c r="A345">
        <v>5</v>
      </c>
      <c r="B345">
        <v>202900</v>
      </c>
    </row>
    <row r="346" spans="1:2" x14ac:dyDescent="0.35">
      <c r="A346">
        <v>4</v>
      </c>
      <c r="B346">
        <v>82000</v>
      </c>
    </row>
    <row r="347" spans="1:2" x14ac:dyDescent="0.35">
      <c r="A347">
        <v>4</v>
      </c>
      <c r="B347">
        <v>87500</v>
      </c>
    </row>
    <row r="348" spans="1:2" x14ac:dyDescent="0.35">
      <c r="A348">
        <v>5</v>
      </c>
      <c r="B348">
        <v>266000</v>
      </c>
    </row>
    <row r="349" spans="1:2" x14ac:dyDescent="0.35">
      <c r="A349">
        <v>3</v>
      </c>
      <c r="B349">
        <v>85000</v>
      </c>
    </row>
    <row r="350" spans="1:2" x14ac:dyDescent="0.35">
      <c r="A350">
        <v>5</v>
      </c>
      <c r="B350">
        <v>140200</v>
      </c>
    </row>
    <row r="351" spans="1:2" x14ac:dyDescent="0.35">
      <c r="A351">
        <v>8</v>
      </c>
      <c r="B351">
        <v>151500</v>
      </c>
    </row>
    <row r="352" spans="1:2" x14ac:dyDescent="0.35">
      <c r="A352">
        <v>5</v>
      </c>
      <c r="B352">
        <v>157500</v>
      </c>
    </row>
    <row r="353" spans="1:2" x14ac:dyDescent="0.35">
      <c r="A353">
        <v>5</v>
      </c>
      <c r="B353">
        <v>154000</v>
      </c>
    </row>
    <row r="354" spans="1:2" x14ac:dyDescent="0.35">
      <c r="A354">
        <v>5</v>
      </c>
      <c r="B354">
        <v>437154</v>
      </c>
    </row>
    <row r="355" spans="1:2" x14ac:dyDescent="0.35">
      <c r="A355">
        <v>5</v>
      </c>
      <c r="B355">
        <v>318061</v>
      </c>
    </row>
    <row r="356" spans="1:2" x14ac:dyDescent="0.35">
      <c r="A356">
        <v>5</v>
      </c>
      <c r="B356">
        <v>190000</v>
      </c>
    </row>
    <row r="357" spans="1:2" x14ac:dyDescent="0.35">
      <c r="A357">
        <v>6</v>
      </c>
      <c r="B357">
        <v>95000</v>
      </c>
    </row>
    <row r="358" spans="1:2" x14ac:dyDescent="0.35">
      <c r="A358">
        <v>8</v>
      </c>
      <c r="B358">
        <v>105900</v>
      </c>
    </row>
    <row r="359" spans="1:2" x14ac:dyDescent="0.35">
      <c r="A359">
        <v>5</v>
      </c>
      <c r="B359">
        <v>140000</v>
      </c>
    </row>
    <row r="360" spans="1:2" x14ac:dyDescent="0.35">
      <c r="A360">
        <v>5</v>
      </c>
      <c r="B360">
        <v>177500</v>
      </c>
    </row>
    <row r="361" spans="1:2" x14ac:dyDescent="0.35">
      <c r="A361">
        <v>6</v>
      </c>
      <c r="B361">
        <v>173000</v>
      </c>
    </row>
    <row r="362" spans="1:2" x14ac:dyDescent="0.35">
      <c r="A362">
        <v>5</v>
      </c>
      <c r="B362">
        <v>134000</v>
      </c>
    </row>
    <row r="363" spans="1:2" x14ac:dyDescent="0.35">
      <c r="A363">
        <v>4</v>
      </c>
      <c r="B363">
        <v>130000</v>
      </c>
    </row>
    <row r="364" spans="1:2" x14ac:dyDescent="0.35">
      <c r="A364">
        <v>5</v>
      </c>
      <c r="B364">
        <v>280000</v>
      </c>
    </row>
    <row r="365" spans="1:2" x14ac:dyDescent="0.35">
      <c r="A365">
        <v>6</v>
      </c>
      <c r="B365">
        <v>156000</v>
      </c>
    </row>
    <row r="366" spans="1:2" x14ac:dyDescent="0.35">
      <c r="A366">
        <v>5</v>
      </c>
      <c r="B366">
        <v>145000</v>
      </c>
    </row>
    <row r="367" spans="1:2" x14ac:dyDescent="0.35">
      <c r="A367">
        <v>5</v>
      </c>
      <c r="B367">
        <v>198500</v>
      </c>
    </row>
    <row r="368" spans="1:2" x14ac:dyDescent="0.35">
      <c r="A368">
        <v>8</v>
      </c>
      <c r="B368">
        <v>118000</v>
      </c>
    </row>
    <row r="369" spans="1:2" x14ac:dyDescent="0.35">
      <c r="A369">
        <v>5</v>
      </c>
      <c r="B369">
        <v>190000</v>
      </c>
    </row>
    <row r="370" spans="1:2" x14ac:dyDescent="0.35">
      <c r="A370">
        <v>7</v>
      </c>
      <c r="B370">
        <v>147000</v>
      </c>
    </row>
    <row r="371" spans="1:2" x14ac:dyDescent="0.35">
      <c r="A371">
        <v>5</v>
      </c>
      <c r="B371">
        <v>159000</v>
      </c>
    </row>
    <row r="372" spans="1:2" x14ac:dyDescent="0.35">
      <c r="A372">
        <v>5</v>
      </c>
      <c r="B372">
        <v>165000</v>
      </c>
    </row>
    <row r="373" spans="1:2" x14ac:dyDescent="0.35">
      <c r="A373">
        <v>6</v>
      </c>
      <c r="B373">
        <v>132000</v>
      </c>
    </row>
    <row r="374" spans="1:2" x14ac:dyDescent="0.35">
      <c r="A374">
        <v>7</v>
      </c>
      <c r="B374">
        <v>162000</v>
      </c>
    </row>
    <row r="375" spans="1:2" x14ac:dyDescent="0.35">
      <c r="A375">
        <v>5</v>
      </c>
      <c r="B375">
        <v>172400</v>
      </c>
    </row>
    <row r="376" spans="1:2" x14ac:dyDescent="0.35">
      <c r="A376">
        <v>4</v>
      </c>
      <c r="B376">
        <v>134432</v>
      </c>
    </row>
    <row r="377" spans="1:2" x14ac:dyDescent="0.35">
      <c r="A377">
        <v>5</v>
      </c>
      <c r="B377">
        <v>125000</v>
      </c>
    </row>
    <row r="378" spans="1:2" x14ac:dyDescent="0.35">
      <c r="A378">
        <v>6</v>
      </c>
      <c r="B378">
        <v>123000</v>
      </c>
    </row>
    <row r="379" spans="1:2" x14ac:dyDescent="0.35">
      <c r="A379">
        <v>5</v>
      </c>
      <c r="B379">
        <v>219500</v>
      </c>
    </row>
    <row r="380" spans="1:2" x14ac:dyDescent="0.35">
      <c r="A380">
        <v>1</v>
      </c>
      <c r="B380">
        <v>61000</v>
      </c>
    </row>
    <row r="381" spans="1:2" x14ac:dyDescent="0.35">
      <c r="A381">
        <v>5</v>
      </c>
      <c r="B381">
        <v>148000</v>
      </c>
    </row>
    <row r="382" spans="1:2" x14ac:dyDescent="0.35">
      <c r="A382">
        <v>5</v>
      </c>
      <c r="B382">
        <v>340000</v>
      </c>
    </row>
    <row r="383" spans="1:2" x14ac:dyDescent="0.35">
      <c r="A383">
        <v>2</v>
      </c>
      <c r="B383">
        <v>394432</v>
      </c>
    </row>
    <row r="384" spans="1:2" x14ac:dyDescent="0.35">
      <c r="A384">
        <v>5</v>
      </c>
      <c r="B384">
        <v>179000</v>
      </c>
    </row>
    <row r="385" spans="1:2" x14ac:dyDescent="0.35">
      <c r="A385">
        <v>6</v>
      </c>
      <c r="B385">
        <v>127000</v>
      </c>
    </row>
    <row r="386" spans="1:2" x14ac:dyDescent="0.35">
      <c r="A386">
        <v>5</v>
      </c>
      <c r="B386">
        <v>187750</v>
      </c>
    </row>
    <row r="387" spans="1:2" x14ac:dyDescent="0.35">
      <c r="A387">
        <v>5</v>
      </c>
      <c r="B387">
        <v>213500</v>
      </c>
    </row>
    <row r="388" spans="1:2" x14ac:dyDescent="0.35">
      <c r="A388">
        <v>3</v>
      </c>
      <c r="B388">
        <v>76000</v>
      </c>
    </row>
    <row r="389" spans="1:2" x14ac:dyDescent="0.35">
      <c r="A389">
        <v>5</v>
      </c>
      <c r="B389">
        <v>240000</v>
      </c>
    </row>
    <row r="390" spans="1:2" x14ac:dyDescent="0.35">
      <c r="A390">
        <v>5</v>
      </c>
      <c r="B390">
        <v>192000</v>
      </c>
    </row>
    <row r="391" spans="1:2" x14ac:dyDescent="0.35">
      <c r="A391">
        <v>3</v>
      </c>
      <c r="B391">
        <v>81000</v>
      </c>
    </row>
    <row r="392" spans="1:2" x14ac:dyDescent="0.35">
      <c r="A392">
        <v>6</v>
      </c>
      <c r="B392">
        <v>125000</v>
      </c>
    </row>
    <row r="393" spans="1:2" x14ac:dyDescent="0.35">
      <c r="A393">
        <v>5</v>
      </c>
      <c r="B393">
        <v>191000</v>
      </c>
    </row>
    <row r="394" spans="1:2" x14ac:dyDescent="0.35">
      <c r="A394">
        <v>5</v>
      </c>
      <c r="B394">
        <v>426000</v>
      </c>
    </row>
    <row r="395" spans="1:2" x14ac:dyDescent="0.35">
      <c r="A395">
        <v>8</v>
      </c>
      <c r="B395">
        <v>119000</v>
      </c>
    </row>
    <row r="396" spans="1:2" x14ac:dyDescent="0.35">
      <c r="A396">
        <v>5</v>
      </c>
      <c r="B396">
        <v>215000</v>
      </c>
    </row>
    <row r="397" spans="1:2" x14ac:dyDescent="0.35">
      <c r="A397">
        <v>7</v>
      </c>
      <c r="B397">
        <v>106500</v>
      </c>
    </row>
    <row r="398" spans="1:2" x14ac:dyDescent="0.35">
      <c r="A398">
        <v>5</v>
      </c>
      <c r="B398">
        <v>100000</v>
      </c>
    </row>
    <row r="399" spans="1:2" x14ac:dyDescent="0.35">
      <c r="A399">
        <v>6</v>
      </c>
      <c r="B399">
        <v>109000</v>
      </c>
    </row>
    <row r="400" spans="1:2" x14ac:dyDescent="0.35">
      <c r="A400">
        <v>6</v>
      </c>
      <c r="B400">
        <v>129000</v>
      </c>
    </row>
    <row r="401" spans="1:2" x14ac:dyDescent="0.35">
      <c r="A401">
        <v>5</v>
      </c>
      <c r="B401">
        <v>123000</v>
      </c>
    </row>
    <row r="402" spans="1:2" x14ac:dyDescent="0.35">
      <c r="A402">
        <v>5</v>
      </c>
      <c r="B402">
        <v>169500</v>
      </c>
    </row>
    <row r="403" spans="1:2" x14ac:dyDescent="0.35">
      <c r="A403">
        <v>2</v>
      </c>
      <c r="B403">
        <v>67000</v>
      </c>
    </row>
    <row r="404" spans="1:2" x14ac:dyDescent="0.35">
      <c r="A404">
        <v>5</v>
      </c>
      <c r="B404">
        <v>241000</v>
      </c>
    </row>
    <row r="405" spans="1:2" x14ac:dyDescent="0.35">
      <c r="A405">
        <v>5</v>
      </c>
      <c r="B405">
        <v>245500</v>
      </c>
    </row>
    <row r="406" spans="1:2" x14ac:dyDescent="0.35">
      <c r="A406">
        <v>5</v>
      </c>
      <c r="B406">
        <v>164990</v>
      </c>
    </row>
    <row r="407" spans="1:2" x14ac:dyDescent="0.35">
      <c r="A407">
        <v>8</v>
      </c>
      <c r="B407">
        <v>108000</v>
      </c>
    </row>
    <row r="408" spans="1:2" x14ac:dyDescent="0.35">
      <c r="A408">
        <v>5</v>
      </c>
      <c r="B408">
        <v>258000</v>
      </c>
    </row>
    <row r="409" spans="1:2" x14ac:dyDescent="0.35">
      <c r="A409">
        <v>5</v>
      </c>
      <c r="B409">
        <v>168000</v>
      </c>
    </row>
    <row r="410" spans="1:2" x14ac:dyDescent="0.35">
      <c r="A410">
        <v>4</v>
      </c>
      <c r="B410">
        <v>150000</v>
      </c>
    </row>
    <row r="411" spans="1:2" x14ac:dyDescent="0.35">
      <c r="A411">
        <v>5</v>
      </c>
      <c r="B411">
        <v>115000</v>
      </c>
    </row>
    <row r="412" spans="1:2" x14ac:dyDescent="0.35">
      <c r="A412">
        <v>7</v>
      </c>
      <c r="B412">
        <v>177000</v>
      </c>
    </row>
    <row r="413" spans="1:2" x14ac:dyDescent="0.35">
      <c r="A413">
        <v>5</v>
      </c>
      <c r="B413">
        <v>280000</v>
      </c>
    </row>
    <row r="414" spans="1:2" x14ac:dyDescent="0.35">
      <c r="A414">
        <v>5</v>
      </c>
      <c r="B414">
        <v>339750</v>
      </c>
    </row>
    <row r="415" spans="1:2" x14ac:dyDescent="0.35">
      <c r="A415">
        <v>3</v>
      </c>
      <c r="B415">
        <v>60000</v>
      </c>
    </row>
    <row r="416" spans="1:2" x14ac:dyDescent="0.35">
      <c r="A416">
        <v>5</v>
      </c>
      <c r="B416">
        <v>145000</v>
      </c>
    </row>
    <row r="417" spans="1:2" x14ac:dyDescent="0.35">
      <c r="A417">
        <v>5</v>
      </c>
      <c r="B417">
        <v>222000</v>
      </c>
    </row>
    <row r="418" spans="1:2" x14ac:dyDescent="0.35">
      <c r="A418">
        <v>6</v>
      </c>
      <c r="B418">
        <v>115000</v>
      </c>
    </row>
    <row r="419" spans="1:2" x14ac:dyDescent="0.35">
      <c r="A419">
        <v>5</v>
      </c>
      <c r="B419">
        <v>228000</v>
      </c>
    </row>
    <row r="420" spans="1:2" x14ac:dyDescent="0.35">
      <c r="A420">
        <v>5</v>
      </c>
      <c r="B420">
        <v>181134</v>
      </c>
    </row>
    <row r="421" spans="1:2" x14ac:dyDescent="0.35">
      <c r="A421">
        <v>7</v>
      </c>
      <c r="B421">
        <v>149500</v>
      </c>
    </row>
    <row r="422" spans="1:2" x14ac:dyDescent="0.35">
      <c r="A422">
        <v>6</v>
      </c>
      <c r="B422">
        <v>239000</v>
      </c>
    </row>
    <row r="423" spans="1:2" x14ac:dyDescent="0.35">
      <c r="A423">
        <v>6</v>
      </c>
      <c r="B423">
        <v>126000</v>
      </c>
    </row>
    <row r="424" spans="1:2" x14ac:dyDescent="0.35">
      <c r="A424">
        <v>6</v>
      </c>
      <c r="B424">
        <v>142000</v>
      </c>
    </row>
    <row r="425" spans="1:2" x14ac:dyDescent="0.35">
      <c r="A425">
        <v>5</v>
      </c>
      <c r="B425">
        <v>206300</v>
      </c>
    </row>
    <row r="426" spans="1:2" x14ac:dyDescent="0.35">
      <c r="A426">
        <v>7</v>
      </c>
      <c r="B426">
        <v>215000</v>
      </c>
    </row>
    <row r="427" spans="1:2" x14ac:dyDescent="0.35">
      <c r="A427">
        <v>5</v>
      </c>
      <c r="B427">
        <v>113000</v>
      </c>
    </row>
    <row r="428" spans="1:2" x14ac:dyDescent="0.35">
      <c r="A428">
        <v>5</v>
      </c>
      <c r="B428">
        <v>315000</v>
      </c>
    </row>
    <row r="429" spans="1:2" x14ac:dyDescent="0.35">
      <c r="A429">
        <v>5</v>
      </c>
      <c r="B429">
        <v>139000</v>
      </c>
    </row>
    <row r="430" spans="1:2" x14ac:dyDescent="0.35">
      <c r="A430">
        <v>8</v>
      </c>
      <c r="B430">
        <v>135000</v>
      </c>
    </row>
    <row r="431" spans="1:2" x14ac:dyDescent="0.35">
      <c r="A431">
        <v>5</v>
      </c>
      <c r="B431">
        <v>275000</v>
      </c>
    </row>
    <row r="432" spans="1:2" x14ac:dyDescent="0.35">
      <c r="A432">
        <v>6</v>
      </c>
      <c r="B432">
        <v>109008</v>
      </c>
    </row>
    <row r="433" spans="1:2" x14ac:dyDescent="0.35">
      <c r="A433">
        <v>5</v>
      </c>
      <c r="B433">
        <v>195400</v>
      </c>
    </row>
    <row r="434" spans="1:2" x14ac:dyDescent="0.35">
      <c r="A434">
        <v>5</v>
      </c>
      <c r="B434">
        <v>175000</v>
      </c>
    </row>
    <row r="435" spans="1:2" x14ac:dyDescent="0.35">
      <c r="A435">
        <v>5</v>
      </c>
      <c r="B435">
        <v>85400</v>
      </c>
    </row>
    <row r="436" spans="1:2" x14ac:dyDescent="0.35">
      <c r="A436">
        <v>7</v>
      </c>
      <c r="B436">
        <v>79900</v>
      </c>
    </row>
    <row r="437" spans="1:2" x14ac:dyDescent="0.35">
      <c r="A437">
        <v>5</v>
      </c>
      <c r="B437">
        <v>122500</v>
      </c>
    </row>
    <row r="438" spans="1:2" x14ac:dyDescent="0.35">
      <c r="A438">
        <v>5</v>
      </c>
      <c r="B438">
        <v>181000</v>
      </c>
    </row>
    <row r="439" spans="1:2" x14ac:dyDescent="0.35">
      <c r="A439">
        <v>7</v>
      </c>
      <c r="B439">
        <v>81000</v>
      </c>
    </row>
    <row r="440" spans="1:2" x14ac:dyDescent="0.35">
      <c r="A440">
        <v>6</v>
      </c>
      <c r="B440">
        <v>212000</v>
      </c>
    </row>
    <row r="441" spans="1:2" x14ac:dyDescent="0.35">
      <c r="A441">
        <v>8</v>
      </c>
      <c r="B441">
        <v>116000</v>
      </c>
    </row>
    <row r="442" spans="1:2" x14ac:dyDescent="0.35">
      <c r="A442">
        <v>7</v>
      </c>
      <c r="B442">
        <v>119000</v>
      </c>
    </row>
    <row r="443" spans="1:2" x14ac:dyDescent="0.35">
      <c r="A443">
        <v>6</v>
      </c>
      <c r="B443">
        <v>90350</v>
      </c>
    </row>
    <row r="444" spans="1:2" x14ac:dyDescent="0.35">
      <c r="A444">
        <v>8</v>
      </c>
      <c r="B444">
        <v>110000</v>
      </c>
    </row>
    <row r="445" spans="1:2" x14ac:dyDescent="0.35">
      <c r="A445">
        <v>5</v>
      </c>
      <c r="B445">
        <v>555000</v>
      </c>
    </row>
    <row r="446" spans="1:2" x14ac:dyDescent="0.35">
      <c r="A446">
        <v>4</v>
      </c>
      <c r="B446">
        <v>118000</v>
      </c>
    </row>
    <row r="447" spans="1:2" x14ac:dyDescent="0.35">
      <c r="A447">
        <v>7</v>
      </c>
      <c r="B447">
        <v>162900</v>
      </c>
    </row>
    <row r="448" spans="1:2" x14ac:dyDescent="0.35">
      <c r="A448">
        <v>5</v>
      </c>
      <c r="B448">
        <v>172500</v>
      </c>
    </row>
    <row r="449" spans="1:2" x14ac:dyDescent="0.35">
      <c r="A449">
        <v>5</v>
      </c>
      <c r="B449">
        <v>210000</v>
      </c>
    </row>
    <row r="450" spans="1:2" x14ac:dyDescent="0.35">
      <c r="A450">
        <v>5</v>
      </c>
      <c r="B450">
        <v>127500</v>
      </c>
    </row>
    <row r="451" spans="1:2" x14ac:dyDescent="0.35">
      <c r="A451">
        <v>6</v>
      </c>
      <c r="B451">
        <v>190000</v>
      </c>
    </row>
    <row r="452" spans="1:2" x14ac:dyDescent="0.35">
      <c r="A452">
        <v>5</v>
      </c>
      <c r="B452">
        <v>199900</v>
      </c>
    </row>
    <row r="453" spans="1:2" x14ac:dyDescent="0.35">
      <c r="A453">
        <v>6</v>
      </c>
      <c r="B453">
        <v>119500</v>
      </c>
    </row>
    <row r="454" spans="1:2" x14ac:dyDescent="0.35">
      <c r="A454">
        <v>7</v>
      </c>
      <c r="B454">
        <v>120000</v>
      </c>
    </row>
    <row r="455" spans="1:2" x14ac:dyDescent="0.35">
      <c r="A455">
        <v>8</v>
      </c>
      <c r="B455">
        <v>110000</v>
      </c>
    </row>
    <row r="456" spans="1:2" x14ac:dyDescent="0.35">
      <c r="A456">
        <v>5</v>
      </c>
      <c r="B456">
        <v>280000</v>
      </c>
    </row>
    <row r="457" spans="1:2" x14ac:dyDescent="0.35">
      <c r="A457">
        <v>5</v>
      </c>
      <c r="B457">
        <v>204000</v>
      </c>
    </row>
    <row r="458" spans="1:2" x14ac:dyDescent="0.35">
      <c r="A458">
        <v>5</v>
      </c>
      <c r="B458">
        <v>210000</v>
      </c>
    </row>
    <row r="459" spans="1:2" x14ac:dyDescent="0.35">
      <c r="A459">
        <v>5</v>
      </c>
      <c r="B459">
        <v>188000</v>
      </c>
    </row>
    <row r="460" spans="1:2" x14ac:dyDescent="0.35">
      <c r="A460">
        <v>6</v>
      </c>
      <c r="B460">
        <v>175500</v>
      </c>
    </row>
    <row r="461" spans="1:2" x14ac:dyDescent="0.35">
      <c r="A461">
        <v>5</v>
      </c>
      <c r="B461">
        <v>98000</v>
      </c>
    </row>
    <row r="462" spans="1:2" x14ac:dyDescent="0.35">
      <c r="A462">
        <v>6</v>
      </c>
      <c r="B462">
        <v>256000</v>
      </c>
    </row>
    <row r="463" spans="1:2" x14ac:dyDescent="0.35">
      <c r="A463">
        <v>7</v>
      </c>
      <c r="B463">
        <v>161000</v>
      </c>
    </row>
    <row r="464" spans="1:2" x14ac:dyDescent="0.35">
      <c r="A464">
        <v>4</v>
      </c>
      <c r="B464">
        <v>110000</v>
      </c>
    </row>
    <row r="465" spans="1:2" x14ac:dyDescent="0.35">
      <c r="A465">
        <v>5</v>
      </c>
      <c r="B465">
        <v>263435</v>
      </c>
    </row>
    <row r="466" spans="1:2" x14ac:dyDescent="0.35">
      <c r="A466">
        <v>9</v>
      </c>
      <c r="B466">
        <v>155000</v>
      </c>
    </row>
    <row r="467" spans="1:2" x14ac:dyDescent="0.35">
      <c r="A467">
        <v>5</v>
      </c>
      <c r="B467">
        <v>62383</v>
      </c>
    </row>
    <row r="468" spans="1:2" x14ac:dyDescent="0.35">
      <c r="A468">
        <v>7</v>
      </c>
      <c r="B468">
        <v>188700</v>
      </c>
    </row>
    <row r="469" spans="1:2" x14ac:dyDescent="0.35">
      <c r="A469">
        <v>5</v>
      </c>
      <c r="B469">
        <v>124000</v>
      </c>
    </row>
    <row r="470" spans="1:2" x14ac:dyDescent="0.35">
      <c r="A470">
        <v>5</v>
      </c>
      <c r="B470">
        <v>178740</v>
      </c>
    </row>
    <row r="471" spans="1:2" x14ac:dyDescent="0.35">
      <c r="A471">
        <v>5</v>
      </c>
      <c r="B471">
        <v>167000</v>
      </c>
    </row>
    <row r="472" spans="1:2" x14ac:dyDescent="0.35">
      <c r="A472">
        <v>7</v>
      </c>
      <c r="B472">
        <v>146500</v>
      </c>
    </row>
    <row r="473" spans="1:2" x14ac:dyDescent="0.35">
      <c r="A473">
        <v>5</v>
      </c>
      <c r="B473">
        <v>250000</v>
      </c>
    </row>
    <row r="474" spans="1:2" x14ac:dyDescent="0.35">
      <c r="A474">
        <v>5</v>
      </c>
      <c r="B474">
        <v>187000</v>
      </c>
    </row>
    <row r="475" spans="1:2" x14ac:dyDescent="0.35">
      <c r="A475">
        <v>5</v>
      </c>
      <c r="B475">
        <v>212000</v>
      </c>
    </row>
    <row r="476" spans="1:2" x14ac:dyDescent="0.35">
      <c r="A476">
        <v>6</v>
      </c>
      <c r="B476">
        <v>190000</v>
      </c>
    </row>
    <row r="477" spans="1:2" x14ac:dyDescent="0.35">
      <c r="A477">
        <v>5</v>
      </c>
      <c r="B477">
        <v>148000</v>
      </c>
    </row>
    <row r="478" spans="1:2" x14ac:dyDescent="0.35">
      <c r="A478">
        <v>5</v>
      </c>
      <c r="B478">
        <v>440000</v>
      </c>
    </row>
    <row r="479" spans="1:2" x14ac:dyDescent="0.35">
      <c r="A479">
        <v>5</v>
      </c>
      <c r="B479">
        <v>251000</v>
      </c>
    </row>
    <row r="480" spans="1:2" x14ac:dyDescent="0.35">
      <c r="A480">
        <v>6</v>
      </c>
      <c r="B480">
        <v>132500</v>
      </c>
    </row>
    <row r="481" spans="1:2" x14ac:dyDescent="0.35">
      <c r="A481">
        <v>5</v>
      </c>
      <c r="B481">
        <v>208900</v>
      </c>
    </row>
    <row r="482" spans="1:2" x14ac:dyDescent="0.35">
      <c r="A482">
        <v>5</v>
      </c>
      <c r="B482">
        <v>380000</v>
      </c>
    </row>
    <row r="483" spans="1:2" x14ac:dyDescent="0.35">
      <c r="A483">
        <v>5</v>
      </c>
      <c r="B483">
        <v>297000</v>
      </c>
    </row>
    <row r="484" spans="1:2" x14ac:dyDescent="0.35">
      <c r="A484">
        <v>7</v>
      </c>
      <c r="B484">
        <v>89471</v>
      </c>
    </row>
    <row r="485" spans="1:2" x14ac:dyDescent="0.35">
      <c r="A485">
        <v>5</v>
      </c>
      <c r="B485">
        <v>326000</v>
      </c>
    </row>
    <row r="486" spans="1:2" x14ac:dyDescent="0.35">
      <c r="A486">
        <v>5</v>
      </c>
      <c r="B486">
        <v>374000</v>
      </c>
    </row>
    <row r="487" spans="1:2" x14ac:dyDescent="0.35">
      <c r="A487">
        <v>8</v>
      </c>
      <c r="B487">
        <v>155000</v>
      </c>
    </row>
    <row r="488" spans="1:2" x14ac:dyDescent="0.35">
      <c r="A488">
        <v>5</v>
      </c>
      <c r="B488">
        <v>164000</v>
      </c>
    </row>
    <row r="489" spans="1:2" x14ac:dyDescent="0.35">
      <c r="A489">
        <v>7</v>
      </c>
      <c r="B489">
        <v>132500</v>
      </c>
    </row>
    <row r="490" spans="1:2" x14ac:dyDescent="0.35">
      <c r="A490">
        <v>7</v>
      </c>
      <c r="B490">
        <v>147000</v>
      </c>
    </row>
    <row r="491" spans="1:2" x14ac:dyDescent="0.35">
      <c r="A491">
        <v>7</v>
      </c>
      <c r="B491">
        <v>156000</v>
      </c>
    </row>
    <row r="492" spans="1:2" x14ac:dyDescent="0.35">
      <c r="A492">
        <v>6</v>
      </c>
      <c r="B492">
        <v>175000</v>
      </c>
    </row>
    <row r="493" spans="1:2" x14ac:dyDescent="0.35">
      <c r="A493">
        <v>4</v>
      </c>
      <c r="B493">
        <v>160000</v>
      </c>
    </row>
    <row r="494" spans="1:2" x14ac:dyDescent="0.35">
      <c r="A494">
        <v>8</v>
      </c>
      <c r="B494">
        <v>86000</v>
      </c>
    </row>
    <row r="495" spans="1:2" x14ac:dyDescent="0.35">
      <c r="A495">
        <v>6</v>
      </c>
      <c r="B495">
        <v>115000</v>
      </c>
    </row>
    <row r="496" spans="1:2" x14ac:dyDescent="0.35">
      <c r="A496">
        <v>7</v>
      </c>
      <c r="B496">
        <v>133000</v>
      </c>
    </row>
    <row r="497" spans="1:2" x14ac:dyDescent="0.35">
      <c r="A497">
        <v>5</v>
      </c>
      <c r="B497">
        <v>172785</v>
      </c>
    </row>
    <row r="498" spans="1:2" x14ac:dyDescent="0.35">
      <c r="A498">
        <v>6</v>
      </c>
      <c r="B498">
        <v>155000</v>
      </c>
    </row>
    <row r="499" spans="1:2" x14ac:dyDescent="0.35">
      <c r="A499">
        <v>8</v>
      </c>
      <c r="B499">
        <v>91300</v>
      </c>
    </row>
    <row r="500" spans="1:2" x14ac:dyDescent="0.35">
      <c r="A500">
        <v>5</v>
      </c>
      <c r="B500">
        <v>34900</v>
      </c>
    </row>
    <row r="501" spans="1:2" x14ac:dyDescent="0.35">
      <c r="A501">
        <v>5</v>
      </c>
      <c r="B501">
        <v>430000</v>
      </c>
    </row>
    <row r="502" spans="1:2" x14ac:dyDescent="0.35">
      <c r="A502">
        <v>6</v>
      </c>
      <c r="B502">
        <v>184000</v>
      </c>
    </row>
    <row r="503" spans="1:2" x14ac:dyDescent="0.35">
      <c r="A503">
        <v>7</v>
      </c>
      <c r="B503">
        <v>130000</v>
      </c>
    </row>
    <row r="504" spans="1:2" x14ac:dyDescent="0.35">
      <c r="A504">
        <v>7</v>
      </c>
      <c r="B504">
        <v>120000</v>
      </c>
    </row>
    <row r="505" spans="1:2" x14ac:dyDescent="0.35">
      <c r="A505">
        <v>5</v>
      </c>
      <c r="B505">
        <v>113000</v>
      </c>
    </row>
    <row r="506" spans="1:2" x14ac:dyDescent="0.35">
      <c r="A506">
        <v>5</v>
      </c>
      <c r="B506">
        <v>226700</v>
      </c>
    </row>
    <row r="507" spans="1:2" x14ac:dyDescent="0.35">
      <c r="A507">
        <v>7</v>
      </c>
      <c r="B507">
        <v>140000</v>
      </c>
    </row>
    <row r="508" spans="1:2" x14ac:dyDescent="0.35">
      <c r="A508">
        <v>8</v>
      </c>
      <c r="B508">
        <v>289000</v>
      </c>
    </row>
    <row r="509" spans="1:2" x14ac:dyDescent="0.35">
      <c r="A509">
        <v>5</v>
      </c>
      <c r="B509">
        <v>147000</v>
      </c>
    </row>
    <row r="510" spans="1:2" x14ac:dyDescent="0.35">
      <c r="A510">
        <v>5</v>
      </c>
      <c r="B510">
        <v>124500</v>
      </c>
    </row>
    <row r="511" spans="1:2" x14ac:dyDescent="0.35">
      <c r="A511">
        <v>5</v>
      </c>
      <c r="B511">
        <v>215000</v>
      </c>
    </row>
    <row r="512" spans="1:2" x14ac:dyDescent="0.35">
      <c r="A512">
        <v>5</v>
      </c>
      <c r="B512">
        <v>208300</v>
      </c>
    </row>
    <row r="513" spans="1:2" x14ac:dyDescent="0.35">
      <c r="A513">
        <v>9</v>
      </c>
      <c r="B513">
        <v>161000</v>
      </c>
    </row>
    <row r="514" spans="1:2" x14ac:dyDescent="0.35">
      <c r="A514">
        <v>6</v>
      </c>
      <c r="B514">
        <v>124500</v>
      </c>
    </row>
    <row r="515" spans="1:2" x14ac:dyDescent="0.35">
      <c r="A515">
        <v>7</v>
      </c>
      <c r="B515">
        <v>164900</v>
      </c>
    </row>
    <row r="516" spans="1:2" x14ac:dyDescent="0.35">
      <c r="A516">
        <v>5</v>
      </c>
      <c r="B516">
        <v>202665</v>
      </c>
    </row>
    <row r="517" spans="1:2" x14ac:dyDescent="0.35">
      <c r="A517">
        <v>5</v>
      </c>
      <c r="B517">
        <v>129900</v>
      </c>
    </row>
    <row r="518" spans="1:2" x14ac:dyDescent="0.35">
      <c r="A518">
        <v>5</v>
      </c>
      <c r="B518">
        <v>134000</v>
      </c>
    </row>
    <row r="519" spans="1:2" x14ac:dyDescent="0.35">
      <c r="A519">
        <v>5</v>
      </c>
      <c r="B519">
        <v>96500</v>
      </c>
    </row>
    <row r="520" spans="1:2" x14ac:dyDescent="0.35">
      <c r="A520">
        <v>5</v>
      </c>
      <c r="B520">
        <v>402861</v>
      </c>
    </row>
    <row r="521" spans="1:2" x14ac:dyDescent="0.35">
      <c r="A521">
        <v>6</v>
      </c>
      <c r="B521">
        <v>158000</v>
      </c>
    </row>
    <row r="522" spans="1:2" x14ac:dyDescent="0.35">
      <c r="A522">
        <v>5</v>
      </c>
      <c r="B522">
        <v>265000</v>
      </c>
    </row>
    <row r="523" spans="1:2" x14ac:dyDescent="0.35">
      <c r="A523">
        <v>5</v>
      </c>
      <c r="B523">
        <v>211000</v>
      </c>
    </row>
    <row r="524" spans="1:2" x14ac:dyDescent="0.35">
      <c r="A524">
        <v>9</v>
      </c>
      <c r="B524">
        <v>234000</v>
      </c>
    </row>
    <row r="525" spans="1:2" x14ac:dyDescent="0.35">
      <c r="A525">
        <v>7</v>
      </c>
      <c r="B525">
        <v>106250</v>
      </c>
    </row>
    <row r="526" spans="1:2" x14ac:dyDescent="0.35">
      <c r="A526">
        <v>6</v>
      </c>
      <c r="B526">
        <v>150000</v>
      </c>
    </row>
    <row r="527" spans="1:2" x14ac:dyDescent="0.35">
      <c r="A527">
        <v>7</v>
      </c>
      <c r="B527">
        <v>159000</v>
      </c>
    </row>
    <row r="528" spans="1:2" x14ac:dyDescent="0.35">
      <c r="A528">
        <v>5</v>
      </c>
      <c r="B528">
        <v>184750</v>
      </c>
    </row>
    <row r="529" spans="1:2" x14ac:dyDescent="0.35">
      <c r="A529">
        <v>5</v>
      </c>
      <c r="B529">
        <v>315750</v>
      </c>
    </row>
    <row r="530" spans="1:2" x14ac:dyDescent="0.35">
      <c r="A530">
        <v>5</v>
      </c>
      <c r="B530">
        <v>176000</v>
      </c>
    </row>
    <row r="531" spans="1:2" x14ac:dyDescent="0.35">
      <c r="A531">
        <v>7</v>
      </c>
      <c r="B531">
        <v>132000</v>
      </c>
    </row>
    <row r="532" spans="1:2" x14ac:dyDescent="0.35">
      <c r="A532">
        <v>5</v>
      </c>
      <c r="B532">
        <v>446261</v>
      </c>
    </row>
    <row r="533" spans="1:2" x14ac:dyDescent="0.35">
      <c r="A533">
        <v>7</v>
      </c>
      <c r="B533">
        <v>86000</v>
      </c>
    </row>
    <row r="534" spans="1:2" x14ac:dyDescent="0.35">
      <c r="A534">
        <v>3</v>
      </c>
      <c r="B534">
        <v>200624</v>
      </c>
    </row>
    <row r="535" spans="1:2" x14ac:dyDescent="0.35">
      <c r="A535">
        <v>5</v>
      </c>
      <c r="B535">
        <v>175000</v>
      </c>
    </row>
    <row r="536" spans="1:2" x14ac:dyDescent="0.35">
      <c r="A536">
        <v>8</v>
      </c>
      <c r="B536">
        <v>128000</v>
      </c>
    </row>
    <row r="537" spans="1:2" x14ac:dyDescent="0.35">
      <c r="A537">
        <v>7</v>
      </c>
      <c r="B537">
        <v>107500</v>
      </c>
    </row>
    <row r="538" spans="1:2" x14ac:dyDescent="0.35">
      <c r="A538">
        <v>3</v>
      </c>
      <c r="B538">
        <v>39300</v>
      </c>
    </row>
    <row r="539" spans="1:2" x14ac:dyDescent="0.35">
      <c r="A539">
        <v>5</v>
      </c>
      <c r="B539">
        <v>178000</v>
      </c>
    </row>
    <row r="540" spans="1:2" x14ac:dyDescent="0.35">
      <c r="A540">
        <v>7</v>
      </c>
      <c r="B540">
        <v>107500</v>
      </c>
    </row>
    <row r="541" spans="1:2" x14ac:dyDescent="0.35">
      <c r="A541">
        <v>5</v>
      </c>
      <c r="B541">
        <v>188000</v>
      </c>
    </row>
    <row r="542" spans="1:2" x14ac:dyDescent="0.35">
      <c r="A542">
        <v>5</v>
      </c>
      <c r="B542">
        <v>111250</v>
      </c>
    </row>
    <row r="543" spans="1:2" x14ac:dyDescent="0.35">
      <c r="A543">
        <v>5</v>
      </c>
      <c r="B543">
        <v>158000</v>
      </c>
    </row>
    <row r="544" spans="1:2" x14ac:dyDescent="0.35">
      <c r="A544">
        <v>5</v>
      </c>
      <c r="B544">
        <v>272000</v>
      </c>
    </row>
    <row r="545" spans="1:2" x14ac:dyDescent="0.35">
      <c r="A545">
        <v>5</v>
      </c>
      <c r="B545">
        <v>315000</v>
      </c>
    </row>
    <row r="546" spans="1:2" x14ac:dyDescent="0.35">
      <c r="A546">
        <v>5</v>
      </c>
      <c r="B546">
        <v>248000</v>
      </c>
    </row>
    <row r="547" spans="1:2" x14ac:dyDescent="0.35">
      <c r="A547">
        <v>5</v>
      </c>
      <c r="B547">
        <v>213250</v>
      </c>
    </row>
    <row r="548" spans="1:2" x14ac:dyDescent="0.35">
      <c r="A548">
        <v>5</v>
      </c>
      <c r="B548">
        <v>133000</v>
      </c>
    </row>
    <row r="549" spans="1:2" x14ac:dyDescent="0.35">
      <c r="A549">
        <v>5</v>
      </c>
      <c r="B549">
        <v>179665</v>
      </c>
    </row>
    <row r="550" spans="1:2" x14ac:dyDescent="0.35">
      <c r="A550">
        <v>5</v>
      </c>
      <c r="B550">
        <v>229000</v>
      </c>
    </row>
    <row r="551" spans="1:2" x14ac:dyDescent="0.35">
      <c r="A551">
        <v>7</v>
      </c>
      <c r="B551">
        <v>210000</v>
      </c>
    </row>
    <row r="552" spans="1:2" x14ac:dyDescent="0.35">
      <c r="A552">
        <v>7</v>
      </c>
      <c r="B552">
        <v>129500</v>
      </c>
    </row>
    <row r="553" spans="1:2" x14ac:dyDescent="0.35">
      <c r="A553">
        <v>7</v>
      </c>
      <c r="B553">
        <v>125000</v>
      </c>
    </row>
    <row r="554" spans="1:2" x14ac:dyDescent="0.35">
      <c r="A554">
        <v>5</v>
      </c>
      <c r="B554">
        <v>263000</v>
      </c>
    </row>
    <row r="555" spans="1:2" x14ac:dyDescent="0.35">
      <c r="A555">
        <v>6</v>
      </c>
      <c r="B555">
        <v>140000</v>
      </c>
    </row>
    <row r="556" spans="1:2" x14ac:dyDescent="0.35">
      <c r="A556">
        <v>6</v>
      </c>
      <c r="B556">
        <v>112500</v>
      </c>
    </row>
    <row r="557" spans="1:2" x14ac:dyDescent="0.35">
      <c r="A557">
        <v>5</v>
      </c>
      <c r="B557">
        <v>255500</v>
      </c>
    </row>
    <row r="558" spans="1:2" x14ac:dyDescent="0.35">
      <c r="A558">
        <v>5</v>
      </c>
      <c r="B558">
        <v>108000</v>
      </c>
    </row>
    <row r="559" spans="1:2" x14ac:dyDescent="0.35">
      <c r="A559">
        <v>5</v>
      </c>
      <c r="B559">
        <v>284000</v>
      </c>
    </row>
    <row r="560" spans="1:2" x14ac:dyDescent="0.35">
      <c r="A560">
        <v>6</v>
      </c>
      <c r="B560">
        <v>113000</v>
      </c>
    </row>
    <row r="561" spans="1:2" x14ac:dyDescent="0.35">
      <c r="A561">
        <v>5</v>
      </c>
      <c r="B561">
        <v>141000</v>
      </c>
    </row>
    <row r="562" spans="1:2" x14ac:dyDescent="0.35">
      <c r="A562">
        <v>6</v>
      </c>
      <c r="B562">
        <v>108000</v>
      </c>
    </row>
    <row r="563" spans="1:2" x14ac:dyDescent="0.35">
      <c r="A563">
        <v>5</v>
      </c>
      <c r="B563">
        <v>175000</v>
      </c>
    </row>
    <row r="564" spans="1:2" x14ac:dyDescent="0.35">
      <c r="A564">
        <v>5</v>
      </c>
      <c r="B564">
        <v>234000</v>
      </c>
    </row>
    <row r="565" spans="1:2" x14ac:dyDescent="0.35">
      <c r="A565">
        <v>6</v>
      </c>
      <c r="B565">
        <v>121500</v>
      </c>
    </row>
    <row r="566" spans="1:2" x14ac:dyDescent="0.35">
      <c r="A566">
        <v>5</v>
      </c>
      <c r="B566">
        <v>170000</v>
      </c>
    </row>
    <row r="567" spans="1:2" x14ac:dyDescent="0.35">
      <c r="A567">
        <v>6</v>
      </c>
      <c r="B567">
        <v>108000</v>
      </c>
    </row>
    <row r="568" spans="1:2" x14ac:dyDescent="0.35">
      <c r="A568">
        <v>7</v>
      </c>
      <c r="B568">
        <v>185000</v>
      </c>
    </row>
    <row r="569" spans="1:2" x14ac:dyDescent="0.35">
      <c r="A569">
        <v>5</v>
      </c>
      <c r="B569">
        <v>268000</v>
      </c>
    </row>
    <row r="570" spans="1:2" x14ac:dyDescent="0.35">
      <c r="A570">
        <v>4</v>
      </c>
      <c r="B570">
        <v>128000</v>
      </c>
    </row>
    <row r="571" spans="1:2" x14ac:dyDescent="0.35">
      <c r="A571">
        <v>5</v>
      </c>
      <c r="B571">
        <v>325000</v>
      </c>
    </row>
    <row r="572" spans="1:2" x14ac:dyDescent="0.35">
      <c r="A572">
        <v>5</v>
      </c>
      <c r="B572">
        <v>214000</v>
      </c>
    </row>
    <row r="573" spans="1:2" x14ac:dyDescent="0.35">
      <c r="A573">
        <v>8</v>
      </c>
      <c r="B573">
        <v>316600</v>
      </c>
    </row>
    <row r="574" spans="1:2" x14ac:dyDescent="0.35">
      <c r="A574">
        <v>5</v>
      </c>
      <c r="B574">
        <v>135960</v>
      </c>
    </row>
    <row r="575" spans="1:2" x14ac:dyDescent="0.35">
      <c r="A575">
        <v>5</v>
      </c>
      <c r="B575">
        <v>142600</v>
      </c>
    </row>
    <row r="576" spans="1:2" x14ac:dyDescent="0.35">
      <c r="A576">
        <v>6</v>
      </c>
      <c r="B576">
        <v>120000</v>
      </c>
    </row>
    <row r="577" spans="1:2" x14ac:dyDescent="0.35">
      <c r="A577">
        <v>5</v>
      </c>
      <c r="B577">
        <v>224500</v>
      </c>
    </row>
    <row r="578" spans="1:2" x14ac:dyDescent="0.35">
      <c r="A578">
        <v>5</v>
      </c>
      <c r="B578">
        <v>170000</v>
      </c>
    </row>
    <row r="579" spans="1:2" x14ac:dyDescent="0.35">
      <c r="A579">
        <v>7</v>
      </c>
      <c r="B579">
        <v>139000</v>
      </c>
    </row>
    <row r="580" spans="1:2" x14ac:dyDescent="0.35">
      <c r="A580">
        <v>5</v>
      </c>
      <c r="B580">
        <v>118500</v>
      </c>
    </row>
    <row r="581" spans="1:2" x14ac:dyDescent="0.35">
      <c r="A581">
        <v>7</v>
      </c>
      <c r="B581">
        <v>145000</v>
      </c>
    </row>
    <row r="582" spans="1:2" x14ac:dyDescent="0.35">
      <c r="A582">
        <v>6</v>
      </c>
      <c r="B582">
        <v>164500</v>
      </c>
    </row>
    <row r="583" spans="1:2" x14ac:dyDescent="0.35">
      <c r="A583">
        <v>5</v>
      </c>
      <c r="B583">
        <v>146000</v>
      </c>
    </row>
    <row r="584" spans="1:2" x14ac:dyDescent="0.35">
      <c r="A584">
        <v>5</v>
      </c>
      <c r="B584">
        <v>131500</v>
      </c>
    </row>
    <row r="585" spans="1:2" x14ac:dyDescent="0.35">
      <c r="A585">
        <v>6</v>
      </c>
      <c r="B585">
        <v>181900</v>
      </c>
    </row>
    <row r="586" spans="1:2" x14ac:dyDescent="0.35">
      <c r="A586">
        <v>5</v>
      </c>
      <c r="B586">
        <v>253293</v>
      </c>
    </row>
    <row r="587" spans="1:2" x14ac:dyDescent="0.35">
      <c r="A587">
        <v>5</v>
      </c>
      <c r="B587">
        <v>118500</v>
      </c>
    </row>
    <row r="588" spans="1:2" x14ac:dyDescent="0.35">
      <c r="A588">
        <v>9</v>
      </c>
      <c r="B588">
        <v>325000</v>
      </c>
    </row>
    <row r="589" spans="1:2" x14ac:dyDescent="0.35">
      <c r="A589">
        <v>7</v>
      </c>
      <c r="B589">
        <v>133000</v>
      </c>
    </row>
    <row r="590" spans="1:2" x14ac:dyDescent="0.35">
      <c r="A590">
        <v>5</v>
      </c>
      <c r="B590">
        <v>369900</v>
      </c>
    </row>
    <row r="591" spans="1:2" x14ac:dyDescent="0.35">
      <c r="A591">
        <v>7</v>
      </c>
      <c r="B591">
        <v>130000</v>
      </c>
    </row>
    <row r="592" spans="1:2" x14ac:dyDescent="0.35">
      <c r="A592">
        <v>6</v>
      </c>
      <c r="B592">
        <v>137000</v>
      </c>
    </row>
    <row r="593" spans="1:2" x14ac:dyDescent="0.35">
      <c r="A593">
        <v>8</v>
      </c>
      <c r="B593">
        <v>143000</v>
      </c>
    </row>
    <row r="594" spans="1:2" x14ac:dyDescent="0.35">
      <c r="A594">
        <v>6</v>
      </c>
      <c r="B594">
        <v>79500</v>
      </c>
    </row>
    <row r="595" spans="1:2" x14ac:dyDescent="0.35">
      <c r="A595">
        <v>5</v>
      </c>
      <c r="B595">
        <v>185900</v>
      </c>
    </row>
    <row r="596" spans="1:2" x14ac:dyDescent="0.35">
      <c r="A596">
        <v>5</v>
      </c>
      <c r="B596">
        <v>451950</v>
      </c>
    </row>
    <row r="597" spans="1:2" x14ac:dyDescent="0.35">
      <c r="A597">
        <v>8</v>
      </c>
      <c r="B597">
        <v>138000</v>
      </c>
    </row>
    <row r="598" spans="1:2" x14ac:dyDescent="0.35">
      <c r="A598">
        <v>5</v>
      </c>
      <c r="B598">
        <v>140000</v>
      </c>
    </row>
    <row r="599" spans="1:2" x14ac:dyDescent="0.35">
      <c r="A599">
        <v>6</v>
      </c>
      <c r="B599">
        <v>110000</v>
      </c>
    </row>
    <row r="600" spans="1:2" x14ac:dyDescent="0.35">
      <c r="A600">
        <v>5</v>
      </c>
      <c r="B600">
        <v>319000</v>
      </c>
    </row>
    <row r="601" spans="1:2" x14ac:dyDescent="0.35">
      <c r="A601">
        <v>7</v>
      </c>
      <c r="B601">
        <v>114504</v>
      </c>
    </row>
    <row r="602" spans="1:2" x14ac:dyDescent="0.35">
      <c r="A602">
        <v>5</v>
      </c>
      <c r="B602">
        <v>194201</v>
      </c>
    </row>
    <row r="603" spans="1:2" x14ac:dyDescent="0.35">
      <c r="A603">
        <v>6</v>
      </c>
      <c r="B603">
        <v>217500</v>
      </c>
    </row>
    <row r="604" spans="1:2" x14ac:dyDescent="0.35">
      <c r="A604">
        <v>6</v>
      </c>
      <c r="B604">
        <v>151000</v>
      </c>
    </row>
    <row r="605" spans="1:2" x14ac:dyDescent="0.35">
      <c r="A605">
        <v>5</v>
      </c>
      <c r="B605">
        <v>275000</v>
      </c>
    </row>
    <row r="606" spans="1:2" x14ac:dyDescent="0.35">
      <c r="A606">
        <v>6</v>
      </c>
      <c r="B606">
        <v>141000</v>
      </c>
    </row>
    <row r="607" spans="1:2" x14ac:dyDescent="0.35">
      <c r="A607">
        <v>5</v>
      </c>
      <c r="B607">
        <v>220000</v>
      </c>
    </row>
    <row r="608" spans="1:2" x14ac:dyDescent="0.35">
      <c r="A608">
        <v>5</v>
      </c>
      <c r="B608">
        <v>151000</v>
      </c>
    </row>
    <row r="609" spans="1:2" x14ac:dyDescent="0.35">
      <c r="A609">
        <v>5</v>
      </c>
      <c r="B609">
        <v>221000</v>
      </c>
    </row>
    <row r="610" spans="1:2" x14ac:dyDescent="0.35">
      <c r="A610">
        <v>6</v>
      </c>
      <c r="B610">
        <v>205000</v>
      </c>
    </row>
    <row r="611" spans="1:2" x14ac:dyDescent="0.35">
      <c r="A611">
        <v>5</v>
      </c>
      <c r="B611">
        <v>152000</v>
      </c>
    </row>
    <row r="612" spans="1:2" x14ac:dyDescent="0.35">
      <c r="A612">
        <v>8</v>
      </c>
      <c r="B612">
        <v>225000</v>
      </c>
    </row>
    <row r="613" spans="1:2" x14ac:dyDescent="0.35">
      <c r="A613">
        <v>6</v>
      </c>
      <c r="B613">
        <v>359100</v>
      </c>
    </row>
    <row r="614" spans="1:2" x14ac:dyDescent="0.35">
      <c r="A614">
        <v>5</v>
      </c>
      <c r="B614">
        <v>118500</v>
      </c>
    </row>
    <row r="615" spans="1:2" x14ac:dyDescent="0.35">
      <c r="A615">
        <v>5</v>
      </c>
      <c r="B615">
        <v>313000</v>
      </c>
    </row>
    <row r="616" spans="1:2" x14ac:dyDescent="0.35">
      <c r="A616">
        <v>6</v>
      </c>
      <c r="B616">
        <v>148000</v>
      </c>
    </row>
    <row r="617" spans="1:2" x14ac:dyDescent="0.35">
      <c r="A617">
        <v>5</v>
      </c>
      <c r="B617">
        <v>261500</v>
      </c>
    </row>
    <row r="618" spans="1:2" x14ac:dyDescent="0.35">
      <c r="A618">
        <v>5</v>
      </c>
      <c r="B618">
        <v>147000</v>
      </c>
    </row>
    <row r="619" spans="1:2" x14ac:dyDescent="0.35">
      <c r="A619">
        <v>6</v>
      </c>
      <c r="B619">
        <v>75500</v>
      </c>
    </row>
    <row r="620" spans="1:2" x14ac:dyDescent="0.35">
      <c r="A620">
        <v>7</v>
      </c>
      <c r="B620">
        <v>137500</v>
      </c>
    </row>
    <row r="621" spans="1:2" x14ac:dyDescent="0.35">
      <c r="A621">
        <v>5</v>
      </c>
      <c r="B621">
        <v>183200</v>
      </c>
    </row>
    <row r="622" spans="1:2" x14ac:dyDescent="0.35">
      <c r="A622">
        <v>6</v>
      </c>
      <c r="B622">
        <v>105500</v>
      </c>
    </row>
    <row r="623" spans="1:2" x14ac:dyDescent="0.35">
      <c r="A623">
        <v>5</v>
      </c>
      <c r="B623">
        <v>314813</v>
      </c>
    </row>
    <row r="624" spans="1:2" x14ac:dyDescent="0.35">
      <c r="A624">
        <v>5</v>
      </c>
      <c r="B624">
        <v>305000</v>
      </c>
    </row>
    <row r="625" spans="1:2" x14ac:dyDescent="0.35">
      <c r="A625">
        <v>3</v>
      </c>
      <c r="B625">
        <v>67000</v>
      </c>
    </row>
    <row r="626" spans="1:2" x14ac:dyDescent="0.35">
      <c r="A626">
        <v>7</v>
      </c>
      <c r="B626">
        <v>240000</v>
      </c>
    </row>
    <row r="627" spans="1:2" x14ac:dyDescent="0.35">
      <c r="A627">
        <v>6</v>
      </c>
      <c r="B627">
        <v>135000</v>
      </c>
    </row>
    <row r="628" spans="1:2" x14ac:dyDescent="0.35">
      <c r="A628">
        <v>5</v>
      </c>
      <c r="B628">
        <v>168500</v>
      </c>
    </row>
    <row r="629" spans="1:2" x14ac:dyDescent="0.35">
      <c r="A629">
        <v>5</v>
      </c>
      <c r="B629">
        <v>165150</v>
      </c>
    </row>
    <row r="630" spans="1:2" x14ac:dyDescent="0.35">
      <c r="A630">
        <v>6</v>
      </c>
      <c r="B630">
        <v>160000</v>
      </c>
    </row>
    <row r="631" spans="1:2" x14ac:dyDescent="0.35">
      <c r="A631">
        <v>5</v>
      </c>
      <c r="B631">
        <v>139900</v>
      </c>
    </row>
    <row r="632" spans="1:2" x14ac:dyDescent="0.35">
      <c r="A632">
        <v>6</v>
      </c>
      <c r="B632">
        <v>153000</v>
      </c>
    </row>
    <row r="633" spans="1:2" x14ac:dyDescent="0.35">
      <c r="A633">
        <v>5</v>
      </c>
      <c r="B633">
        <v>135000</v>
      </c>
    </row>
    <row r="634" spans="1:2" x14ac:dyDescent="0.35">
      <c r="A634">
        <v>5</v>
      </c>
      <c r="B634">
        <v>168500</v>
      </c>
    </row>
    <row r="635" spans="1:2" x14ac:dyDescent="0.35">
      <c r="A635">
        <v>6</v>
      </c>
      <c r="B635">
        <v>124000</v>
      </c>
    </row>
    <row r="636" spans="1:2" x14ac:dyDescent="0.35">
      <c r="A636">
        <v>5</v>
      </c>
      <c r="B636">
        <v>209500</v>
      </c>
    </row>
    <row r="637" spans="1:2" x14ac:dyDescent="0.35">
      <c r="A637">
        <v>5</v>
      </c>
      <c r="B637">
        <v>82500</v>
      </c>
    </row>
    <row r="638" spans="1:2" x14ac:dyDescent="0.35">
      <c r="A638">
        <v>7</v>
      </c>
      <c r="B638">
        <v>139400</v>
      </c>
    </row>
    <row r="639" spans="1:2" x14ac:dyDescent="0.35">
      <c r="A639">
        <v>5</v>
      </c>
      <c r="B639">
        <v>144000</v>
      </c>
    </row>
    <row r="640" spans="1:2" x14ac:dyDescent="0.35">
      <c r="A640">
        <v>7</v>
      </c>
      <c r="B640">
        <v>200000</v>
      </c>
    </row>
    <row r="641" spans="1:2" x14ac:dyDescent="0.35">
      <c r="A641">
        <v>3</v>
      </c>
      <c r="B641">
        <v>60000</v>
      </c>
    </row>
    <row r="642" spans="1:2" x14ac:dyDescent="0.35">
      <c r="A642">
        <v>4</v>
      </c>
      <c r="B642">
        <v>93000</v>
      </c>
    </row>
    <row r="643" spans="1:2" x14ac:dyDescent="0.35">
      <c r="A643">
        <v>7</v>
      </c>
      <c r="B643">
        <v>85000</v>
      </c>
    </row>
    <row r="644" spans="1:2" x14ac:dyDescent="0.35">
      <c r="A644">
        <v>5</v>
      </c>
      <c r="B644">
        <v>264561</v>
      </c>
    </row>
    <row r="645" spans="1:2" x14ac:dyDescent="0.35">
      <c r="A645">
        <v>5</v>
      </c>
      <c r="B645">
        <v>274000</v>
      </c>
    </row>
    <row r="646" spans="1:2" x14ac:dyDescent="0.35">
      <c r="A646">
        <v>5</v>
      </c>
      <c r="B646">
        <v>226000</v>
      </c>
    </row>
    <row r="647" spans="1:2" x14ac:dyDescent="0.35">
      <c r="A647">
        <v>7</v>
      </c>
      <c r="B647">
        <v>345000</v>
      </c>
    </row>
    <row r="648" spans="1:2" x14ac:dyDescent="0.35">
      <c r="A648">
        <v>5</v>
      </c>
      <c r="B648">
        <v>152000</v>
      </c>
    </row>
    <row r="649" spans="1:2" x14ac:dyDescent="0.35">
      <c r="A649">
        <v>5</v>
      </c>
      <c r="B649">
        <v>370878</v>
      </c>
    </row>
    <row r="650" spans="1:2" x14ac:dyDescent="0.35">
      <c r="A650">
        <v>5</v>
      </c>
      <c r="B650">
        <v>143250</v>
      </c>
    </row>
    <row r="651" spans="1:2" x14ac:dyDescent="0.35">
      <c r="A651">
        <v>5</v>
      </c>
      <c r="B651">
        <v>98300</v>
      </c>
    </row>
    <row r="652" spans="1:2" x14ac:dyDescent="0.35">
      <c r="A652">
        <v>5</v>
      </c>
      <c r="B652">
        <v>155000</v>
      </c>
    </row>
    <row r="653" spans="1:2" x14ac:dyDescent="0.35">
      <c r="A653">
        <v>5</v>
      </c>
      <c r="B653">
        <v>155000</v>
      </c>
    </row>
    <row r="654" spans="1:2" x14ac:dyDescent="0.35">
      <c r="A654">
        <v>6</v>
      </c>
      <c r="B654">
        <v>84500</v>
      </c>
    </row>
    <row r="655" spans="1:2" x14ac:dyDescent="0.35">
      <c r="A655">
        <v>6</v>
      </c>
      <c r="B655">
        <v>205950</v>
      </c>
    </row>
    <row r="656" spans="1:2" x14ac:dyDescent="0.35">
      <c r="A656">
        <v>5</v>
      </c>
      <c r="B656">
        <v>108000</v>
      </c>
    </row>
    <row r="657" spans="1:2" x14ac:dyDescent="0.35">
      <c r="A657">
        <v>5</v>
      </c>
      <c r="B657">
        <v>191000</v>
      </c>
    </row>
    <row r="658" spans="1:2" x14ac:dyDescent="0.35">
      <c r="A658">
        <v>7</v>
      </c>
      <c r="B658">
        <v>135000</v>
      </c>
    </row>
    <row r="659" spans="1:2" x14ac:dyDescent="0.35">
      <c r="A659">
        <v>6</v>
      </c>
      <c r="B659">
        <v>350000</v>
      </c>
    </row>
    <row r="660" spans="1:2" x14ac:dyDescent="0.35">
      <c r="A660">
        <v>5</v>
      </c>
      <c r="B660">
        <v>88000</v>
      </c>
    </row>
    <row r="661" spans="1:2" x14ac:dyDescent="0.35">
      <c r="A661">
        <v>7</v>
      </c>
      <c r="B661">
        <v>145500</v>
      </c>
    </row>
    <row r="662" spans="1:2" x14ac:dyDescent="0.35">
      <c r="A662">
        <v>6</v>
      </c>
      <c r="B662">
        <v>149000</v>
      </c>
    </row>
    <row r="663" spans="1:2" x14ac:dyDescent="0.35">
      <c r="A663">
        <v>5</v>
      </c>
      <c r="B663">
        <v>97500</v>
      </c>
    </row>
    <row r="664" spans="1:2" x14ac:dyDescent="0.35">
      <c r="A664">
        <v>7</v>
      </c>
      <c r="B664">
        <v>167000</v>
      </c>
    </row>
    <row r="665" spans="1:2" x14ac:dyDescent="0.35">
      <c r="A665">
        <v>7</v>
      </c>
      <c r="B665">
        <v>197900</v>
      </c>
    </row>
    <row r="666" spans="1:2" x14ac:dyDescent="0.35">
      <c r="A666">
        <v>7</v>
      </c>
      <c r="B666">
        <v>402000</v>
      </c>
    </row>
    <row r="667" spans="1:2" x14ac:dyDescent="0.35">
      <c r="A667">
        <v>3</v>
      </c>
      <c r="B667">
        <v>110000</v>
      </c>
    </row>
    <row r="668" spans="1:2" x14ac:dyDescent="0.35">
      <c r="A668">
        <v>5</v>
      </c>
      <c r="B668">
        <v>137500</v>
      </c>
    </row>
    <row r="669" spans="1:2" x14ac:dyDescent="0.35">
      <c r="A669">
        <v>5</v>
      </c>
      <c r="B669">
        <v>423000</v>
      </c>
    </row>
    <row r="670" spans="1:2" x14ac:dyDescent="0.35">
      <c r="A670">
        <v>5</v>
      </c>
      <c r="B670">
        <v>230500</v>
      </c>
    </row>
    <row r="671" spans="1:2" x14ac:dyDescent="0.35">
      <c r="A671">
        <v>5</v>
      </c>
      <c r="B671">
        <v>129000</v>
      </c>
    </row>
    <row r="672" spans="1:2" x14ac:dyDescent="0.35">
      <c r="A672">
        <v>5</v>
      </c>
      <c r="B672">
        <v>193500</v>
      </c>
    </row>
    <row r="673" spans="1:2" x14ac:dyDescent="0.35">
      <c r="A673">
        <v>6</v>
      </c>
      <c r="B673">
        <v>168000</v>
      </c>
    </row>
    <row r="674" spans="1:2" x14ac:dyDescent="0.35">
      <c r="A674">
        <v>5</v>
      </c>
      <c r="B674">
        <v>137500</v>
      </c>
    </row>
    <row r="675" spans="1:2" x14ac:dyDescent="0.35">
      <c r="A675">
        <v>5</v>
      </c>
      <c r="B675">
        <v>173500</v>
      </c>
    </row>
    <row r="676" spans="1:2" x14ac:dyDescent="0.35">
      <c r="A676">
        <v>6</v>
      </c>
      <c r="B676">
        <v>103600</v>
      </c>
    </row>
    <row r="677" spans="1:2" x14ac:dyDescent="0.35">
      <c r="A677">
        <v>6</v>
      </c>
      <c r="B677">
        <v>165000</v>
      </c>
    </row>
    <row r="678" spans="1:2" x14ac:dyDescent="0.35">
      <c r="A678">
        <v>7</v>
      </c>
      <c r="B678">
        <v>257500</v>
      </c>
    </row>
    <row r="679" spans="1:2" x14ac:dyDescent="0.35">
      <c r="A679">
        <v>6</v>
      </c>
      <c r="B679">
        <v>140000</v>
      </c>
    </row>
    <row r="680" spans="1:2" x14ac:dyDescent="0.35">
      <c r="A680">
        <v>6</v>
      </c>
      <c r="B680">
        <v>148500</v>
      </c>
    </row>
    <row r="681" spans="1:2" x14ac:dyDescent="0.35">
      <c r="A681">
        <v>2</v>
      </c>
      <c r="B681">
        <v>87000</v>
      </c>
    </row>
    <row r="682" spans="1:2" x14ac:dyDescent="0.35">
      <c r="A682">
        <v>8</v>
      </c>
      <c r="B682">
        <v>109500</v>
      </c>
    </row>
    <row r="683" spans="1:2" x14ac:dyDescent="0.35">
      <c r="A683">
        <v>5</v>
      </c>
      <c r="B683">
        <v>372500</v>
      </c>
    </row>
    <row r="684" spans="1:2" x14ac:dyDescent="0.35">
      <c r="A684">
        <v>5</v>
      </c>
      <c r="B684">
        <v>128500</v>
      </c>
    </row>
    <row r="685" spans="1:2" x14ac:dyDescent="0.35">
      <c r="A685">
        <v>5</v>
      </c>
      <c r="B685">
        <v>143000</v>
      </c>
    </row>
    <row r="686" spans="1:2" x14ac:dyDescent="0.35">
      <c r="A686">
        <v>5</v>
      </c>
      <c r="B686">
        <v>159434</v>
      </c>
    </row>
    <row r="687" spans="1:2" x14ac:dyDescent="0.35">
      <c r="A687">
        <v>5</v>
      </c>
      <c r="B687">
        <v>173000</v>
      </c>
    </row>
    <row r="688" spans="1:2" x14ac:dyDescent="0.35">
      <c r="A688">
        <v>5</v>
      </c>
      <c r="B688">
        <v>285000</v>
      </c>
    </row>
    <row r="689" spans="1:2" x14ac:dyDescent="0.35">
      <c r="A689">
        <v>5</v>
      </c>
      <c r="B689">
        <v>221000</v>
      </c>
    </row>
    <row r="690" spans="1:2" x14ac:dyDescent="0.35">
      <c r="A690">
        <v>5</v>
      </c>
      <c r="B690">
        <v>207500</v>
      </c>
    </row>
    <row r="691" spans="1:2" x14ac:dyDescent="0.35">
      <c r="A691">
        <v>6</v>
      </c>
      <c r="B691">
        <v>227875</v>
      </c>
    </row>
    <row r="692" spans="1:2" x14ac:dyDescent="0.35">
      <c r="A692">
        <v>5</v>
      </c>
      <c r="B692">
        <v>148800</v>
      </c>
    </row>
    <row r="693" spans="1:2" x14ac:dyDescent="0.35">
      <c r="A693">
        <v>6</v>
      </c>
      <c r="B693">
        <v>392000</v>
      </c>
    </row>
    <row r="694" spans="1:2" x14ac:dyDescent="0.35">
      <c r="A694">
        <v>5</v>
      </c>
      <c r="B694">
        <v>194700</v>
      </c>
    </row>
    <row r="695" spans="1:2" x14ac:dyDescent="0.35">
      <c r="A695">
        <v>5</v>
      </c>
      <c r="B695">
        <v>141000</v>
      </c>
    </row>
    <row r="696" spans="1:2" x14ac:dyDescent="0.35">
      <c r="A696">
        <v>6</v>
      </c>
      <c r="B696">
        <v>755000</v>
      </c>
    </row>
    <row r="697" spans="1:2" x14ac:dyDescent="0.35">
      <c r="A697">
        <v>5</v>
      </c>
      <c r="B697">
        <v>335000</v>
      </c>
    </row>
    <row r="698" spans="1:2" x14ac:dyDescent="0.35">
      <c r="A698">
        <v>6</v>
      </c>
      <c r="B698">
        <v>108480</v>
      </c>
    </row>
    <row r="699" spans="1:2" x14ac:dyDescent="0.35">
      <c r="A699">
        <v>6</v>
      </c>
      <c r="B699">
        <v>141500</v>
      </c>
    </row>
    <row r="700" spans="1:2" x14ac:dyDescent="0.35">
      <c r="A700">
        <v>6</v>
      </c>
      <c r="B700">
        <v>176000</v>
      </c>
    </row>
    <row r="701" spans="1:2" x14ac:dyDescent="0.35">
      <c r="A701">
        <v>7</v>
      </c>
      <c r="B701">
        <v>89000</v>
      </c>
    </row>
    <row r="702" spans="1:2" x14ac:dyDescent="0.35">
      <c r="A702">
        <v>7</v>
      </c>
      <c r="B702">
        <v>123500</v>
      </c>
    </row>
    <row r="703" spans="1:2" x14ac:dyDescent="0.35">
      <c r="A703">
        <v>8</v>
      </c>
      <c r="B703">
        <v>138500</v>
      </c>
    </row>
    <row r="704" spans="1:2" x14ac:dyDescent="0.35">
      <c r="A704">
        <v>5</v>
      </c>
      <c r="B704">
        <v>196000</v>
      </c>
    </row>
    <row r="705" spans="1:2" x14ac:dyDescent="0.35">
      <c r="A705">
        <v>5</v>
      </c>
      <c r="B705">
        <v>312500</v>
      </c>
    </row>
    <row r="706" spans="1:2" x14ac:dyDescent="0.35">
      <c r="A706">
        <v>5</v>
      </c>
      <c r="B706">
        <v>140000</v>
      </c>
    </row>
    <row r="707" spans="1:2" x14ac:dyDescent="0.35">
      <c r="A707">
        <v>5</v>
      </c>
      <c r="B707">
        <v>361919</v>
      </c>
    </row>
    <row r="708" spans="1:2" x14ac:dyDescent="0.35">
      <c r="A708">
        <v>9</v>
      </c>
      <c r="B708">
        <v>140000</v>
      </c>
    </row>
    <row r="709" spans="1:2" x14ac:dyDescent="0.35">
      <c r="A709">
        <v>5</v>
      </c>
      <c r="B709">
        <v>213000</v>
      </c>
    </row>
    <row r="710" spans="1:2" x14ac:dyDescent="0.35">
      <c r="A710">
        <v>5</v>
      </c>
      <c r="B710">
        <v>55000</v>
      </c>
    </row>
    <row r="711" spans="1:2" x14ac:dyDescent="0.35">
      <c r="A711">
        <v>5</v>
      </c>
      <c r="B711">
        <v>302000</v>
      </c>
    </row>
    <row r="712" spans="1:2" x14ac:dyDescent="0.35">
      <c r="A712">
        <v>5</v>
      </c>
      <c r="B712">
        <v>254000</v>
      </c>
    </row>
    <row r="713" spans="1:2" x14ac:dyDescent="0.35">
      <c r="A713">
        <v>5</v>
      </c>
      <c r="B713">
        <v>179540</v>
      </c>
    </row>
    <row r="714" spans="1:2" x14ac:dyDescent="0.35">
      <c r="A714">
        <v>7</v>
      </c>
      <c r="B714">
        <v>109900</v>
      </c>
    </row>
    <row r="715" spans="1:2" x14ac:dyDescent="0.35">
      <c r="A715">
        <v>6</v>
      </c>
      <c r="B715">
        <v>52000</v>
      </c>
    </row>
    <row r="716" spans="1:2" x14ac:dyDescent="0.35">
      <c r="A716">
        <v>7</v>
      </c>
      <c r="B716">
        <v>102776</v>
      </c>
    </row>
    <row r="717" spans="1:2" x14ac:dyDescent="0.35">
      <c r="A717">
        <v>5</v>
      </c>
      <c r="B717">
        <v>189000</v>
      </c>
    </row>
    <row r="718" spans="1:2" x14ac:dyDescent="0.35">
      <c r="A718">
        <v>5</v>
      </c>
      <c r="B718">
        <v>129000</v>
      </c>
    </row>
    <row r="719" spans="1:2" x14ac:dyDescent="0.35">
      <c r="A719">
        <v>8</v>
      </c>
      <c r="B719">
        <v>130500</v>
      </c>
    </row>
    <row r="720" spans="1:2" x14ac:dyDescent="0.35">
      <c r="A720">
        <v>5</v>
      </c>
      <c r="B720">
        <v>165000</v>
      </c>
    </row>
    <row r="721" spans="1:2" x14ac:dyDescent="0.35">
      <c r="A721">
        <v>8</v>
      </c>
      <c r="B721">
        <v>159500</v>
      </c>
    </row>
    <row r="722" spans="1:2" x14ac:dyDescent="0.35">
      <c r="A722">
        <v>6</v>
      </c>
      <c r="B722">
        <v>157000</v>
      </c>
    </row>
    <row r="723" spans="1:2" x14ac:dyDescent="0.35">
      <c r="A723">
        <v>5</v>
      </c>
      <c r="B723">
        <v>341000</v>
      </c>
    </row>
    <row r="724" spans="1:2" x14ac:dyDescent="0.35">
      <c r="A724">
        <v>6</v>
      </c>
      <c r="B724">
        <v>128500</v>
      </c>
    </row>
    <row r="725" spans="1:2" x14ac:dyDescent="0.35">
      <c r="A725">
        <v>5</v>
      </c>
      <c r="B725">
        <v>275000</v>
      </c>
    </row>
    <row r="726" spans="1:2" x14ac:dyDescent="0.35">
      <c r="A726">
        <v>5</v>
      </c>
      <c r="B726">
        <v>143000</v>
      </c>
    </row>
    <row r="727" spans="1:2" x14ac:dyDescent="0.35">
      <c r="A727">
        <v>7</v>
      </c>
      <c r="B727">
        <v>124500</v>
      </c>
    </row>
    <row r="728" spans="1:2" x14ac:dyDescent="0.35">
      <c r="A728">
        <v>6</v>
      </c>
      <c r="B728">
        <v>135000</v>
      </c>
    </row>
    <row r="729" spans="1:2" x14ac:dyDescent="0.35">
      <c r="A729">
        <v>5</v>
      </c>
      <c r="B729">
        <v>320000</v>
      </c>
    </row>
    <row r="730" spans="1:2" x14ac:dyDescent="0.35">
      <c r="A730">
        <v>6</v>
      </c>
      <c r="B730">
        <v>120500</v>
      </c>
    </row>
    <row r="731" spans="1:2" x14ac:dyDescent="0.35">
      <c r="A731">
        <v>9</v>
      </c>
      <c r="B731">
        <v>222000</v>
      </c>
    </row>
    <row r="732" spans="1:2" x14ac:dyDescent="0.35">
      <c r="A732">
        <v>5</v>
      </c>
      <c r="B732">
        <v>194500</v>
      </c>
    </row>
    <row r="733" spans="1:2" x14ac:dyDescent="0.35">
      <c r="A733">
        <v>5</v>
      </c>
      <c r="B733">
        <v>110000</v>
      </c>
    </row>
    <row r="734" spans="1:2" x14ac:dyDescent="0.35">
      <c r="A734">
        <v>5</v>
      </c>
      <c r="B734">
        <v>103000</v>
      </c>
    </row>
    <row r="735" spans="1:2" x14ac:dyDescent="0.35">
      <c r="A735">
        <v>5</v>
      </c>
      <c r="B735">
        <v>236500</v>
      </c>
    </row>
    <row r="736" spans="1:2" x14ac:dyDescent="0.35">
      <c r="A736">
        <v>5</v>
      </c>
      <c r="B736">
        <v>187500</v>
      </c>
    </row>
    <row r="737" spans="1:2" x14ac:dyDescent="0.35">
      <c r="A737">
        <v>5</v>
      </c>
      <c r="B737">
        <v>222500</v>
      </c>
    </row>
    <row r="738" spans="1:2" x14ac:dyDescent="0.35">
      <c r="A738">
        <v>6</v>
      </c>
      <c r="B738">
        <v>131400</v>
      </c>
    </row>
    <row r="739" spans="1:2" x14ac:dyDescent="0.35">
      <c r="A739">
        <v>5</v>
      </c>
      <c r="B739">
        <v>108000</v>
      </c>
    </row>
    <row r="740" spans="1:2" x14ac:dyDescent="0.35">
      <c r="A740">
        <v>7</v>
      </c>
      <c r="B740">
        <v>163000</v>
      </c>
    </row>
    <row r="741" spans="1:2" x14ac:dyDescent="0.35">
      <c r="A741">
        <v>4</v>
      </c>
      <c r="B741">
        <v>93500</v>
      </c>
    </row>
    <row r="742" spans="1:2" x14ac:dyDescent="0.35">
      <c r="A742">
        <v>5</v>
      </c>
      <c r="B742">
        <v>239900</v>
      </c>
    </row>
    <row r="743" spans="1:2" x14ac:dyDescent="0.35">
      <c r="A743">
        <v>5</v>
      </c>
      <c r="B743">
        <v>179000</v>
      </c>
    </row>
    <row r="744" spans="1:2" x14ac:dyDescent="0.35">
      <c r="A744">
        <v>5</v>
      </c>
      <c r="B744">
        <v>190000</v>
      </c>
    </row>
    <row r="745" spans="1:2" x14ac:dyDescent="0.35">
      <c r="A745">
        <v>7</v>
      </c>
      <c r="B745">
        <v>132000</v>
      </c>
    </row>
    <row r="746" spans="1:2" x14ac:dyDescent="0.35">
      <c r="A746">
        <v>8</v>
      </c>
      <c r="B746">
        <v>142000</v>
      </c>
    </row>
    <row r="747" spans="1:2" x14ac:dyDescent="0.35">
      <c r="A747">
        <v>5</v>
      </c>
      <c r="B747">
        <v>179000</v>
      </c>
    </row>
    <row r="748" spans="1:2" x14ac:dyDescent="0.35">
      <c r="A748">
        <v>6</v>
      </c>
      <c r="B748">
        <v>175000</v>
      </c>
    </row>
    <row r="749" spans="1:2" x14ac:dyDescent="0.35">
      <c r="A749">
        <v>5</v>
      </c>
      <c r="B749">
        <v>180000</v>
      </c>
    </row>
    <row r="750" spans="1:2" x14ac:dyDescent="0.35">
      <c r="A750">
        <v>9</v>
      </c>
      <c r="B750">
        <v>299800</v>
      </c>
    </row>
    <row r="751" spans="1:2" x14ac:dyDescent="0.35">
      <c r="A751">
        <v>5</v>
      </c>
      <c r="B751">
        <v>236000</v>
      </c>
    </row>
    <row r="752" spans="1:2" x14ac:dyDescent="0.35">
      <c r="A752">
        <v>7</v>
      </c>
      <c r="B752">
        <v>265979</v>
      </c>
    </row>
    <row r="753" spans="1:2" x14ac:dyDescent="0.35">
      <c r="A753">
        <v>5</v>
      </c>
      <c r="B753">
        <v>260400</v>
      </c>
    </row>
    <row r="754" spans="1:2" x14ac:dyDescent="0.35">
      <c r="A754">
        <v>3</v>
      </c>
      <c r="B754">
        <v>98000</v>
      </c>
    </row>
    <row r="755" spans="1:2" x14ac:dyDescent="0.35">
      <c r="A755">
        <v>7</v>
      </c>
      <c r="B755">
        <v>96500</v>
      </c>
    </row>
    <row r="756" spans="1:2" x14ac:dyDescent="0.35">
      <c r="A756">
        <v>5</v>
      </c>
      <c r="B756">
        <v>162000</v>
      </c>
    </row>
    <row r="757" spans="1:2" x14ac:dyDescent="0.35">
      <c r="A757">
        <v>5</v>
      </c>
      <c r="B757">
        <v>217000</v>
      </c>
    </row>
    <row r="758" spans="1:2" x14ac:dyDescent="0.35">
      <c r="A758">
        <v>5</v>
      </c>
      <c r="B758">
        <v>275500</v>
      </c>
    </row>
    <row r="759" spans="1:2" x14ac:dyDescent="0.35">
      <c r="A759">
        <v>8</v>
      </c>
      <c r="B759">
        <v>156000</v>
      </c>
    </row>
    <row r="760" spans="1:2" x14ac:dyDescent="0.35">
      <c r="A760">
        <v>5</v>
      </c>
      <c r="B760">
        <v>172500</v>
      </c>
    </row>
    <row r="761" spans="1:2" x14ac:dyDescent="0.35">
      <c r="A761">
        <v>5</v>
      </c>
      <c r="B761">
        <v>212000</v>
      </c>
    </row>
    <row r="762" spans="1:2" x14ac:dyDescent="0.35">
      <c r="A762">
        <v>5</v>
      </c>
      <c r="B762">
        <v>158900</v>
      </c>
    </row>
    <row r="763" spans="1:2" x14ac:dyDescent="0.35">
      <c r="A763">
        <v>5</v>
      </c>
      <c r="B763">
        <v>179400</v>
      </c>
    </row>
    <row r="764" spans="1:2" x14ac:dyDescent="0.35">
      <c r="A764">
        <v>5</v>
      </c>
      <c r="B764">
        <v>290000</v>
      </c>
    </row>
    <row r="765" spans="1:2" x14ac:dyDescent="0.35">
      <c r="A765">
        <v>6</v>
      </c>
      <c r="B765">
        <v>127500</v>
      </c>
    </row>
    <row r="766" spans="1:2" x14ac:dyDescent="0.35">
      <c r="A766">
        <v>5</v>
      </c>
      <c r="B766">
        <v>100000</v>
      </c>
    </row>
    <row r="767" spans="1:2" x14ac:dyDescent="0.35">
      <c r="A767">
        <v>5</v>
      </c>
      <c r="B767">
        <v>215200</v>
      </c>
    </row>
    <row r="768" spans="1:2" x14ac:dyDescent="0.35">
      <c r="A768">
        <v>5</v>
      </c>
      <c r="B768">
        <v>337000</v>
      </c>
    </row>
    <row r="769" spans="1:2" x14ac:dyDescent="0.35">
      <c r="A769">
        <v>5</v>
      </c>
      <c r="B769">
        <v>270000</v>
      </c>
    </row>
    <row r="770" spans="1:2" x14ac:dyDescent="0.35">
      <c r="A770">
        <v>5</v>
      </c>
      <c r="B770">
        <v>264132</v>
      </c>
    </row>
    <row r="771" spans="1:2" x14ac:dyDescent="0.35">
      <c r="A771">
        <v>5</v>
      </c>
      <c r="B771">
        <v>196500</v>
      </c>
    </row>
    <row r="772" spans="1:2" x14ac:dyDescent="0.35">
      <c r="A772">
        <v>7</v>
      </c>
      <c r="B772">
        <v>160000</v>
      </c>
    </row>
    <row r="773" spans="1:2" x14ac:dyDescent="0.35">
      <c r="A773">
        <v>5</v>
      </c>
      <c r="B773">
        <v>216837</v>
      </c>
    </row>
    <row r="774" spans="1:2" x14ac:dyDescent="0.35">
      <c r="A774">
        <v>5</v>
      </c>
      <c r="B774">
        <v>538000</v>
      </c>
    </row>
    <row r="775" spans="1:2" x14ac:dyDescent="0.35">
      <c r="A775">
        <v>5</v>
      </c>
      <c r="B775">
        <v>134900</v>
      </c>
    </row>
    <row r="776" spans="1:2" x14ac:dyDescent="0.35">
      <c r="A776">
        <v>5</v>
      </c>
      <c r="B776">
        <v>102000</v>
      </c>
    </row>
    <row r="777" spans="1:2" x14ac:dyDescent="0.35">
      <c r="A777">
        <v>5</v>
      </c>
      <c r="B777">
        <v>107000</v>
      </c>
    </row>
    <row r="778" spans="1:2" x14ac:dyDescent="0.35">
      <c r="A778">
        <v>5</v>
      </c>
      <c r="B778">
        <v>114500</v>
      </c>
    </row>
    <row r="779" spans="1:2" x14ac:dyDescent="0.35">
      <c r="A779">
        <v>5</v>
      </c>
      <c r="B779">
        <v>395000</v>
      </c>
    </row>
    <row r="780" spans="1:2" x14ac:dyDescent="0.35">
      <c r="A780">
        <v>5</v>
      </c>
      <c r="B780">
        <v>162000</v>
      </c>
    </row>
    <row r="781" spans="1:2" x14ac:dyDescent="0.35">
      <c r="A781">
        <v>5</v>
      </c>
      <c r="B781">
        <v>221500</v>
      </c>
    </row>
    <row r="782" spans="1:2" x14ac:dyDescent="0.35">
      <c r="A782">
        <v>5</v>
      </c>
      <c r="B782">
        <v>142500</v>
      </c>
    </row>
    <row r="783" spans="1:2" x14ac:dyDescent="0.35">
      <c r="A783">
        <v>5</v>
      </c>
      <c r="B783">
        <v>144000</v>
      </c>
    </row>
    <row r="784" spans="1:2" x14ac:dyDescent="0.35">
      <c r="A784">
        <v>5</v>
      </c>
      <c r="B784">
        <v>135000</v>
      </c>
    </row>
    <row r="785" spans="1:2" x14ac:dyDescent="0.35">
      <c r="A785">
        <v>5</v>
      </c>
      <c r="B785">
        <v>176000</v>
      </c>
    </row>
    <row r="786" spans="1:2" x14ac:dyDescent="0.35">
      <c r="A786">
        <v>5</v>
      </c>
      <c r="B786">
        <v>175900</v>
      </c>
    </row>
    <row r="787" spans="1:2" x14ac:dyDescent="0.35">
      <c r="A787">
        <v>5</v>
      </c>
      <c r="B787">
        <v>187100</v>
      </c>
    </row>
    <row r="788" spans="1:2" x14ac:dyDescent="0.35">
      <c r="A788">
        <v>6</v>
      </c>
      <c r="B788">
        <v>165500</v>
      </c>
    </row>
    <row r="789" spans="1:2" x14ac:dyDescent="0.35">
      <c r="A789">
        <v>6</v>
      </c>
      <c r="B789">
        <v>128000</v>
      </c>
    </row>
    <row r="790" spans="1:2" x14ac:dyDescent="0.35">
      <c r="A790">
        <v>5</v>
      </c>
      <c r="B790">
        <v>161500</v>
      </c>
    </row>
    <row r="791" spans="1:2" x14ac:dyDescent="0.35">
      <c r="A791">
        <v>6</v>
      </c>
      <c r="B791">
        <v>139000</v>
      </c>
    </row>
    <row r="792" spans="1:2" x14ac:dyDescent="0.35">
      <c r="A792">
        <v>5</v>
      </c>
      <c r="B792">
        <v>233000</v>
      </c>
    </row>
    <row r="793" spans="1:2" x14ac:dyDescent="0.35">
      <c r="A793">
        <v>7</v>
      </c>
      <c r="B793">
        <v>107900</v>
      </c>
    </row>
    <row r="794" spans="1:2" x14ac:dyDescent="0.35">
      <c r="A794">
        <v>8</v>
      </c>
      <c r="B794">
        <v>187500</v>
      </c>
    </row>
    <row r="795" spans="1:2" x14ac:dyDescent="0.35">
      <c r="A795">
        <v>5</v>
      </c>
      <c r="B795">
        <v>160200</v>
      </c>
    </row>
    <row r="796" spans="1:2" x14ac:dyDescent="0.35">
      <c r="A796">
        <v>5</v>
      </c>
      <c r="B796">
        <v>146800</v>
      </c>
    </row>
    <row r="797" spans="1:2" x14ac:dyDescent="0.35">
      <c r="A797">
        <v>5</v>
      </c>
      <c r="B797">
        <v>269790</v>
      </c>
    </row>
    <row r="798" spans="1:2" x14ac:dyDescent="0.35">
      <c r="A798">
        <v>5</v>
      </c>
      <c r="B798">
        <v>225000</v>
      </c>
    </row>
    <row r="799" spans="1:2" x14ac:dyDescent="0.35">
      <c r="A799">
        <v>5</v>
      </c>
      <c r="B799">
        <v>194500</v>
      </c>
    </row>
    <row r="800" spans="1:2" x14ac:dyDescent="0.35">
      <c r="A800">
        <v>6</v>
      </c>
      <c r="B800">
        <v>171000</v>
      </c>
    </row>
    <row r="801" spans="1:2" x14ac:dyDescent="0.35">
      <c r="A801">
        <v>5</v>
      </c>
      <c r="B801">
        <v>143500</v>
      </c>
    </row>
    <row r="802" spans="1:2" x14ac:dyDescent="0.35">
      <c r="A802">
        <v>5</v>
      </c>
      <c r="B802">
        <v>110000</v>
      </c>
    </row>
    <row r="803" spans="1:2" x14ac:dyDescent="0.35">
      <c r="A803">
        <v>5</v>
      </c>
      <c r="B803">
        <v>485000</v>
      </c>
    </row>
    <row r="804" spans="1:2" x14ac:dyDescent="0.35">
      <c r="A804">
        <v>7</v>
      </c>
      <c r="B804">
        <v>175000</v>
      </c>
    </row>
    <row r="805" spans="1:2" x14ac:dyDescent="0.35">
      <c r="A805">
        <v>5</v>
      </c>
      <c r="B805">
        <v>200000</v>
      </c>
    </row>
    <row r="806" spans="1:2" x14ac:dyDescent="0.35">
      <c r="A806">
        <v>7</v>
      </c>
      <c r="B806">
        <v>109900</v>
      </c>
    </row>
    <row r="807" spans="1:2" x14ac:dyDescent="0.35">
      <c r="A807">
        <v>5</v>
      </c>
      <c r="B807">
        <v>189000</v>
      </c>
    </row>
    <row r="808" spans="1:2" x14ac:dyDescent="0.35">
      <c r="A808">
        <v>5</v>
      </c>
      <c r="B808">
        <v>582933</v>
      </c>
    </row>
    <row r="809" spans="1:2" x14ac:dyDescent="0.35">
      <c r="A809">
        <v>5</v>
      </c>
      <c r="B809">
        <v>118000</v>
      </c>
    </row>
    <row r="810" spans="1:2" x14ac:dyDescent="0.35">
      <c r="A810">
        <v>5</v>
      </c>
      <c r="B810">
        <v>227680</v>
      </c>
    </row>
    <row r="811" spans="1:2" x14ac:dyDescent="0.35">
      <c r="A811">
        <v>5</v>
      </c>
      <c r="B811">
        <v>135500</v>
      </c>
    </row>
    <row r="812" spans="1:2" x14ac:dyDescent="0.35">
      <c r="A812">
        <v>6</v>
      </c>
      <c r="B812">
        <v>223500</v>
      </c>
    </row>
    <row r="813" spans="1:2" x14ac:dyDescent="0.35">
      <c r="A813">
        <v>5</v>
      </c>
      <c r="B813">
        <v>159950</v>
      </c>
    </row>
    <row r="814" spans="1:2" x14ac:dyDescent="0.35">
      <c r="A814">
        <v>5</v>
      </c>
      <c r="B814">
        <v>106000</v>
      </c>
    </row>
    <row r="815" spans="1:2" x14ac:dyDescent="0.35">
      <c r="A815">
        <v>6</v>
      </c>
      <c r="B815">
        <v>181000</v>
      </c>
    </row>
    <row r="816" spans="1:2" x14ac:dyDescent="0.35">
      <c r="A816">
        <v>5</v>
      </c>
      <c r="B816">
        <v>144500</v>
      </c>
    </row>
    <row r="817" spans="1:2" x14ac:dyDescent="0.35">
      <c r="A817">
        <v>5</v>
      </c>
      <c r="B817">
        <v>55993</v>
      </c>
    </row>
    <row r="818" spans="1:2" x14ac:dyDescent="0.35">
      <c r="A818">
        <v>6</v>
      </c>
      <c r="B818">
        <v>157900</v>
      </c>
    </row>
    <row r="819" spans="1:2" x14ac:dyDescent="0.35">
      <c r="A819">
        <v>7</v>
      </c>
      <c r="B819">
        <v>116000</v>
      </c>
    </row>
    <row r="820" spans="1:2" x14ac:dyDescent="0.35">
      <c r="A820">
        <v>5</v>
      </c>
      <c r="B820">
        <v>224900</v>
      </c>
    </row>
    <row r="821" spans="1:2" x14ac:dyDescent="0.35">
      <c r="A821">
        <v>6</v>
      </c>
      <c r="B821">
        <v>137000</v>
      </c>
    </row>
    <row r="822" spans="1:2" x14ac:dyDescent="0.35">
      <c r="A822">
        <v>5</v>
      </c>
      <c r="B822">
        <v>271000</v>
      </c>
    </row>
    <row r="823" spans="1:2" x14ac:dyDescent="0.35">
      <c r="A823">
        <v>7</v>
      </c>
      <c r="B823">
        <v>155000</v>
      </c>
    </row>
    <row r="824" spans="1:2" x14ac:dyDescent="0.35">
      <c r="A824">
        <v>5</v>
      </c>
      <c r="B824">
        <v>224000</v>
      </c>
    </row>
    <row r="825" spans="1:2" x14ac:dyDescent="0.35">
      <c r="A825">
        <v>5</v>
      </c>
      <c r="B825">
        <v>183000</v>
      </c>
    </row>
    <row r="826" spans="1:2" x14ac:dyDescent="0.35">
      <c r="A826">
        <v>4</v>
      </c>
      <c r="B826">
        <v>93000</v>
      </c>
    </row>
    <row r="827" spans="1:2" x14ac:dyDescent="0.35">
      <c r="A827">
        <v>5</v>
      </c>
      <c r="B827">
        <v>225000</v>
      </c>
    </row>
    <row r="828" spans="1:2" x14ac:dyDescent="0.35">
      <c r="A828">
        <v>7</v>
      </c>
      <c r="B828">
        <v>139500</v>
      </c>
    </row>
    <row r="829" spans="1:2" x14ac:dyDescent="0.35">
      <c r="A829">
        <v>5</v>
      </c>
      <c r="B829">
        <v>232600</v>
      </c>
    </row>
    <row r="830" spans="1:2" x14ac:dyDescent="0.35">
      <c r="A830">
        <v>5</v>
      </c>
      <c r="B830">
        <v>385000</v>
      </c>
    </row>
    <row r="831" spans="1:2" x14ac:dyDescent="0.35">
      <c r="A831">
        <v>6</v>
      </c>
      <c r="B831">
        <v>109500</v>
      </c>
    </row>
    <row r="832" spans="1:2" x14ac:dyDescent="0.35">
      <c r="A832">
        <v>5</v>
      </c>
      <c r="B832">
        <v>189000</v>
      </c>
    </row>
    <row r="833" spans="1:2" x14ac:dyDescent="0.35">
      <c r="A833">
        <v>5</v>
      </c>
      <c r="B833">
        <v>185000</v>
      </c>
    </row>
    <row r="834" spans="1:2" x14ac:dyDescent="0.35">
      <c r="A834">
        <v>5</v>
      </c>
      <c r="B834">
        <v>147400</v>
      </c>
    </row>
    <row r="835" spans="1:2" x14ac:dyDescent="0.35">
      <c r="A835">
        <v>5</v>
      </c>
      <c r="B835">
        <v>166000</v>
      </c>
    </row>
    <row r="836" spans="1:2" x14ac:dyDescent="0.35">
      <c r="A836">
        <v>5</v>
      </c>
      <c r="B836">
        <v>151000</v>
      </c>
    </row>
    <row r="837" spans="1:2" x14ac:dyDescent="0.35">
      <c r="A837">
        <v>6</v>
      </c>
      <c r="B837">
        <v>237000</v>
      </c>
    </row>
    <row r="838" spans="1:2" x14ac:dyDescent="0.35">
      <c r="A838">
        <v>6</v>
      </c>
      <c r="B838">
        <v>167000</v>
      </c>
    </row>
    <row r="839" spans="1:2" x14ac:dyDescent="0.35">
      <c r="A839">
        <v>6</v>
      </c>
      <c r="B839">
        <v>139950</v>
      </c>
    </row>
    <row r="840" spans="1:2" x14ac:dyDescent="0.35">
      <c r="A840">
        <v>7</v>
      </c>
      <c r="B840">
        <v>128000</v>
      </c>
    </row>
    <row r="841" spans="1:2" x14ac:dyDescent="0.35">
      <c r="A841">
        <v>6</v>
      </c>
      <c r="B841">
        <v>153500</v>
      </c>
    </row>
    <row r="842" spans="1:2" x14ac:dyDescent="0.35">
      <c r="A842">
        <v>5</v>
      </c>
      <c r="B842">
        <v>100000</v>
      </c>
    </row>
    <row r="843" spans="1:2" x14ac:dyDescent="0.35">
      <c r="A843">
        <v>6</v>
      </c>
      <c r="B843">
        <v>144000</v>
      </c>
    </row>
    <row r="844" spans="1:2" x14ac:dyDescent="0.35">
      <c r="A844">
        <v>6</v>
      </c>
      <c r="B844">
        <v>130500</v>
      </c>
    </row>
    <row r="845" spans="1:2" x14ac:dyDescent="0.35">
      <c r="A845">
        <v>8</v>
      </c>
      <c r="B845">
        <v>140000</v>
      </c>
    </row>
    <row r="846" spans="1:2" x14ac:dyDescent="0.35">
      <c r="A846">
        <v>8</v>
      </c>
      <c r="B846">
        <v>157500</v>
      </c>
    </row>
    <row r="847" spans="1:2" x14ac:dyDescent="0.35">
      <c r="A847">
        <v>7</v>
      </c>
      <c r="B847">
        <v>174900</v>
      </c>
    </row>
    <row r="848" spans="1:2" x14ac:dyDescent="0.35">
      <c r="A848">
        <v>4</v>
      </c>
      <c r="B848">
        <v>141000</v>
      </c>
    </row>
    <row r="849" spans="1:2" x14ac:dyDescent="0.35">
      <c r="A849">
        <v>8</v>
      </c>
      <c r="B849">
        <v>153900</v>
      </c>
    </row>
    <row r="850" spans="1:2" x14ac:dyDescent="0.35">
      <c r="A850">
        <v>5</v>
      </c>
      <c r="B850">
        <v>171000</v>
      </c>
    </row>
    <row r="851" spans="1:2" x14ac:dyDescent="0.35">
      <c r="A851">
        <v>5</v>
      </c>
      <c r="B851">
        <v>213000</v>
      </c>
    </row>
    <row r="852" spans="1:2" x14ac:dyDescent="0.35">
      <c r="A852">
        <v>6</v>
      </c>
      <c r="B852">
        <v>133500</v>
      </c>
    </row>
    <row r="853" spans="1:2" x14ac:dyDescent="0.35">
      <c r="A853">
        <v>8</v>
      </c>
      <c r="B853">
        <v>240000</v>
      </c>
    </row>
    <row r="854" spans="1:2" x14ac:dyDescent="0.35">
      <c r="A854">
        <v>7</v>
      </c>
      <c r="B854">
        <v>187000</v>
      </c>
    </row>
    <row r="855" spans="1:2" x14ac:dyDescent="0.35">
      <c r="A855">
        <v>5</v>
      </c>
      <c r="B855">
        <v>131500</v>
      </c>
    </row>
    <row r="856" spans="1:2" x14ac:dyDescent="0.35">
      <c r="A856">
        <v>5</v>
      </c>
      <c r="B856">
        <v>215000</v>
      </c>
    </row>
    <row r="857" spans="1:2" x14ac:dyDescent="0.35">
      <c r="A857">
        <v>5</v>
      </c>
      <c r="B857">
        <v>164000</v>
      </c>
    </row>
    <row r="858" spans="1:2" x14ac:dyDescent="0.35">
      <c r="A858">
        <v>6</v>
      </c>
      <c r="B858">
        <v>158000</v>
      </c>
    </row>
    <row r="859" spans="1:2" x14ac:dyDescent="0.35">
      <c r="A859">
        <v>4</v>
      </c>
      <c r="B859">
        <v>170000</v>
      </c>
    </row>
    <row r="860" spans="1:2" x14ac:dyDescent="0.35">
      <c r="A860">
        <v>8</v>
      </c>
      <c r="B860">
        <v>127000</v>
      </c>
    </row>
    <row r="861" spans="1:2" x14ac:dyDescent="0.35">
      <c r="A861">
        <v>6</v>
      </c>
      <c r="B861">
        <v>147000</v>
      </c>
    </row>
    <row r="862" spans="1:2" x14ac:dyDescent="0.35">
      <c r="A862">
        <v>5</v>
      </c>
      <c r="B862">
        <v>174000</v>
      </c>
    </row>
    <row r="863" spans="1:2" x14ac:dyDescent="0.35">
      <c r="A863">
        <v>5</v>
      </c>
      <c r="B863">
        <v>152000</v>
      </c>
    </row>
    <row r="864" spans="1:2" x14ac:dyDescent="0.35">
      <c r="A864">
        <v>7</v>
      </c>
      <c r="B864">
        <v>250000</v>
      </c>
    </row>
    <row r="865" spans="1:2" x14ac:dyDescent="0.35">
      <c r="A865">
        <v>8</v>
      </c>
      <c r="B865">
        <v>189950</v>
      </c>
    </row>
    <row r="866" spans="1:2" x14ac:dyDescent="0.35">
      <c r="A866">
        <v>4</v>
      </c>
      <c r="B866">
        <v>131500</v>
      </c>
    </row>
    <row r="867" spans="1:2" x14ac:dyDescent="0.35">
      <c r="A867">
        <v>5</v>
      </c>
      <c r="B867">
        <v>152000</v>
      </c>
    </row>
    <row r="868" spans="1:2" x14ac:dyDescent="0.35">
      <c r="A868">
        <v>5</v>
      </c>
      <c r="B868">
        <v>132500</v>
      </c>
    </row>
    <row r="869" spans="1:2" x14ac:dyDescent="0.35">
      <c r="A869">
        <v>5</v>
      </c>
      <c r="B869">
        <v>250580</v>
      </c>
    </row>
    <row r="870" spans="1:2" x14ac:dyDescent="0.35">
      <c r="A870">
        <v>6</v>
      </c>
      <c r="B870">
        <v>148500</v>
      </c>
    </row>
    <row r="871" spans="1:2" x14ac:dyDescent="0.35">
      <c r="A871">
        <v>5</v>
      </c>
      <c r="B871">
        <v>248900</v>
      </c>
    </row>
    <row r="872" spans="1:2" x14ac:dyDescent="0.35">
      <c r="A872">
        <v>5</v>
      </c>
      <c r="B872">
        <v>129000</v>
      </c>
    </row>
    <row r="873" spans="1:2" x14ac:dyDescent="0.35">
      <c r="A873">
        <v>6</v>
      </c>
      <c r="B873">
        <v>169000</v>
      </c>
    </row>
    <row r="874" spans="1:2" x14ac:dyDescent="0.35">
      <c r="A874">
        <v>5</v>
      </c>
      <c r="B874">
        <v>236000</v>
      </c>
    </row>
    <row r="875" spans="1:2" x14ac:dyDescent="0.35">
      <c r="A875">
        <v>5</v>
      </c>
      <c r="B875">
        <v>109500</v>
      </c>
    </row>
    <row r="876" spans="1:2" x14ac:dyDescent="0.35">
      <c r="A876">
        <v>5</v>
      </c>
      <c r="B876">
        <v>200500</v>
      </c>
    </row>
    <row r="877" spans="1:2" x14ac:dyDescent="0.35">
      <c r="A877">
        <v>7</v>
      </c>
      <c r="B877">
        <v>116000</v>
      </c>
    </row>
    <row r="878" spans="1:2" x14ac:dyDescent="0.35">
      <c r="A878">
        <v>7</v>
      </c>
      <c r="B878">
        <v>133000</v>
      </c>
    </row>
    <row r="879" spans="1:2" x14ac:dyDescent="0.35">
      <c r="A879">
        <v>6</v>
      </c>
      <c r="B879">
        <v>66500</v>
      </c>
    </row>
    <row r="880" spans="1:2" x14ac:dyDescent="0.35">
      <c r="A880">
        <v>5</v>
      </c>
      <c r="B880">
        <v>303477</v>
      </c>
    </row>
    <row r="881" spans="1:2" x14ac:dyDescent="0.35">
      <c r="A881">
        <v>5</v>
      </c>
      <c r="B881">
        <v>132250</v>
      </c>
    </row>
    <row r="882" spans="1:2" x14ac:dyDescent="0.35">
      <c r="A882">
        <v>5</v>
      </c>
      <c r="B882">
        <v>350000</v>
      </c>
    </row>
    <row r="883" spans="1:2" x14ac:dyDescent="0.35">
      <c r="A883">
        <v>7</v>
      </c>
      <c r="B883">
        <v>148000</v>
      </c>
    </row>
    <row r="884" spans="1:2" x14ac:dyDescent="0.35">
      <c r="A884">
        <v>8</v>
      </c>
      <c r="B884">
        <v>136500</v>
      </c>
    </row>
    <row r="885" spans="1:2" x14ac:dyDescent="0.35">
      <c r="A885">
        <v>5</v>
      </c>
      <c r="B885">
        <v>157000</v>
      </c>
    </row>
    <row r="886" spans="1:2" x14ac:dyDescent="0.35">
      <c r="A886">
        <v>5</v>
      </c>
      <c r="B886">
        <v>187500</v>
      </c>
    </row>
    <row r="887" spans="1:2" x14ac:dyDescent="0.35">
      <c r="A887">
        <v>5</v>
      </c>
      <c r="B887">
        <v>178000</v>
      </c>
    </row>
    <row r="888" spans="1:2" x14ac:dyDescent="0.35">
      <c r="A888">
        <v>5</v>
      </c>
      <c r="B888">
        <v>118500</v>
      </c>
    </row>
    <row r="889" spans="1:2" x14ac:dyDescent="0.35">
      <c r="A889">
        <v>5</v>
      </c>
      <c r="B889">
        <v>100000</v>
      </c>
    </row>
    <row r="890" spans="1:2" x14ac:dyDescent="0.35">
      <c r="A890">
        <v>5</v>
      </c>
      <c r="B890">
        <v>328900</v>
      </c>
    </row>
    <row r="891" spans="1:2" x14ac:dyDescent="0.35">
      <c r="A891">
        <v>5</v>
      </c>
      <c r="B891">
        <v>145000</v>
      </c>
    </row>
    <row r="892" spans="1:2" x14ac:dyDescent="0.35">
      <c r="A892">
        <v>7</v>
      </c>
      <c r="B892">
        <v>135500</v>
      </c>
    </row>
    <row r="893" spans="1:2" x14ac:dyDescent="0.35">
      <c r="A893">
        <v>6</v>
      </c>
      <c r="B893">
        <v>268000</v>
      </c>
    </row>
    <row r="894" spans="1:2" x14ac:dyDescent="0.35">
      <c r="A894">
        <v>4</v>
      </c>
      <c r="B894">
        <v>149500</v>
      </c>
    </row>
    <row r="895" spans="1:2" x14ac:dyDescent="0.35">
      <c r="A895">
        <v>7</v>
      </c>
      <c r="B895">
        <v>122900</v>
      </c>
    </row>
    <row r="896" spans="1:2" x14ac:dyDescent="0.35">
      <c r="A896">
        <v>5</v>
      </c>
      <c r="B896">
        <v>172500</v>
      </c>
    </row>
    <row r="897" spans="1:2" x14ac:dyDescent="0.35">
      <c r="A897">
        <v>8</v>
      </c>
      <c r="B897">
        <v>154500</v>
      </c>
    </row>
    <row r="898" spans="1:2" x14ac:dyDescent="0.35">
      <c r="A898">
        <v>5</v>
      </c>
      <c r="B898">
        <v>165000</v>
      </c>
    </row>
    <row r="899" spans="1:2" x14ac:dyDescent="0.35">
      <c r="A899">
        <v>5</v>
      </c>
      <c r="B899">
        <v>118858</v>
      </c>
    </row>
    <row r="900" spans="1:2" x14ac:dyDescent="0.35">
      <c r="A900">
        <v>5</v>
      </c>
      <c r="B900">
        <v>140000</v>
      </c>
    </row>
    <row r="901" spans="1:2" x14ac:dyDescent="0.35">
      <c r="A901">
        <v>6</v>
      </c>
      <c r="B901">
        <v>106500</v>
      </c>
    </row>
    <row r="902" spans="1:2" x14ac:dyDescent="0.35">
      <c r="A902">
        <v>5</v>
      </c>
      <c r="B902">
        <v>142953</v>
      </c>
    </row>
    <row r="903" spans="1:2" x14ac:dyDescent="0.35">
      <c r="A903">
        <v>5</v>
      </c>
      <c r="B903">
        <v>611657</v>
      </c>
    </row>
    <row r="904" spans="1:2" x14ac:dyDescent="0.35">
      <c r="A904">
        <v>7</v>
      </c>
      <c r="B904">
        <v>135000</v>
      </c>
    </row>
    <row r="905" spans="1:2" x14ac:dyDescent="0.35">
      <c r="A905">
        <v>6</v>
      </c>
      <c r="B905">
        <v>110000</v>
      </c>
    </row>
    <row r="906" spans="1:2" x14ac:dyDescent="0.35">
      <c r="A906">
        <v>7</v>
      </c>
      <c r="B906">
        <v>153000</v>
      </c>
    </row>
    <row r="907" spans="1:2" x14ac:dyDescent="0.35">
      <c r="A907">
        <v>5</v>
      </c>
      <c r="B907">
        <v>180000</v>
      </c>
    </row>
    <row r="908" spans="1:2" x14ac:dyDescent="0.35">
      <c r="A908">
        <v>5</v>
      </c>
      <c r="B908">
        <v>240000</v>
      </c>
    </row>
    <row r="909" spans="1:2" x14ac:dyDescent="0.35">
      <c r="A909">
        <v>6</v>
      </c>
      <c r="B909">
        <v>125500</v>
      </c>
    </row>
    <row r="910" spans="1:2" x14ac:dyDescent="0.35">
      <c r="A910">
        <v>5</v>
      </c>
      <c r="B910">
        <v>128000</v>
      </c>
    </row>
    <row r="911" spans="1:2" x14ac:dyDescent="0.35">
      <c r="A911">
        <v>5</v>
      </c>
      <c r="B911">
        <v>255000</v>
      </c>
    </row>
    <row r="912" spans="1:2" x14ac:dyDescent="0.35">
      <c r="A912">
        <v>7</v>
      </c>
      <c r="B912">
        <v>250000</v>
      </c>
    </row>
    <row r="913" spans="1:2" x14ac:dyDescent="0.35">
      <c r="A913">
        <v>5</v>
      </c>
      <c r="B913">
        <v>131000</v>
      </c>
    </row>
    <row r="914" spans="1:2" x14ac:dyDescent="0.35">
      <c r="A914">
        <v>5</v>
      </c>
      <c r="B914">
        <v>174000</v>
      </c>
    </row>
    <row r="915" spans="1:2" x14ac:dyDescent="0.35">
      <c r="A915">
        <v>5</v>
      </c>
      <c r="B915">
        <v>154300</v>
      </c>
    </row>
    <row r="916" spans="1:2" x14ac:dyDescent="0.35">
      <c r="A916">
        <v>7</v>
      </c>
      <c r="B916">
        <v>143500</v>
      </c>
    </row>
    <row r="917" spans="1:2" x14ac:dyDescent="0.35">
      <c r="A917">
        <v>7</v>
      </c>
      <c r="B917">
        <v>88000</v>
      </c>
    </row>
    <row r="918" spans="1:2" x14ac:dyDescent="0.35">
      <c r="A918">
        <v>6</v>
      </c>
      <c r="B918">
        <v>145000</v>
      </c>
    </row>
    <row r="919" spans="1:2" x14ac:dyDescent="0.35">
      <c r="A919">
        <v>5</v>
      </c>
      <c r="B919">
        <v>173733</v>
      </c>
    </row>
    <row r="920" spans="1:2" x14ac:dyDescent="0.35">
      <c r="A920">
        <v>5</v>
      </c>
      <c r="B920">
        <v>75000</v>
      </c>
    </row>
    <row r="921" spans="1:2" x14ac:dyDescent="0.35">
      <c r="A921">
        <v>3</v>
      </c>
      <c r="B921">
        <v>35311</v>
      </c>
    </row>
    <row r="922" spans="1:2" x14ac:dyDescent="0.35">
      <c r="A922">
        <v>6</v>
      </c>
      <c r="B922">
        <v>135000</v>
      </c>
    </row>
    <row r="923" spans="1:2" x14ac:dyDescent="0.35">
      <c r="A923">
        <v>5</v>
      </c>
      <c r="B923">
        <v>238000</v>
      </c>
    </row>
    <row r="924" spans="1:2" x14ac:dyDescent="0.35">
      <c r="A924">
        <v>8</v>
      </c>
      <c r="B924">
        <v>176500</v>
      </c>
    </row>
    <row r="925" spans="1:2" x14ac:dyDescent="0.35">
      <c r="A925">
        <v>5</v>
      </c>
      <c r="B925">
        <v>201000</v>
      </c>
    </row>
    <row r="926" spans="1:2" x14ac:dyDescent="0.35">
      <c r="A926">
        <v>7</v>
      </c>
      <c r="B926">
        <v>145900</v>
      </c>
    </row>
    <row r="927" spans="1:2" x14ac:dyDescent="0.35">
      <c r="A927">
        <v>5</v>
      </c>
      <c r="B927">
        <v>169990</v>
      </c>
    </row>
    <row r="928" spans="1:2" x14ac:dyDescent="0.35">
      <c r="A928">
        <v>5</v>
      </c>
      <c r="B928">
        <v>193000</v>
      </c>
    </row>
    <row r="929" spans="1:2" x14ac:dyDescent="0.35">
      <c r="A929">
        <v>6</v>
      </c>
      <c r="B929">
        <v>207500</v>
      </c>
    </row>
    <row r="930" spans="1:2" x14ac:dyDescent="0.35">
      <c r="A930">
        <v>6</v>
      </c>
      <c r="B930">
        <v>175000</v>
      </c>
    </row>
    <row r="931" spans="1:2" x14ac:dyDescent="0.35">
      <c r="A931">
        <v>5</v>
      </c>
      <c r="B931">
        <v>285000</v>
      </c>
    </row>
    <row r="932" spans="1:2" x14ac:dyDescent="0.35">
      <c r="A932">
        <v>5</v>
      </c>
      <c r="B932">
        <v>176000</v>
      </c>
    </row>
    <row r="933" spans="1:2" x14ac:dyDescent="0.35">
      <c r="A933">
        <v>5</v>
      </c>
      <c r="B933">
        <v>236500</v>
      </c>
    </row>
    <row r="934" spans="1:2" x14ac:dyDescent="0.35">
      <c r="A934">
        <v>5</v>
      </c>
      <c r="B934">
        <v>222000</v>
      </c>
    </row>
    <row r="935" spans="1:2" x14ac:dyDescent="0.35">
      <c r="A935">
        <v>5</v>
      </c>
      <c r="B935">
        <v>201000</v>
      </c>
    </row>
    <row r="936" spans="1:2" x14ac:dyDescent="0.35">
      <c r="A936">
        <v>6</v>
      </c>
      <c r="B936">
        <v>117500</v>
      </c>
    </row>
    <row r="937" spans="1:2" x14ac:dyDescent="0.35">
      <c r="A937">
        <v>5</v>
      </c>
      <c r="B937">
        <v>320000</v>
      </c>
    </row>
    <row r="938" spans="1:2" x14ac:dyDescent="0.35">
      <c r="A938">
        <v>5</v>
      </c>
      <c r="B938">
        <v>190000</v>
      </c>
    </row>
    <row r="939" spans="1:2" x14ac:dyDescent="0.35">
      <c r="A939">
        <v>7</v>
      </c>
      <c r="B939">
        <v>242000</v>
      </c>
    </row>
    <row r="940" spans="1:2" x14ac:dyDescent="0.35">
      <c r="A940">
        <v>5</v>
      </c>
      <c r="B940">
        <v>79900</v>
      </c>
    </row>
    <row r="941" spans="1:2" x14ac:dyDescent="0.35">
      <c r="A941">
        <v>5</v>
      </c>
      <c r="B941">
        <v>184900</v>
      </c>
    </row>
    <row r="942" spans="1:2" x14ac:dyDescent="0.35">
      <c r="A942">
        <v>5</v>
      </c>
      <c r="B942">
        <v>253000</v>
      </c>
    </row>
    <row r="943" spans="1:2" x14ac:dyDescent="0.35">
      <c r="A943">
        <v>5</v>
      </c>
      <c r="B943">
        <v>239799</v>
      </c>
    </row>
    <row r="944" spans="1:2" x14ac:dyDescent="0.35">
      <c r="A944">
        <v>7</v>
      </c>
      <c r="B944">
        <v>244400</v>
      </c>
    </row>
    <row r="945" spans="1:2" x14ac:dyDescent="0.35">
      <c r="A945">
        <v>5</v>
      </c>
      <c r="B945">
        <v>150900</v>
      </c>
    </row>
    <row r="946" spans="1:2" x14ac:dyDescent="0.35">
      <c r="A946">
        <v>5</v>
      </c>
      <c r="B946">
        <v>214000</v>
      </c>
    </row>
    <row r="947" spans="1:2" x14ac:dyDescent="0.35">
      <c r="A947">
        <v>3</v>
      </c>
      <c r="B947">
        <v>150000</v>
      </c>
    </row>
    <row r="948" spans="1:2" x14ac:dyDescent="0.35">
      <c r="A948">
        <v>4</v>
      </c>
      <c r="B948">
        <v>143000</v>
      </c>
    </row>
    <row r="949" spans="1:2" x14ac:dyDescent="0.35">
      <c r="A949">
        <v>6</v>
      </c>
      <c r="B949">
        <v>137500</v>
      </c>
    </row>
    <row r="950" spans="1:2" x14ac:dyDescent="0.35">
      <c r="A950">
        <v>6</v>
      </c>
      <c r="B950">
        <v>124900</v>
      </c>
    </row>
    <row r="951" spans="1:2" x14ac:dyDescent="0.35">
      <c r="A951">
        <v>6</v>
      </c>
      <c r="B951">
        <v>143000</v>
      </c>
    </row>
    <row r="952" spans="1:2" x14ac:dyDescent="0.35">
      <c r="A952">
        <v>5</v>
      </c>
      <c r="B952">
        <v>270000</v>
      </c>
    </row>
    <row r="953" spans="1:2" x14ac:dyDescent="0.35">
      <c r="A953">
        <v>5</v>
      </c>
      <c r="B953">
        <v>192500</v>
      </c>
    </row>
    <row r="954" spans="1:2" x14ac:dyDescent="0.35">
      <c r="A954">
        <v>7</v>
      </c>
      <c r="B954">
        <v>197500</v>
      </c>
    </row>
    <row r="955" spans="1:2" x14ac:dyDescent="0.35">
      <c r="A955">
        <v>8</v>
      </c>
      <c r="B955">
        <v>129000</v>
      </c>
    </row>
    <row r="956" spans="1:2" x14ac:dyDescent="0.35">
      <c r="A956">
        <v>5</v>
      </c>
      <c r="B956">
        <v>119900</v>
      </c>
    </row>
    <row r="957" spans="1:2" x14ac:dyDescent="0.35">
      <c r="A957">
        <v>8</v>
      </c>
      <c r="B957">
        <v>133900</v>
      </c>
    </row>
    <row r="958" spans="1:2" x14ac:dyDescent="0.35">
      <c r="A958">
        <v>4</v>
      </c>
      <c r="B958">
        <v>172000</v>
      </c>
    </row>
    <row r="959" spans="1:2" x14ac:dyDescent="0.35">
      <c r="A959">
        <v>5</v>
      </c>
      <c r="B959">
        <v>127500</v>
      </c>
    </row>
    <row r="960" spans="1:2" x14ac:dyDescent="0.35">
      <c r="A960">
        <v>6</v>
      </c>
      <c r="B960">
        <v>145000</v>
      </c>
    </row>
    <row r="961" spans="1:2" x14ac:dyDescent="0.35">
      <c r="A961">
        <v>6</v>
      </c>
      <c r="B961">
        <v>124000</v>
      </c>
    </row>
    <row r="962" spans="1:2" x14ac:dyDescent="0.35">
      <c r="A962">
        <v>5</v>
      </c>
      <c r="B962">
        <v>132000</v>
      </c>
    </row>
    <row r="963" spans="1:2" x14ac:dyDescent="0.35">
      <c r="A963">
        <v>5</v>
      </c>
      <c r="B963">
        <v>185000</v>
      </c>
    </row>
    <row r="964" spans="1:2" x14ac:dyDescent="0.35">
      <c r="A964">
        <v>5</v>
      </c>
      <c r="B964">
        <v>155000</v>
      </c>
    </row>
    <row r="965" spans="1:2" x14ac:dyDescent="0.35">
      <c r="A965">
        <v>7</v>
      </c>
      <c r="B965">
        <v>116500</v>
      </c>
    </row>
    <row r="966" spans="1:2" x14ac:dyDescent="0.35">
      <c r="A966">
        <v>7</v>
      </c>
      <c r="B966">
        <v>272000</v>
      </c>
    </row>
    <row r="967" spans="1:2" x14ac:dyDescent="0.35">
      <c r="A967">
        <v>6</v>
      </c>
      <c r="B967">
        <v>155000</v>
      </c>
    </row>
    <row r="968" spans="1:2" x14ac:dyDescent="0.35">
      <c r="A968">
        <v>5</v>
      </c>
      <c r="B968">
        <v>239000</v>
      </c>
    </row>
    <row r="969" spans="1:2" x14ac:dyDescent="0.35">
      <c r="A969">
        <v>5</v>
      </c>
      <c r="B969">
        <v>214900</v>
      </c>
    </row>
    <row r="970" spans="1:2" x14ac:dyDescent="0.35">
      <c r="A970">
        <v>5</v>
      </c>
      <c r="B970">
        <v>178900</v>
      </c>
    </row>
    <row r="971" spans="1:2" x14ac:dyDescent="0.35">
      <c r="A971">
        <v>7</v>
      </c>
      <c r="B971">
        <v>160000</v>
      </c>
    </row>
    <row r="972" spans="1:2" x14ac:dyDescent="0.35">
      <c r="A972">
        <v>7</v>
      </c>
      <c r="B972">
        <v>135000</v>
      </c>
    </row>
    <row r="973" spans="1:2" x14ac:dyDescent="0.35">
      <c r="A973">
        <v>6</v>
      </c>
      <c r="B973">
        <v>37900</v>
      </c>
    </row>
    <row r="974" spans="1:2" x14ac:dyDescent="0.35">
      <c r="A974">
        <v>5</v>
      </c>
      <c r="B974">
        <v>140000</v>
      </c>
    </row>
    <row r="975" spans="1:2" x14ac:dyDescent="0.35">
      <c r="A975">
        <v>4</v>
      </c>
      <c r="B975">
        <v>135000</v>
      </c>
    </row>
    <row r="976" spans="1:2" x14ac:dyDescent="0.35">
      <c r="A976">
        <v>5</v>
      </c>
      <c r="B976">
        <v>173000</v>
      </c>
    </row>
    <row r="977" spans="1:2" x14ac:dyDescent="0.35">
      <c r="A977">
        <v>5</v>
      </c>
      <c r="B977">
        <v>99500</v>
      </c>
    </row>
    <row r="978" spans="1:2" x14ac:dyDescent="0.35">
      <c r="A978">
        <v>5</v>
      </c>
      <c r="B978">
        <v>182000</v>
      </c>
    </row>
    <row r="979" spans="1:2" x14ac:dyDescent="0.35">
      <c r="A979">
        <v>8</v>
      </c>
      <c r="B979">
        <v>167500</v>
      </c>
    </row>
    <row r="980" spans="1:2" x14ac:dyDescent="0.35">
      <c r="A980">
        <v>5</v>
      </c>
      <c r="B980">
        <v>165000</v>
      </c>
    </row>
    <row r="981" spans="1:2" x14ac:dyDescent="0.35">
      <c r="A981">
        <v>7</v>
      </c>
      <c r="B981">
        <v>85500</v>
      </c>
    </row>
    <row r="982" spans="1:2" x14ac:dyDescent="0.35">
      <c r="A982">
        <v>5</v>
      </c>
      <c r="B982">
        <v>199900</v>
      </c>
    </row>
    <row r="983" spans="1:2" x14ac:dyDescent="0.35">
      <c r="A983">
        <v>5</v>
      </c>
      <c r="B983">
        <v>110000</v>
      </c>
    </row>
    <row r="984" spans="1:2" x14ac:dyDescent="0.35">
      <c r="A984">
        <v>6</v>
      </c>
      <c r="B984">
        <v>139000</v>
      </c>
    </row>
    <row r="985" spans="1:2" x14ac:dyDescent="0.35">
      <c r="A985">
        <v>9</v>
      </c>
      <c r="B985">
        <v>178400</v>
      </c>
    </row>
    <row r="986" spans="1:2" x14ac:dyDescent="0.35">
      <c r="A986">
        <v>5</v>
      </c>
      <c r="B986">
        <v>336000</v>
      </c>
    </row>
    <row r="987" spans="1:2" x14ac:dyDescent="0.35">
      <c r="A987">
        <v>5</v>
      </c>
      <c r="B987">
        <v>159895</v>
      </c>
    </row>
    <row r="988" spans="1:2" x14ac:dyDescent="0.35">
      <c r="A988">
        <v>5</v>
      </c>
      <c r="B988">
        <v>255900</v>
      </c>
    </row>
    <row r="989" spans="1:2" x14ac:dyDescent="0.35">
      <c r="A989">
        <v>5</v>
      </c>
      <c r="B989">
        <v>126000</v>
      </c>
    </row>
    <row r="990" spans="1:2" x14ac:dyDescent="0.35">
      <c r="A990">
        <v>5</v>
      </c>
      <c r="B990">
        <v>125000</v>
      </c>
    </row>
    <row r="991" spans="1:2" x14ac:dyDescent="0.35">
      <c r="A991">
        <v>8</v>
      </c>
      <c r="B991">
        <v>117000</v>
      </c>
    </row>
    <row r="992" spans="1:2" x14ac:dyDescent="0.35">
      <c r="A992">
        <v>5</v>
      </c>
      <c r="B992">
        <v>395192</v>
      </c>
    </row>
    <row r="993" spans="1:2" x14ac:dyDescent="0.35">
      <c r="A993">
        <v>6</v>
      </c>
      <c r="B993">
        <v>195000</v>
      </c>
    </row>
    <row r="994" spans="1:2" x14ac:dyDescent="0.35">
      <c r="A994">
        <v>5</v>
      </c>
      <c r="B994">
        <v>197000</v>
      </c>
    </row>
    <row r="995" spans="1:2" x14ac:dyDescent="0.35">
      <c r="A995">
        <v>5</v>
      </c>
      <c r="B995">
        <v>348000</v>
      </c>
    </row>
    <row r="996" spans="1:2" x14ac:dyDescent="0.35">
      <c r="A996">
        <v>9</v>
      </c>
      <c r="B996">
        <v>168000</v>
      </c>
    </row>
    <row r="997" spans="1:2" x14ac:dyDescent="0.35">
      <c r="A997">
        <v>8</v>
      </c>
      <c r="B997">
        <v>187000</v>
      </c>
    </row>
    <row r="998" spans="1:2" x14ac:dyDescent="0.35">
      <c r="A998">
        <v>5</v>
      </c>
      <c r="B998">
        <v>173900</v>
      </c>
    </row>
    <row r="999" spans="1:2" x14ac:dyDescent="0.35">
      <c r="A999">
        <v>5</v>
      </c>
      <c r="B999">
        <v>337500</v>
      </c>
    </row>
    <row r="1000" spans="1:2" x14ac:dyDescent="0.35">
      <c r="A1000">
        <v>7</v>
      </c>
      <c r="B1000">
        <v>121600</v>
      </c>
    </row>
    <row r="1001" spans="1:2" x14ac:dyDescent="0.35">
      <c r="A1001">
        <v>6</v>
      </c>
      <c r="B1001">
        <v>136500</v>
      </c>
    </row>
    <row r="1002" spans="1:2" x14ac:dyDescent="0.35">
      <c r="A1002">
        <v>6</v>
      </c>
      <c r="B1002">
        <v>185000</v>
      </c>
    </row>
    <row r="1003" spans="1:2" x14ac:dyDescent="0.35">
      <c r="A1003">
        <v>4</v>
      </c>
      <c r="B1003">
        <v>91000</v>
      </c>
    </row>
    <row r="1004" spans="1:2" x14ac:dyDescent="0.35">
      <c r="A1004">
        <v>5</v>
      </c>
      <c r="B1004">
        <v>206000</v>
      </c>
    </row>
    <row r="1005" spans="1:2" x14ac:dyDescent="0.35">
      <c r="A1005">
        <v>3</v>
      </c>
      <c r="B1005">
        <v>82000</v>
      </c>
    </row>
    <row r="1006" spans="1:2" x14ac:dyDescent="0.35">
      <c r="A1006">
        <v>6</v>
      </c>
      <c r="B1006">
        <v>86000</v>
      </c>
    </row>
    <row r="1007" spans="1:2" x14ac:dyDescent="0.35">
      <c r="A1007">
        <v>5</v>
      </c>
      <c r="B1007">
        <v>232000</v>
      </c>
    </row>
    <row r="1008" spans="1:2" x14ac:dyDescent="0.35">
      <c r="A1008">
        <v>6</v>
      </c>
      <c r="B1008">
        <v>136905</v>
      </c>
    </row>
    <row r="1009" spans="1:2" x14ac:dyDescent="0.35">
      <c r="A1009">
        <v>5</v>
      </c>
      <c r="B1009">
        <v>181000</v>
      </c>
    </row>
    <row r="1010" spans="1:2" x14ac:dyDescent="0.35">
      <c r="A1010">
        <v>8</v>
      </c>
      <c r="B1010">
        <v>149900</v>
      </c>
    </row>
    <row r="1011" spans="1:2" x14ac:dyDescent="0.35">
      <c r="A1011">
        <v>3</v>
      </c>
      <c r="B1011">
        <v>163500</v>
      </c>
    </row>
    <row r="1012" spans="1:2" x14ac:dyDescent="0.35">
      <c r="A1012">
        <v>4</v>
      </c>
      <c r="B1012">
        <v>88000</v>
      </c>
    </row>
    <row r="1013" spans="1:2" x14ac:dyDescent="0.35">
      <c r="A1013">
        <v>5</v>
      </c>
      <c r="B1013">
        <v>240000</v>
      </c>
    </row>
    <row r="1014" spans="1:2" x14ac:dyDescent="0.35">
      <c r="A1014">
        <v>5</v>
      </c>
      <c r="B1014">
        <v>102000</v>
      </c>
    </row>
    <row r="1015" spans="1:2" x14ac:dyDescent="0.35">
      <c r="A1015">
        <v>5</v>
      </c>
      <c r="B1015">
        <v>135000</v>
      </c>
    </row>
    <row r="1016" spans="1:2" x14ac:dyDescent="0.35">
      <c r="A1016">
        <v>5</v>
      </c>
      <c r="B1016">
        <v>100000</v>
      </c>
    </row>
    <row r="1017" spans="1:2" x14ac:dyDescent="0.35">
      <c r="A1017">
        <v>7</v>
      </c>
      <c r="B1017">
        <v>165000</v>
      </c>
    </row>
    <row r="1018" spans="1:2" x14ac:dyDescent="0.35">
      <c r="A1018">
        <v>4</v>
      </c>
      <c r="B1018">
        <v>85000</v>
      </c>
    </row>
    <row r="1019" spans="1:2" x14ac:dyDescent="0.35">
      <c r="A1019">
        <v>5</v>
      </c>
      <c r="B1019">
        <v>119200</v>
      </c>
    </row>
    <row r="1020" spans="1:2" x14ac:dyDescent="0.35">
      <c r="A1020">
        <v>6</v>
      </c>
      <c r="B1020">
        <v>227000</v>
      </c>
    </row>
    <row r="1021" spans="1:2" x14ac:dyDescent="0.35">
      <c r="A1021">
        <v>5</v>
      </c>
      <c r="B1021">
        <v>203000</v>
      </c>
    </row>
    <row r="1022" spans="1:2" x14ac:dyDescent="0.35">
      <c r="A1022">
        <v>5</v>
      </c>
      <c r="B1022">
        <v>187500</v>
      </c>
    </row>
    <row r="1023" spans="1:2" x14ac:dyDescent="0.35">
      <c r="A1023">
        <v>5</v>
      </c>
      <c r="B1023">
        <v>160000</v>
      </c>
    </row>
    <row r="1024" spans="1:2" x14ac:dyDescent="0.35">
      <c r="A1024">
        <v>5</v>
      </c>
      <c r="B1024">
        <v>213490</v>
      </c>
    </row>
    <row r="1025" spans="1:2" x14ac:dyDescent="0.35">
      <c r="A1025">
        <v>5</v>
      </c>
      <c r="B1025">
        <v>176000</v>
      </c>
    </row>
    <row r="1026" spans="1:2" x14ac:dyDescent="0.35">
      <c r="A1026">
        <v>5</v>
      </c>
      <c r="B1026">
        <v>194000</v>
      </c>
    </row>
    <row r="1027" spans="1:2" x14ac:dyDescent="0.35">
      <c r="A1027">
        <v>5</v>
      </c>
      <c r="B1027">
        <v>87000</v>
      </c>
    </row>
    <row r="1028" spans="1:2" x14ac:dyDescent="0.35">
      <c r="A1028">
        <v>5</v>
      </c>
      <c r="B1028">
        <v>191000</v>
      </c>
    </row>
    <row r="1029" spans="1:2" x14ac:dyDescent="0.35">
      <c r="A1029">
        <v>6</v>
      </c>
      <c r="B1029">
        <v>287000</v>
      </c>
    </row>
    <row r="1030" spans="1:2" x14ac:dyDescent="0.35">
      <c r="A1030">
        <v>5</v>
      </c>
      <c r="B1030">
        <v>112500</v>
      </c>
    </row>
    <row r="1031" spans="1:2" x14ac:dyDescent="0.35">
      <c r="A1031">
        <v>5</v>
      </c>
      <c r="B1031">
        <v>167500</v>
      </c>
    </row>
    <row r="1032" spans="1:2" x14ac:dyDescent="0.35">
      <c r="A1032">
        <v>5</v>
      </c>
      <c r="B1032">
        <v>293077</v>
      </c>
    </row>
    <row r="1033" spans="1:2" x14ac:dyDescent="0.35">
      <c r="A1033">
        <v>5</v>
      </c>
      <c r="B1033">
        <v>105000</v>
      </c>
    </row>
    <row r="1034" spans="1:2" x14ac:dyDescent="0.35">
      <c r="A1034">
        <v>7</v>
      </c>
      <c r="B1034">
        <v>118000</v>
      </c>
    </row>
    <row r="1035" spans="1:2" x14ac:dyDescent="0.35">
      <c r="A1035">
        <v>8</v>
      </c>
      <c r="B1035">
        <v>160000</v>
      </c>
    </row>
    <row r="1036" spans="1:2" x14ac:dyDescent="0.35">
      <c r="A1036">
        <v>3</v>
      </c>
      <c r="B1036">
        <v>197000</v>
      </c>
    </row>
    <row r="1037" spans="1:2" x14ac:dyDescent="0.35">
      <c r="A1037">
        <v>7</v>
      </c>
      <c r="B1037">
        <v>310000</v>
      </c>
    </row>
    <row r="1038" spans="1:2" x14ac:dyDescent="0.35">
      <c r="A1038">
        <v>5</v>
      </c>
      <c r="B1038">
        <v>230000</v>
      </c>
    </row>
    <row r="1039" spans="1:2" x14ac:dyDescent="0.35">
      <c r="A1039">
        <v>7</v>
      </c>
      <c r="B1039">
        <v>119750</v>
      </c>
    </row>
    <row r="1040" spans="1:2" x14ac:dyDescent="0.35">
      <c r="A1040">
        <v>3</v>
      </c>
      <c r="B1040">
        <v>84000</v>
      </c>
    </row>
    <row r="1041" spans="1:2" x14ac:dyDescent="0.35">
      <c r="A1041">
        <v>5</v>
      </c>
      <c r="B1041">
        <v>315500</v>
      </c>
    </row>
    <row r="1042" spans="1:2" x14ac:dyDescent="0.35">
      <c r="A1042">
        <v>5</v>
      </c>
      <c r="B1042">
        <v>287000</v>
      </c>
    </row>
    <row r="1043" spans="1:2" x14ac:dyDescent="0.35">
      <c r="A1043">
        <v>6</v>
      </c>
      <c r="B1043">
        <v>97000</v>
      </c>
    </row>
    <row r="1044" spans="1:2" x14ac:dyDescent="0.35">
      <c r="A1044">
        <v>4</v>
      </c>
      <c r="B1044">
        <v>80000</v>
      </c>
    </row>
    <row r="1045" spans="1:2" x14ac:dyDescent="0.35">
      <c r="A1045">
        <v>4</v>
      </c>
      <c r="B1045">
        <v>155000</v>
      </c>
    </row>
    <row r="1046" spans="1:2" x14ac:dyDescent="0.35">
      <c r="A1046">
        <v>8</v>
      </c>
      <c r="B1046">
        <v>173000</v>
      </c>
    </row>
    <row r="1047" spans="1:2" x14ac:dyDescent="0.35">
      <c r="A1047">
        <v>5</v>
      </c>
      <c r="B1047">
        <v>196000</v>
      </c>
    </row>
    <row r="1048" spans="1:2" x14ac:dyDescent="0.35">
      <c r="A1048">
        <v>5</v>
      </c>
      <c r="B1048">
        <v>262280</v>
      </c>
    </row>
    <row r="1049" spans="1:2" x14ac:dyDescent="0.35">
      <c r="A1049">
        <v>5</v>
      </c>
      <c r="B1049">
        <v>278000</v>
      </c>
    </row>
    <row r="1050" spans="1:2" x14ac:dyDescent="0.35">
      <c r="A1050">
        <v>5</v>
      </c>
      <c r="B1050">
        <v>139600</v>
      </c>
    </row>
    <row r="1051" spans="1:2" x14ac:dyDescent="0.35">
      <c r="A1051">
        <v>5</v>
      </c>
      <c r="B1051">
        <v>556581</v>
      </c>
    </row>
    <row r="1052" spans="1:2" x14ac:dyDescent="0.35">
      <c r="A1052">
        <v>5</v>
      </c>
      <c r="B1052">
        <v>145000</v>
      </c>
    </row>
    <row r="1053" spans="1:2" x14ac:dyDescent="0.35">
      <c r="A1053">
        <v>4</v>
      </c>
      <c r="B1053">
        <v>115000</v>
      </c>
    </row>
    <row r="1054" spans="1:2" x14ac:dyDescent="0.35">
      <c r="A1054">
        <v>7</v>
      </c>
      <c r="B1054">
        <v>84900</v>
      </c>
    </row>
    <row r="1055" spans="1:2" x14ac:dyDescent="0.35">
      <c r="A1055">
        <v>5</v>
      </c>
      <c r="B1055">
        <v>176485</v>
      </c>
    </row>
    <row r="1056" spans="1:2" x14ac:dyDescent="0.35">
      <c r="A1056">
        <v>5</v>
      </c>
      <c r="B1056">
        <v>200141</v>
      </c>
    </row>
    <row r="1057" spans="1:2" x14ac:dyDescent="0.35">
      <c r="A1057">
        <v>6</v>
      </c>
      <c r="B1057">
        <v>165000</v>
      </c>
    </row>
    <row r="1058" spans="1:2" x14ac:dyDescent="0.35">
      <c r="A1058">
        <v>6</v>
      </c>
      <c r="B1058">
        <v>144500</v>
      </c>
    </row>
    <row r="1059" spans="1:2" x14ac:dyDescent="0.35">
      <c r="A1059">
        <v>5</v>
      </c>
      <c r="B1059">
        <v>255000</v>
      </c>
    </row>
    <row r="1060" spans="1:2" x14ac:dyDescent="0.35">
      <c r="A1060">
        <v>5</v>
      </c>
      <c r="B1060">
        <v>180000</v>
      </c>
    </row>
    <row r="1061" spans="1:2" x14ac:dyDescent="0.35">
      <c r="A1061">
        <v>5</v>
      </c>
      <c r="B1061">
        <v>185850</v>
      </c>
    </row>
    <row r="1062" spans="1:2" x14ac:dyDescent="0.35">
      <c r="A1062">
        <v>6</v>
      </c>
      <c r="B1062">
        <v>248000</v>
      </c>
    </row>
    <row r="1063" spans="1:2" x14ac:dyDescent="0.35">
      <c r="A1063">
        <v>5</v>
      </c>
      <c r="B1063">
        <v>335000</v>
      </c>
    </row>
    <row r="1064" spans="1:2" x14ac:dyDescent="0.35">
      <c r="A1064">
        <v>7</v>
      </c>
      <c r="B1064">
        <v>220000</v>
      </c>
    </row>
    <row r="1065" spans="1:2" x14ac:dyDescent="0.35">
      <c r="A1065">
        <v>5</v>
      </c>
      <c r="B1065">
        <v>213500</v>
      </c>
    </row>
    <row r="1066" spans="1:2" x14ac:dyDescent="0.35">
      <c r="A1066">
        <v>4</v>
      </c>
      <c r="B1066">
        <v>81000</v>
      </c>
    </row>
    <row r="1067" spans="1:2" x14ac:dyDescent="0.35">
      <c r="A1067">
        <v>5</v>
      </c>
      <c r="B1067">
        <v>90000</v>
      </c>
    </row>
    <row r="1068" spans="1:2" x14ac:dyDescent="0.35">
      <c r="A1068">
        <v>6</v>
      </c>
      <c r="B1068">
        <v>110500</v>
      </c>
    </row>
    <row r="1069" spans="1:2" x14ac:dyDescent="0.35">
      <c r="A1069">
        <v>6</v>
      </c>
      <c r="B1069">
        <v>154000</v>
      </c>
    </row>
    <row r="1070" spans="1:2" x14ac:dyDescent="0.35">
      <c r="A1070">
        <v>5</v>
      </c>
      <c r="B1070">
        <v>328000</v>
      </c>
    </row>
    <row r="1071" spans="1:2" x14ac:dyDescent="0.35">
      <c r="A1071">
        <v>7</v>
      </c>
      <c r="B1071">
        <v>178000</v>
      </c>
    </row>
    <row r="1072" spans="1:2" x14ac:dyDescent="0.35">
      <c r="A1072">
        <v>6</v>
      </c>
      <c r="B1072">
        <v>167900</v>
      </c>
    </row>
    <row r="1073" spans="1:2" x14ac:dyDescent="0.35">
      <c r="A1073">
        <v>4</v>
      </c>
      <c r="B1073">
        <v>151400</v>
      </c>
    </row>
    <row r="1074" spans="1:2" x14ac:dyDescent="0.35">
      <c r="A1074">
        <v>7</v>
      </c>
      <c r="B1074">
        <v>135000</v>
      </c>
    </row>
    <row r="1075" spans="1:2" x14ac:dyDescent="0.35">
      <c r="A1075">
        <v>5</v>
      </c>
      <c r="B1075">
        <v>135000</v>
      </c>
    </row>
    <row r="1076" spans="1:2" x14ac:dyDescent="0.35">
      <c r="A1076">
        <v>6</v>
      </c>
      <c r="B1076">
        <v>154000</v>
      </c>
    </row>
    <row r="1077" spans="1:2" x14ac:dyDescent="0.35">
      <c r="A1077">
        <v>3</v>
      </c>
      <c r="B1077">
        <v>91500</v>
      </c>
    </row>
    <row r="1078" spans="1:2" x14ac:dyDescent="0.35">
      <c r="A1078">
        <v>6</v>
      </c>
      <c r="B1078">
        <v>159500</v>
      </c>
    </row>
    <row r="1079" spans="1:2" x14ac:dyDescent="0.35">
      <c r="A1079">
        <v>5</v>
      </c>
      <c r="B1079">
        <v>194000</v>
      </c>
    </row>
    <row r="1080" spans="1:2" x14ac:dyDescent="0.35">
      <c r="A1080">
        <v>6</v>
      </c>
      <c r="B1080">
        <v>219500</v>
      </c>
    </row>
    <row r="1081" spans="1:2" x14ac:dyDescent="0.35">
      <c r="A1081">
        <v>8</v>
      </c>
      <c r="B1081">
        <v>170000</v>
      </c>
    </row>
    <row r="1082" spans="1:2" x14ac:dyDescent="0.35">
      <c r="A1082">
        <v>5</v>
      </c>
      <c r="B1082">
        <v>138800</v>
      </c>
    </row>
    <row r="1083" spans="1:2" x14ac:dyDescent="0.35">
      <c r="A1083">
        <v>5</v>
      </c>
      <c r="B1083">
        <v>155900</v>
      </c>
    </row>
    <row r="1084" spans="1:2" x14ac:dyDescent="0.35">
      <c r="A1084">
        <v>5</v>
      </c>
      <c r="B1084">
        <v>126000</v>
      </c>
    </row>
    <row r="1085" spans="1:2" x14ac:dyDescent="0.35">
      <c r="A1085">
        <v>7</v>
      </c>
      <c r="B1085">
        <v>145000</v>
      </c>
    </row>
    <row r="1086" spans="1:2" x14ac:dyDescent="0.35">
      <c r="A1086">
        <v>5</v>
      </c>
      <c r="B1086">
        <v>133000</v>
      </c>
    </row>
    <row r="1087" spans="1:2" x14ac:dyDescent="0.35">
      <c r="A1087">
        <v>5</v>
      </c>
      <c r="B1087">
        <v>192000</v>
      </c>
    </row>
    <row r="1088" spans="1:2" x14ac:dyDescent="0.35">
      <c r="A1088">
        <v>6</v>
      </c>
      <c r="B1088">
        <v>160000</v>
      </c>
    </row>
    <row r="1089" spans="1:2" x14ac:dyDescent="0.35">
      <c r="A1089">
        <v>5</v>
      </c>
      <c r="B1089">
        <v>187500</v>
      </c>
    </row>
    <row r="1090" spans="1:2" x14ac:dyDescent="0.35">
      <c r="A1090">
        <v>6</v>
      </c>
      <c r="B1090">
        <v>147000</v>
      </c>
    </row>
    <row r="1091" spans="1:2" x14ac:dyDescent="0.35">
      <c r="A1091">
        <v>5</v>
      </c>
      <c r="B1091">
        <v>83500</v>
      </c>
    </row>
    <row r="1092" spans="1:2" x14ac:dyDescent="0.35">
      <c r="A1092">
        <v>5</v>
      </c>
      <c r="B1092">
        <v>252000</v>
      </c>
    </row>
    <row r="1093" spans="1:2" x14ac:dyDescent="0.35">
      <c r="A1093">
        <v>5</v>
      </c>
      <c r="B1093">
        <v>137500</v>
      </c>
    </row>
    <row r="1094" spans="1:2" x14ac:dyDescent="0.35">
      <c r="A1094">
        <v>5</v>
      </c>
      <c r="B1094">
        <v>197000</v>
      </c>
    </row>
    <row r="1095" spans="1:2" x14ac:dyDescent="0.35">
      <c r="A1095">
        <v>4</v>
      </c>
      <c r="B1095">
        <v>92900</v>
      </c>
    </row>
    <row r="1096" spans="1:2" x14ac:dyDescent="0.35">
      <c r="A1096">
        <v>5</v>
      </c>
      <c r="B1096">
        <v>160000</v>
      </c>
    </row>
    <row r="1097" spans="1:2" x14ac:dyDescent="0.35">
      <c r="A1097">
        <v>5</v>
      </c>
      <c r="B1097">
        <v>136500</v>
      </c>
    </row>
    <row r="1098" spans="1:2" x14ac:dyDescent="0.35">
      <c r="A1098">
        <v>8</v>
      </c>
      <c r="B1098">
        <v>146000</v>
      </c>
    </row>
    <row r="1099" spans="1:2" x14ac:dyDescent="0.35">
      <c r="A1099">
        <v>7</v>
      </c>
      <c r="B1099">
        <v>129000</v>
      </c>
    </row>
    <row r="1100" spans="1:2" x14ac:dyDescent="0.35">
      <c r="A1100">
        <v>5</v>
      </c>
      <c r="B1100">
        <v>176432</v>
      </c>
    </row>
    <row r="1101" spans="1:2" x14ac:dyDescent="0.35">
      <c r="A1101">
        <v>7</v>
      </c>
      <c r="B1101">
        <v>127000</v>
      </c>
    </row>
    <row r="1102" spans="1:2" x14ac:dyDescent="0.35">
      <c r="A1102">
        <v>5</v>
      </c>
      <c r="B1102">
        <v>170000</v>
      </c>
    </row>
    <row r="1103" spans="1:2" x14ac:dyDescent="0.35">
      <c r="A1103">
        <v>6</v>
      </c>
      <c r="B1103">
        <v>128000</v>
      </c>
    </row>
    <row r="1104" spans="1:2" x14ac:dyDescent="0.35">
      <c r="A1104">
        <v>5</v>
      </c>
      <c r="B1104">
        <v>157000</v>
      </c>
    </row>
    <row r="1105" spans="1:2" x14ac:dyDescent="0.35">
      <c r="A1105">
        <v>5</v>
      </c>
      <c r="B1105">
        <v>60000</v>
      </c>
    </row>
    <row r="1106" spans="1:2" x14ac:dyDescent="0.35">
      <c r="A1106">
        <v>5</v>
      </c>
      <c r="B1106">
        <v>119500</v>
      </c>
    </row>
    <row r="1107" spans="1:2" x14ac:dyDescent="0.35">
      <c r="A1107">
        <v>7</v>
      </c>
      <c r="B1107">
        <v>135000</v>
      </c>
    </row>
    <row r="1108" spans="1:2" x14ac:dyDescent="0.35">
      <c r="A1108">
        <v>6</v>
      </c>
      <c r="B1108">
        <v>159500</v>
      </c>
    </row>
    <row r="1109" spans="1:2" x14ac:dyDescent="0.35">
      <c r="A1109">
        <v>5</v>
      </c>
      <c r="B1109">
        <v>106000</v>
      </c>
    </row>
    <row r="1110" spans="1:2" x14ac:dyDescent="0.35">
      <c r="A1110">
        <v>5</v>
      </c>
      <c r="B1110">
        <v>325000</v>
      </c>
    </row>
    <row r="1111" spans="1:2" x14ac:dyDescent="0.35">
      <c r="A1111">
        <v>5</v>
      </c>
      <c r="B1111">
        <v>179900</v>
      </c>
    </row>
    <row r="1112" spans="1:2" x14ac:dyDescent="0.35">
      <c r="A1112">
        <v>5</v>
      </c>
      <c r="B1112">
        <v>274725</v>
      </c>
    </row>
    <row r="1113" spans="1:2" x14ac:dyDescent="0.35">
      <c r="A1113">
        <v>5</v>
      </c>
      <c r="B1113">
        <v>181000</v>
      </c>
    </row>
    <row r="1114" spans="1:2" x14ac:dyDescent="0.35">
      <c r="A1114">
        <v>5</v>
      </c>
      <c r="B1114">
        <v>280000</v>
      </c>
    </row>
    <row r="1115" spans="1:2" x14ac:dyDescent="0.35">
      <c r="A1115">
        <v>5</v>
      </c>
      <c r="B1115">
        <v>188000</v>
      </c>
    </row>
    <row r="1116" spans="1:2" x14ac:dyDescent="0.35">
      <c r="A1116">
        <v>6</v>
      </c>
      <c r="B1116">
        <v>205000</v>
      </c>
    </row>
    <row r="1117" spans="1:2" x14ac:dyDescent="0.35">
      <c r="A1117">
        <v>7</v>
      </c>
      <c r="B1117">
        <v>129900</v>
      </c>
    </row>
    <row r="1118" spans="1:2" x14ac:dyDescent="0.35">
      <c r="A1118">
        <v>7</v>
      </c>
      <c r="B1118">
        <v>134500</v>
      </c>
    </row>
    <row r="1119" spans="1:2" x14ac:dyDescent="0.35">
      <c r="A1119">
        <v>7</v>
      </c>
      <c r="B1119">
        <v>117000</v>
      </c>
    </row>
    <row r="1120" spans="1:2" x14ac:dyDescent="0.35">
      <c r="A1120">
        <v>5</v>
      </c>
      <c r="B1120">
        <v>318000</v>
      </c>
    </row>
    <row r="1121" spans="1:2" x14ac:dyDescent="0.35">
      <c r="A1121">
        <v>5</v>
      </c>
      <c r="B1121">
        <v>184100</v>
      </c>
    </row>
    <row r="1122" spans="1:2" x14ac:dyDescent="0.35">
      <c r="A1122">
        <v>7</v>
      </c>
      <c r="B1122">
        <v>130000</v>
      </c>
    </row>
    <row r="1123" spans="1:2" x14ac:dyDescent="0.35">
      <c r="A1123">
        <v>6</v>
      </c>
      <c r="B1123">
        <v>140000</v>
      </c>
    </row>
    <row r="1124" spans="1:2" x14ac:dyDescent="0.35">
      <c r="A1124">
        <v>5</v>
      </c>
      <c r="B1124">
        <v>133700</v>
      </c>
    </row>
    <row r="1125" spans="1:2" x14ac:dyDescent="0.35">
      <c r="A1125">
        <v>5</v>
      </c>
      <c r="B1125">
        <v>118400</v>
      </c>
    </row>
    <row r="1126" spans="1:2" x14ac:dyDescent="0.35">
      <c r="A1126">
        <v>5</v>
      </c>
      <c r="B1126">
        <v>212900</v>
      </c>
    </row>
    <row r="1127" spans="1:2" x14ac:dyDescent="0.35">
      <c r="A1127">
        <v>3</v>
      </c>
      <c r="B1127">
        <v>112000</v>
      </c>
    </row>
    <row r="1128" spans="1:2" x14ac:dyDescent="0.35">
      <c r="A1128">
        <v>9</v>
      </c>
      <c r="B1128">
        <v>118000</v>
      </c>
    </row>
    <row r="1129" spans="1:2" x14ac:dyDescent="0.35">
      <c r="A1129">
        <v>5</v>
      </c>
      <c r="B1129">
        <v>163900</v>
      </c>
    </row>
    <row r="1130" spans="1:2" x14ac:dyDescent="0.35">
      <c r="A1130">
        <v>5</v>
      </c>
      <c r="B1130">
        <v>115000</v>
      </c>
    </row>
    <row r="1131" spans="1:2" x14ac:dyDescent="0.35">
      <c r="A1131">
        <v>5</v>
      </c>
      <c r="B1131">
        <v>174000</v>
      </c>
    </row>
    <row r="1132" spans="1:2" x14ac:dyDescent="0.35">
      <c r="A1132">
        <v>5</v>
      </c>
      <c r="B1132">
        <v>259000</v>
      </c>
    </row>
    <row r="1133" spans="1:2" x14ac:dyDescent="0.35">
      <c r="A1133">
        <v>5</v>
      </c>
      <c r="B1133">
        <v>215000</v>
      </c>
    </row>
    <row r="1134" spans="1:2" x14ac:dyDescent="0.35">
      <c r="A1134">
        <v>5</v>
      </c>
      <c r="B1134">
        <v>140000</v>
      </c>
    </row>
    <row r="1135" spans="1:2" x14ac:dyDescent="0.35">
      <c r="A1135">
        <v>3</v>
      </c>
      <c r="B1135">
        <v>135000</v>
      </c>
    </row>
    <row r="1136" spans="1:2" x14ac:dyDescent="0.35">
      <c r="A1136">
        <v>5</v>
      </c>
      <c r="B1136">
        <v>93500</v>
      </c>
    </row>
    <row r="1137" spans="1:2" x14ac:dyDescent="0.35">
      <c r="A1137">
        <v>4</v>
      </c>
      <c r="B1137">
        <v>117500</v>
      </c>
    </row>
    <row r="1138" spans="1:2" x14ac:dyDescent="0.35">
      <c r="A1138">
        <v>5</v>
      </c>
      <c r="B1138">
        <v>239500</v>
      </c>
    </row>
    <row r="1139" spans="1:2" x14ac:dyDescent="0.35">
      <c r="A1139">
        <v>5</v>
      </c>
      <c r="B1139">
        <v>169000</v>
      </c>
    </row>
    <row r="1140" spans="1:2" x14ac:dyDescent="0.35">
      <c r="A1140">
        <v>5</v>
      </c>
      <c r="B1140">
        <v>102000</v>
      </c>
    </row>
    <row r="1141" spans="1:2" x14ac:dyDescent="0.35">
      <c r="A1141">
        <v>5</v>
      </c>
      <c r="B1141">
        <v>119000</v>
      </c>
    </row>
    <row r="1142" spans="1:2" x14ac:dyDescent="0.35">
      <c r="A1142">
        <v>8</v>
      </c>
      <c r="B1142">
        <v>94000</v>
      </c>
    </row>
    <row r="1143" spans="1:2" x14ac:dyDescent="0.35">
      <c r="A1143">
        <v>5</v>
      </c>
      <c r="B1143">
        <v>196000</v>
      </c>
    </row>
    <row r="1144" spans="1:2" x14ac:dyDescent="0.35">
      <c r="A1144">
        <v>5</v>
      </c>
      <c r="B1144">
        <v>144000</v>
      </c>
    </row>
    <row r="1145" spans="1:2" x14ac:dyDescent="0.35">
      <c r="A1145">
        <v>7</v>
      </c>
      <c r="B1145">
        <v>139000</v>
      </c>
    </row>
    <row r="1146" spans="1:2" x14ac:dyDescent="0.35">
      <c r="A1146">
        <v>7</v>
      </c>
      <c r="B1146">
        <v>197500</v>
      </c>
    </row>
    <row r="1147" spans="1:2" x14ac:dyDescent="0.35">
      <c r="A1147">
        <v>5</v>
      </c>
      <c r="B1147">
        <v>424870</v>
      </c>
    </row>
    <row r="1148" spans="1:2" x14ac:dyDescent="0.35">
      <c r="A1148">
        <v>3</v>
      </c>
      <c r="B1148">
        <v>80000</v>
      </c>
    </row>
    <row r="1149" spans="1:2" x14ac:dyDescent="0.35">
      <c r="A1149">
        <v>4</v>
      </c>
      <c r="B1149">
        <v>80000</v>
      </c>
    </row>
    <row r="1150" spans="1:2" x14ac:dyDescent="0.35">
      <c r="A1150">
        <v>6</v>
      </c>
      <c r="B1150">
        <v>149000</v>
      </c>
    </row>
    <row r="1151" spans="1:2" x14ac:dyDescent="0.35">
      <c r="A1151">
        <v>5</v>
      </c>
      <c r="B1151">
        <v>180000</v>
      </c>
    </row>
    <row r="1152" spans="1:2" x14ac:dyDescent="0.35">
      <c r="A1152">
        <v>7</v>
      </c>
      <c r="B1152">
        <v>174500</v>
      </c>
    </row>
    <row r="1153" spans="1:2" x14ac:dyDescent="0.35">
      <c r="A1153">
        <v>7</v>
      </c>
      <c r="B1153">
        <v>116900</v>
      </c>
    </row>
    <row r="1154" spans="1:2" x14ac:dyDescent="0.35">
      <c r="A1154">
        <v>9</v>
      </c>
      <c r="B1154">
        <v>143000</v>
      </c>
    </row>
    <row r="1155" spans="1:2" x14ac:dyDescent="0.35">
      <c r="A1155">
        <v>5</v>
      </c>
      <c r="B1155">
        <v>124000</v>
      </c>
    </row>
    <row r="1156" spans="1:2" x14ac:dyDescent="0.35">
      <c r="A1156">
        <v>4</v>
      </c>
      <c r="B1156">
        <v>149900</v>
      </c>
    </row>
    <row r="1157" spans="1:2" x14ac:dyDescent="0.35">
      <c r="A1157">
        <v>7</v>
      </c>
      <c r="B1157">
        <v>230000</v>
      </c>
    </row>
    <row r="1158" spans="1:2" x14ac:dyDescent="0.35">
      <c r="A1158">
        <v>8</v>
      </c>
      <c r="B1158">
        <v>120500</v>
      </c>
    </row>
    <row r="1159" spans="1:2" x14ac:dyDescent="0.35">
      <c r="A1159">
        <v>6</v>
      </c>
      <c r="B1159">
        <v>201800</v>
      </c>
    </row>
    <row r="1160" spans="1:2" x14ac:dyDescent="0.35">
      <c r="A1160">
        <v>8</v>
      </c>
      <c r="B1160">
        <v>218000</v>
      </c>
    </row>
    <row r="1161" spans="1:2" x14ac:dyDescent="0.35">
      <c r="A1161">
        <v>8</v>
      </c>
      <c r="B1161">
        <v>179900</v>
      </c>
    </row>
    <row r="1162" spans="1:2" x14ac:dyDescent="0.35">
      <c r="A1162">
        <v>5</v>
      </c>
      <c r="B1162">
        <v>230000</v>
      </c>
    </row>
    <row r="1163" spans="1:2" x14ac:dyDescent="0.35">
      <c r="A1163">
        <v>5</v>
      </c>
      <c r="B1163">
        <v>235128</v>
      </c>
    </row>
    <row r="1164" spans="1:2" x14ac:dyDescent="0.35">
      <c r="A1164">
        <v>6</v>
      </c>
      <c r="B1164">
        <v>185000</v>
      </c>
    </row>
    <row r="1165" spans="1:2" x14ac:dyDescent="0.35">
      <c r="A1165">
        <v>5</v>
      </c>
      <c r="B1165">
        <v>146000</v>
      </c>
    </row>
    <row r="1166" spans="1:2" x14ac:dyDescent="0.35">
      <c r="A1166">
        <v>7</v>
      </c>
      <c r="B1166">
        <v>224000</v>
      </c>
    </row>
    <row r="1167" spans="1:2" x14ac:dyDescent="0.35">
      <c r="A1167">
        <v>5</v>
      </c>
      <c r="B1167">
        <v>129000</v>
      </c>
    </row>
    <row r="1168" spans="1:2" x14ac:dyDescent="0.35">
      <c r="A1168">
        <v>4</v>
      </c>
      <c r="B1168">
        <v>108959</v>
      </c>
    </row>
    <row r="1169" spans="1:2" x14ac:dyDescent="0.35">
      <c r="A1169">
        <v>7</v>
      </c>
      <c r="B1169">
        <v>194000</v>
      </c>
    </row>
    <row r="1170" spans="1:2" x14ac:dyDescent="0.35">
      <c r="A1170">
        <v>5</v>
      </c>
      <c r="B1170">
        <v>233170</v>
      </c>
    </row>
    <row r="1171" spans="1:2" x14ac:dyDescent="0.35">
      <c r="A1171">
        <v>5</v>
      </c>
      <c r="B1171">
        <v>245350</v>
      </c>
    </row>
    <row r="1172" spans="1:2" x14ac:dyDescent="0.35">
      <c r="A1172">
        <v>5</v>
      </c>
      <c r="B1172">
        <v>173000</v>
      </c>
    </row>
    <row r="1173" spans="1:2" x14ac:dyDescent="0.35">
      <c r="A1173">
        <v>7</v>
      </c>
      <c r="B1173">
        <v>235000</v>
      </c>
    </row>
    <row r="1174" spans="1:2" x14ac:dyDescent="0.35">
      <c r="A1174">
        <v>5</v>
      </c>
      <c r="B1174">
        <v>625000</v>
      </c>
    </row>
    <row r="1175" spans="1:2" x14ac:dyDescent="0.35">
      <c r="A1175">
        <v>6</v>
      </c>
      <c r="B1175">
        <v>171000</v>
      </c>
    </row>
    <row r="1176" spans="1:2" x14ac:dyDescent="0.35">
      <c r="A1176">
        <v>6</v>
      </c>
      <c r="B1176">
        <v>163000</v>
      </c>
    </row>
    <row r="1177" spans="1:2" x14ac:dyDescent="0.35">
      <c r="A1177">
        <v>5</v>
      </c>
      <c r="B1177">
        <v>171900</v>
      </c>
    </row>
    <row r="1178" spans="1:2" x14ac:dyDescent="0.35">
      <c r="A1178">
        <v>6</v>
      </c>
      <c r="B1178">
        <v>200500</v>
      </c>
    </row>
    <row r="1179" spans="1:2" x14ac:dyDescent="0.35">
      <c r="A1179">
        <v>8</v>
      </c>
      <c r="B1179">
        <v>239000</v>
      </c>
    </row>
    <row r="1180" spans="1:2" x14ac:dyDescent="0.35">
      <c r="A1180">
        <v>5</v>
      </c>
      <c r="B1180">
        <v>285000</v>
      </c>
    </row>
    <row r="1181" spans="1:2" x14ac:dyDescent="0.35">
      <c r="A1181">
        <v>5</v>
      </c>
      <c r="B1181">
        <v>119500</v>
      </c>
    </row>
    <row r="1182" spans="1:2" x14ac:dyDescent="0.35">
      <c r="A1182">
        <v>8</v>
      </c>
      <c r="B1182">
        <v>115000</v>
      </c>
    </row>
    <row r="1183" spans="1:2" x14ac:dyDescent="0.35">
      <c r="A1183">
        <v>6</v>
      </c>
      <c r="B1183">
        <v>154900</v>
      </c>
    </row>
    <row r="1184" spans="1:2" x14ac:dyDescent="0.35">
      <c r="A1184">
        <v>5</v>
      </c>
      <c r="B1184">
        <v>93000</v>
      </c>
    </row>
    <row r="1185" spans="1:2" x14ac:dyDescent="0.35">
      <c r="A1185">
        <v>5</v>
      </c>
      <c r="B1185">
        <v>250000</v>
      </c>
    </row>
    <row r="1186" spans="1:2" x14ac:dyDescent="0.35">
      <c r="A1186">
        <v>5</v>
      </c>
      <c r="B1186">
        <v>392500</v>
      </c>
    </row>
    <row r="1187" spans="1:2" x14ac:dyDescent="0.35">
      <c r="A1187">
        <v>5</v>
      </c>
      <c r="B1187">
        <v>745000</v>
      </c>
    </row>
    <row r="1188" spans="1:2" x14ac:dyDescent="0.35">
      <c r="A1188">
        <v>6</v>
      </c>
      <c r="B1188">
        <v>120000</v>
      </c>
    </row>
    <row r="1189" spans="1:2" x14ac:dyDescent="0.35">
      <c r="A1189">
        <v>4</v>
      </c>
      <c r="B1189">
        <v>186700</v>
      </c>
    </row>
    <row r="1190" spans="1:2" x14ac:dyDescent="0.35">
      <c r="A1190">
        <v>7</v>
      </c>
      <c r="B1190">
        <v>104900</v>
      </c>
    </row>
    <row r="1191" spans="1:2" x14ac:dyDescent="0.35">
      <c r="A1191">
        <v>5</v>
      </c>
      <c r="B1191">
        <v>95000</v>
      </c>
    </row>
    <row r="1192" spans="1:2" x14ac:dyDescent="0.35">
      <c r="A1192">
        <v>5</v>
      </c>
      <c r="B1192">
        <v>262000</v>
      </c>
    </row>
    <row r="1193" spans="1:2" x14ac:dyDescent="0.35">
      <c r="A1193">
        <v>5</v>
      </c>
      <c r="B1193">
        <v>195000</v>
      </c>
    </row>
    <row r="1194" spans="1:2" x14ac:dyDescent="0.35">
      <c r="A1194">
        <v>5</v>
      </c>
      <c r="B1194">
        <v>189000</v>
      </c>
    </row>
    <row r="1195" spans="1:2" x14ac:dyDescent="0.35">
      <c r="A1195">
        <v>4</v>
      </c>
      <c r="B1195">
        <v>168000</v>
      </c>
    </row>
    <row r="1196" spans="1:2" x14ac:dyDescent="0.35">
      <c r="A1196">
        <v>5</v>
      </c>
      <c r="B1196">
        <v>174000</v>
      </c>
    </row>
    <row r="1197" spans="1:2" x14ac:dyDescent="0.35">
      <c r="A1197">
        <v>8</v>
      </c>
      <c r="B1197">
        <v>125000</v>
      </c>
    </row>
    <row r="1198" spans="1:2" x14ac:dyDescent="0.35">
      <c r="A1198">
        <v>5</v>
      </c>
      <c r="B1198">
        <v>165000</v>
      </c>
    </row>
    <row r="1199" spans="1:2" x14ac:dyDescent="0.35">
      <c r="A1199">
        <v>7</v>
      </c>
      <c r="B1199">
        <v>158000</v>
      </c>
    </row>
    <row r="1200" spans="1:2" x14ac:dyDescent="0.35">
      <c r="A1200">
        <v>5</v>
      </c>
      <c r="B1200">
        <v>176000</v>
      </c>
    </row>
    <row r="1201" spans="1:2" x14ac:dyDescent="0.35">
      <c r="A1201">
        <v>5</v>
      </c>
      <c r="B1201">
        <v>219210</v>
      </c>
    </row>
    <row r="1202" spans="1:2" x14ac:dyDescent="0.35">
      <c r="A1202">
        <v>6</v>
      </c>
      <c r="B1202">
        <v>144000</v>
      </c>
    </row>
    <row r="1203" spans="1:2" x14ac:dyDescent="0.35">
      <c r="A1203">
        <v>5</v>
      </c>
      <c r="B1203">
        <v>178000</v>
      </c>
    </row>
    <row r="1204" spans="1:2" x14ac:dyDescent="0.35">
      <c r="A1204">
        <v>5</v>
      </c>
      <c r="B1204">
        <v>148000</v>
      </c>
    </row>
    <row r="1205" spans="1:2" x14ac:dyDescent="0.35">
      <c r="A1205">
        <v>5</v>
      </c>
      <c r="B1205">
        <v>116050</v>
      </c>
    </row>
    <row r="1206" spans="1:2" x14ac:dyDescent="0.35">
      <c r="A1206">
        <v>5</v>
      </c>
      <c r="B1206">
        <v>197900</v>
      </c>
    </row>
    <row r="1207" spans="1:2" x14ac:dyDescent="0.35">
      <c r="A1207">
        <v>8</v>
      </c>
      <c r="B1207">
        <v>117000</v>
      </c>
    </row>
    <row r="1208" spans="1:2" x14ac:dyDescent="0.35">
      <c r="A1208">
        <v>5</v>
      </c>
      <c r="B1208">
        <v>213000</v>
      </c>
    </row>
    <row r="1209" spans="1:2" x14ac:dyDescent="0.35">
      <c r="A1209">
        <v>6</v>
      </c>
      <c r="B1209">
        <v>153500</v>
      </c>
    </row>
    <row r="1210" spans="1:2" x14ac:dyDescent="0.35">
      <c r="A1210">
        <v>7</v>
      </c>
      <c r="B1210">
        <v>271900</v>
      </c>
    </row>
    <row r="1211" spans="1:2" x14ac:dyDescent="0.35">
      <c r="A1211">
        <v>4</v>
      </c>
      <c r="B1211">
        <v>107000</v>
      </c>
    </row>
    <row r="1212" spans="1:2" x14ac:dyDescent="0.35">
      <c r="A1212">
        <v>5</v>
      </c>
      <c r="B1212">
        <v>200000</v>
      </c>
    </row>
    <row r="1213" spans="1:2" x14ac:dyDescent="0.35">
      <c r="A1213">
        <v>7</v>
      </c>
      <c r="B1213">
        <v>140000</v>
      </c>
    </row>
    <row r="1214" spans="1:2" x14ac:dyDescent="0.35">
      <c r="A1214">
        <v>5</v>
      </c>
      <c r="B1214">
        <v>290000</v>
      </c>
    </row>
    <row r="1215" spans="1:2" x14ac:dyDescent="0.35">
      <c r="A1215">
        <v>5</v>
      </c>
      <c r="B1215">
        <v>189000</v>
      </c>
    </row>
    <row r="1216" spans="1:2" x14ac:dyDescent="0.35">
      <c r="A1216">
        <v>7</v>
      </c>
      <c r="B1216">
        <v>164000</v>
      </c>
    </row>
    <row r="1217" spans="1:2" x14ac:dyDescent="0.35">
      <c r="A1217">
        <v>6</v>
      </c>
      <c r="B1217">
        <v>113000</v>
      </c>
    </row>
    <row r="1218" spans="1:2" x14ac:dyDescent="0.35">
      <c r="A1218">
        <v>9</v>
      </c>
      <c r="B1218">
        <v>145000</v>
      </c>
    </row>
    <row r="1219" spans="1:2" x14ac:dyDescent="0.35">
      <c r="A1219">
        <v>5</v>
      </c>
      <c r="B1219">
        <v>134500</v>
      </c>
    </row>
    <row r="1220" spans="1:2" x14ac:dyDescent="0.35">
      <c r="A1220">
        <v>5</v>
      </c>
      <c r="B1220">
        <v>125000</v>
      </c>
    </row>
    <row r="1221" spans="1:2" x14ac:dyDescent="0.35">
      <c r="A1221">
        <v>5</v>
      </c>
      <c r="B1221">
        <v>112000</v>
      </c>
    </row>
    <row r="1222" spans="1:2" x14ac:dyDescent="0.35">
      <c r="A1222">
        <v>5</v>
      </c>
      <c r="B1222">
        <v>229456</v>
      </c>
    </row>
    <row r="1223" spans="1:2" x14ac:dyDescent="0.35">
      <c r="A1223">
        <v>5</v>
      </c>
      <c r="B1223">
        <v>80500</v>
      </c>
    </row>
    <row r="1224" spans="1:2" x14ac:dyDescent="0.35">
      <c r="A1224">
        <v>5</v>
      </c>
      <c r="B1224">
        <v>91500</v>
      </c>
    </row>
    <row r="1225" spans="1:2" x14ac:dyDescent="0.35">
      <c r="A1225">
        <v>5</v>
      </c>
      <c r="B1225">
        <v>115000</v>
      </c>
    </row>
    <row r="1226" spans="1:2" x14ac:dyDescent="0.35">
      <c r="A1226">
        <v>5</v>
      </c>
      <c r="B1226">
        <v>134000</v>
      </c>
    </row>
    <row r="1227" spans="1:2" x14ac:dyDescent="0.35">
      <c r="A1227">
        <v>6</v>
      </c>
      <c r="B1227">
        <v>143000</v>
      </c>
    </row>
    <row r="1228" spans="1:2" x14ac:dyDescent="0.35">
      <c r="A1228">
        <v>3</v>
      </c>
      <c r="B1228">
        <v>137900</v>
      </c>
    </row>
    <row r="1229" spans="1:2" x14ac:dyDescent="0.35">
      <c r="A1229">
        <v>5</v>
      </c>
      <c r="B1229">
        <v>184000</v>
      </c>
    </row>
    <row r="1230" spans="1:2" x14ac:dyDescent="0.35">
      <c r="A1230">
        <v>8</v>
      </c>
      <c r="B1230">
        <v>145000</v>
      </c>
    </row>
    <row r="1231" spans="1:2" x14ac:dyDescent="0.35">
      <c r="A1231">
        <v>5</v>
      </c>
      <c r="B1231">
        <v>214000</v>
      </c>
    </row>
    <row r="1232" spans="1:2" x14ac:dyDescent="0.35">
      <c r="A1232">
        <v>8</v>
      </c>
      <c r="B1232">
        <v>147000</v>
      </c>
    </row>
    <row r="1233" spans="1:2" x14ac:dyDescent="0.35">
      <c r="A1233">
        <v>5</v>
      </c>
      <c r="B1233">
        <v>367294</v>
      </c>
    </row>
    <row r="1234" spans="1:2" x14ac:dyDescent="0.35">
      <c r="A1234">
        <v>5</v>
      </c>
      <c r="B1234">
        <v>127000</v>
      </c>
    </row>
    <row r="1235" spans="1:2" x14ac:dyDescent="0.35">
      <c r="A1235">
        <v>5</v>
      </c>
      <c r="B1235">
        <v>190000</v>
      </c>
    </row>
    <row r="1236" spans="1:2" x14ac:dyDescent="0.35">
      <c r="A1236">
        <v>6</v>
      </c>
      <c r="B1236">
        <v>132500</v>
      </c>
    </row>
    <row r="1237" spans="1:2" x14ac:dyDescent="0.35">
      <c r="A1237">
        <v>5</v>
      </c>
      <c r="B1237">
        <v>101800</v>
      </c>
    </row>
    <row r="1238" spans="1:2" x14ac:dyDescent="0.35">
      <c r="A1238">
        <v>5</v>
      </c>
      <c r="B1238">
        <v>142000</v>
      </c>
    </row>
    <row r="1239" spans="1:2" x14ac:dyDescent="0.35">
      <c r="A1239">
        <v>6</v>
      </c>
      <c r="B1239">
        <v>130000</v>
      </c>
    </row>
    <row r="1240" spans="1:2" x14ac:dyDescent="0.35">
      <c r="A1240">
        <v>5</v>
      </c>
      <c r="B1240">
        <v>138887</v>
      </c>
    </row>
    <row r="1241" spans="1:2" x14ac:dyDescent="0.35">
      <c r="A1241">
        <v>5</v>
      </c>
      <c r="B1241">
        <v>175500</v>
      </c>
    </row>
    <row r="1242" spans="1:2" x14ac:dyDescent="0.35">
      <c r="A1242">
        <v>5</v>
      </c>
      <c r="B1242">
        <v>195000</v>
      </c>
    </row>
    <row r="1243" spans="1:2" x14ac:dyDescent="0.35">
      <c r="A1243">
        <v>5</v>
      </c>
      <c r="B1243">
        <v>142500</v>
      </c>
    </row>
    <row r="1244" spans="1:2" x14ac:dyDescent="0.35">
      <c r="A1244">
        <v>5</v>
      </c>
      <c r="B1244">
        <v>265900</v>
      </c>
    </row>
    <row r="1245" spans="1:2" x14ac:dyDescent="0.35">
      <c r="A1245">
        <v>5</v>
      </c>
      <c r="B1245">
        <v>224900</v>
      </c>
    </row>
    <row r="1246" spans="1:2" x14ac:dyDescent="0.35">
      <c r="A1246">
        <v>6</v>
      </c>
      <c r="B1246">
        <v>248328</v>
      </c>
    </row>
    <row r="1247" spans="1:2" x14ac:dyDescent="0.35">
      <c r="A1247">
        <v>6</v>
      </c>
      <c r="B1247">
        <v>170000</v>
      </c>
    </row>
    <row r="1248" spans="1:2" x14ac:dyDescent="0.35">
      <c r="A1248">
        <v>5</v>
      </c>
      <c r="B1248">
        <v>465000</v>
      </c>
    </row>
    <row r="1249" spans="1:2" x14ac:dyDescent="0.35">
      <c r="A1249">
        <v>7</v>
      </c>
      <c r="B1249">
        <v>230000</v>
      </c>
    </row>
    <row r="1250" spans="1:2" x14ac:dyDescent="0.35">
      <c r="A1250">
        <v>7</v>
      </c>
      <c r="B1250">
        <v>178000</v>
      </c>
    </row>
    <row r="1251" spans="1:2" x14ac:dyDescent="0.35">
      <c r="A1251">
        <v>5</v>
      </c>
      <c r="B1251">
        <v>186500</v>
      </c>
    </row>
    <row r="1252" spans="1:2" x14ac:dyDescent="0.35">
      <c r="A1252">
        <v>5</v>
      </c>
      <c r="B1252">
        <v>169900</v>
      </c>
    </row>
    <row r="1253" spans="1:2" x14ac:dyDescent="0.35">
      <c r="A1253">
        <v>5</v>
      </c>
      <c r="B1253">
        <v>129500</v>
      </c>
    </row>
    <row r="1254" spans="1:2" x14ac:dyDescent="0.35">
      <c r="A1254">
        <v>7</v>
      </c>
      <c r="B1254">
        <v>119000</v>
      </c>
    </row>
    <row r="1255" spans="1:2" x14ac:dyDescent="0.35">
      <c r="A1255">
        <v>5</v>
      </c>
      <c r="B1255">
        <v>244000</v>
      </c>
    </row>
    <row r="1256" spans="1:2" x14ac:dyDescent="0.35">
      <c r="A1256">
        <v>5</v>
      </c>
      <c r="B1256">
        <v>171750</v>
      </c>
    </row>
    <row r="1257" spans="1:2" x14ac:dyDescent="0.35">
      <c r="A1257">
        <v>6</v>
      </c>
      <c r="B1257">
        <v>130000</v>
      </c>
    </row>
    <row r="1258" spans="1:2" x14ac:dyDescent="0.35">
      <c r="A1258">
        <v>7</v>
      </c>
      <c r="B1258">
        <v>294000</v>
      </c>
    </row>
    <row r="1259" spans="1:2" x14ac:dyDescent="0.35">
      <c r="A1259">
        <v>5</v>
      </c>
      <c r="B1259">
        <v>165400</v>
      </c>
    </row>
    <row r="1260" spans="1:2" x14ac:dyDescent="0.35">
      <c r="A1260">
        <v>6</v>
      </c>
      <c r="B1260">
        <v>127500</v>
      </c>
    </row>
    <row r="1261" spans="1:2" x14ac:dyDescent="0.35">
      <c r="A1261">
        <v>5</v>
      </c>
      <c r="B1261">
        <v>301500</v>
      </c>
    </row>
    <row r="1262" spans="1:2" x14ac:dyDescent="0.35">
      <c r="A1262">
        <v>8</v>
      </c>
      <c r="B1262">
        <v>99900</v>
      </c>
    </row>
    <row r="1263" spans="1:2" x14ac:dyDescent="0.35">
      <c r="A1263">
        <v>5</v>
      </c>
      <c r="B1263">
        <v>190000</v>
      </c>
    </row>
    <row r="1264" spans="1:2" x14ac:dyDescent="0.35">
      <c r="A1264">
        <v>8</v>
      </c>
      <c r="B1264">
        <v>151000</v>
      </c>
    </row>
    <row r="1265" spans="1:2" x14ac:dyDescent="0.35">
      <c r="A1265">
        <v>5</v>
      </c>
      <c r="B1265">
        <v>181000</v>
      </c>
    </row>
    <row r="1266" spans="1:2" x14ac:dyDescent="0.35">
      <c r="A1266">
        <v>6</v>
      </c>
      <c r="B1266">
        <v>128900</v>
      </c>
    </row>
    <row r="1267" spans="1:2" x14ac:dyDescent="0.35">
      <c r="A1267">
        <v>5</v>
      </c>
      <c r="B1267">
        <v>161500</v>
      </c>
    </row>
    <row r="1268" spans="1:2" x14ac:dyDescent="0.35">
      <c r="A1268">
        <v>6</v>
      </c>
      <c r="B1268">
        <v>180500</v>
      </c>
    </row>
    <row r="1269" spans="1:2" x14ac:dyDescent="0.35">
      <c r="A1269">
        <v>5</v>
      </c>
      <c r="B1269">
        <v>181000</v>
      </c>
    </row>
    <row r="1270" spans="1:2" x14ac:dyDescent="0.35">
      <c r="A1270">
        <v>5</v>
      </c>
      <c r="B1270">
        <v>183900</v>
      </c>
    </row>
    <row r="1271" spans="1:2" x14ac:dyDescent="0.35">
      <c r="A1271">
        <v>4</v>
      </c>
      <c r="B1271">
        <v>122000</v>
      </c>
    </row>
    <row r="1272" spans="1:2" x14ac:dyDescent="0.35">
      <c r="A1272">
        <v>5</v>
      </c>
      <c r="B1272">
        <v>378500</v>
      </c>
    </row>
    <row r="1273" spans="1:2" x14ac:dyDescent="0.35">
      <c r="A1273">
        <v>9</v>
      </c>
      <c r="B1273">
        <v>381000</v>
      </c>
    </row>
    <row r="1274" spans="1:2" x14ac:dyDescent="0.35">
      <c r="A1274">
        <v>5</v>
      </c>
      <c r="B1274">
        <v>144000</v>
      </c>
    </row>
    <row r="1275" spans="1:2" x14ac:dyDescent="0.35">
      <c r="A1275">
        <v>6</v>
      </c>
      <c r="B1275">
        <v>260000</v>
      </c>
    </row>
    <row r="1276" spans="1:2" x14ac:dyDescent="0.35">
      <c r="A1276">
        <v>7</v>
      </c>
      <c r="B1276">
        <v>185750</v>
      </c>
    </row>
    <row r="1277" spans="1:2" x14ac:dyDescent="0.35">
      <c r="A1277">
        <v>6</v>
      </c>
      <c r="B1277">
        <v>137000</v>
      </c>
    </row>
    <row r="1278" spans="1:2" x14ac:dyDescent="0.35">
      <c r="A1278">
        <v>7</v>
      </c>
      <c r="B1278">
        <v>177000</v>
      </c>
    </row>
    <row r="1279" spans="1:2" x14ac:dyDescent="0.35">
      <c r="A1279">
        <v>6</v>
      </c>
      <c r="B1279">
        <v>139000</v>
      </c>
    </row>
    <row r="1280" spans="1:2" x14ac:dyDescent="0.35">
      <c r="A1280">
        <v>5</v>
      </c>
      <c r="B1280">
        <v>137000</v>
      </c>
    </row>
    <row r="1281" spans="1:2" x14ac:dyDescent="0.35">
      <c r="A1281">
        <v>6</v>
      </c>
      <c r="B1281">
        <v>162000</v>
      </c>
    </row>
    <row r="1282" spans="1:2" x14ac:dyDescent="0.35">
      <c r="A1282">
        <v>5</v>
      </c>
      <c r="B1282">
        <v>197900</v>
      </c>
    </row>
    <row r="1283" spans="1:2" x14ac:dyDescent="0.35">
      <c r="A1283">
        <v>5</v>
      </c>
      <c r="B1283">
        <v>237000</v>
      </c>
    </row>
    <row r="1284" spans="1:2" x14ac:dyDescent="0.35">
      <c r="A1284">
        <v>4</v>
      </c>
      <c r="B1284">
        <v>68400</v>
      </c>
    </row>
    <row r="1285" spans="1:2" x14ac:dyDescent="0.35">
      <c r="A1285">
        <v>5</v>
      </c>
      <c r="B1285">
        <v>227000</v>
      </c>
    </row>
    <row r="1286" spans="1:2" x14ac:dyDescent="0.35">
      <c r="A1286">
        <v>5</v>
      </c>
      <c r="B1286">
        <v>180000</v>
      </c>
    </row>
    <row r="1287" spans="1:2" x14ac:dyDescent="0.35">
      <c r="A1287">
        <v>7</v>
      </c>
      <c r="B1287">
        <v>150500</v>
      </c>
    </row>
    <row r="1288" spans="1:2" x14ac:dyDescent="0.35">
      <c r="A1288">
        <v>5</v>
      </c>
      <c r="B1288">
        <v>139000</v>
      </c>
    </row>
    <row r="1289" spans="1:2" x14ac:dyDescent="0.35">
      <c r="A1289">
        <v>7</v>
      </c>
      <c r="B1289">
        <v>169000</v>
      </c>
    </row>
    <row r="1290" spans="1:2" x14ac:dyDescent="0.35">
      <c r="A1290">
        <v>6</v>
      </c>
      <c r="B1290">
        <v>132500</v>
      </c>
    </row>
    <row r="1291" spans="1:2" x14ac:dyDescent="0.35">
      <c r="A1291">
        <v>5</v>
      </c>
      <c r="B1291">
        <v>143000</v>
      </c>
    </row>
    <row r="1292" spans="1:2" x14ac:dyDescent="0.35">
      <c r="A1292">
        <v>5</v>
      </c>
      <c r="B1292">
        <v>190000</v>
      </c>
    </row>
    <row r="1293" spans="1:2" x14ac:dyDescent="0.35">
      <c r="A1293">
        <v>5</v>
      </c>
      <c r="B1293">
        <v>278000</v>
      </c>
    </row>
    <row r="1294" spans="1:2" x14ac:dyDescent="0.35">
      <c r="A1294">
        <v>5</v>
      </c>
      <c r="B1294">
        <v>281000</v>
      </c>
    </row>
    <row r="1295" spans="1:2" x14ac:dyDescent="0.35">
      <c r="A1295">
        <v>7</v>
      </c>
      <c r="B1295">
        <v>180500</v>
      </c>
    </row>
    <row r="1296" spans="1:2" x14ac:dyDescent="0.35">
      <c r="A1296">
        <v>7</v>
      </c>
      <c r="B1296">
        <v>119500</v>
      </c>
    </row>
    <row r="1297" spans="1:2" x14ac:dyDescent="0.35">
      <c r="A1297">
        <v>4</v>
      </c>
      <c r="B1297">
        <v>107500</v>
      </c>
    </row>
    <row r="1298" spans="1:2" x14ac:dyDescent="0.35">
      <c r="A1298">
        <v>5</v>
      </c>
      <c r="B1298">
        <v>162900</v>
      </c>
    </row>
    <row r="1299" spans="1:2" x14ac:dyDescent="0.35">
      <c r="A1299">
        <v>7</v>
      </c>
      <c r="B1299">
        <v>115000</v>
      </c>
    </row>
    <row r="1300" spans="1:2" x14ac:dyDescent="0.35">
      <c r="A1300">
        <v>5</v>
      </c>
      <c r="B1300">
        <v>138500</v>
      </c>
    </row>
    <row r="1301" spans="1:2" x14ac:dyDescent="0.35">
      <c r="A1301">
        <v>6</v>
      </c>
      <c r="B1301">
        <v>155000</v>
      </c>
    </row>
    <row r="1302" spans="1:2" x14ac:dyDescent="0.35">
      <c r="A1302">
        <v>5</v>
      </c>
      <c r="B1302">
        <v>140000</v>
      </c>
    </row>
    <row r="1303" spans="1:2" x14ac:dyDescent="0.35">
      <c r="A1303">
        <v>5</v>
      </c>
      <c r="B1303">
        <v>160000</v>
      </c>
    </row>
    <row r="1304" spans="1:2" x14ac:dyDescent="0.35">
      <c r="A1304">
        <v>7</v>
      </c>
      <c r="B1304">
        <v>154000</v>
      </c>
    </row>
    <row r="1305" spans="1:2" x14ac:dyDescent="0.35">
      <c r="A1305">
        <v>5</v>
      </c>
      <c r="B1305">
        <v>225000</v>
      </c>
    </row>
    <row r="1306" spans="1:2" x14ac:dyDescent="0.35">
      <c r="A1306">
        <v>7</v>
      </c>
      <c r="B1306">
        <v>177500</v>
      </c>
    </row>
    <row r="1307" spans="1:2" x14ac:dyDescent="0.35">
      <c r="A1307">
        <v>5</v>
      </c>
      <c r="B1307">
        <v>290000</v>
      </c>
    </row>
    <row r="1308" spans="1:2" x14ac:dyDescent="0.35">
      <c r="A1308">
        <v>5</v>
      </c>
      <c r="B1308">
        <v>232000</v>
      </c>
    </row>
    <row r="1309" spans="1:2" x14ac:dyDescent="0.35">
      <c r="A1309">
        <v>5</v>
      </c>
      <c r="B1309">
        <v>130000</v>
      </c>
    </row>
    <row r="1310" spans="1:2" x14ac:dyDescent="0.35">
      <c r="A1310">
        <v>5</v>
      </c>
      <c r="B1310">
        <v>325000</v>
      </c>
    </row>
    <row r="1311" spans="1:2" x14ac:dyDescent="0.35">
      <c r="A1311">
        <v>5</v>
      </c>
      <c r="B1311">
        <v>202500</v>
      </c>
    </row>
    <row r="1312" spans="1:2" x14ac:dyDescent="0.35">
      <c r="A1312">
        <v>5</v>
      </c>
      <c r="B1312">
        <v>138000</v>
      </c>
    </row>
    <row r="1313" spans="1:2" x14ac:dyDescent="0.35">
      <c r="A1313">
        <v>7</v>
      </c>
      <c r="B1313">
        <v>147000</v>
      </c>
    </row>
    <row r="1314" spans="1:2" x14ac:dyDescent="0.35">
      <c r="A1314">
        <v>5</v>
      </c>
      <c r="B1314">
        <v>179200</v>
      </c>
    </row>
    <row r="1315" spans="1:2" x14ac:dyDescent="0.35">
      <c r="A1315">
        <v>8</v>
      </c>
      <c r="B1315">
        <v>335000</v>
      </c>
    </row>
    <row r="1316" spans="1:2" x14ac:dyDescent="0.35">
      <c r="A1316">
        <v>5</v>
      </c>
      <c r="B1316">
        <v>203000</v>
      </c>
    </row>
    <row r="1317" spans="1:2" x14ac:dyDescent="0.35">
      <c r="A1317">
        <v>5</v>
      </c>
      <c r="B1317">
        <v>302000</v>
      </c>
    </row>
    <row r="1318" spans="1:2" x14ac:dyDescent="0.35">
      <c r="A1318">
        <v>5</v>
      </c>
      <c r="B1318">
        <v>333168</v>
      </c>
    </row>
    <row r="1319" spans="1:2" x14ac:dyDescent="0.35">
      <c r="A1319">
        <v>6</v>
      </c>
      <c r="B1319">
        <v>119000</v>
      </c>
    </row>
    <row r="1320" spans="1:2" x14ac:dyDescent="0.35">
      <c r="A1320">
        <v>5</v>
      </c>
      <c r="B1320">
        <v>206900</v>
      </c>
    </row>
    <row r="1321" spans="1:2" x14ac:dyDescent="0.35">
      <c r="A1321">
        <v>5</v>
      </c>
      <c r="B1321">
        <v>295493</v>
      </c>
    </row>
    <row r="1322" spans="1:2" x14ac:dyDescent="0.35">
      <c r="A1322">
        <v>5</v>
      </c>
      <c r="B1322">
        <v>208900</v>
      </c>
    </row>
    <row r="1323" spans="1:2" x14ac:dyDescent="0.35">
      <c r="A1323">
        <v>5</v>
      </c>
      <c r="B1323">
        <v>275000</v>
      </c>
    </row>
    <row r="1324" spans="1:2" x14ac:dyDescent="0.35">
      <c r="A1324">
        <v>5</v>
      </c>
      <c r="B1324">
        <v>111000</v>
      </c>
    </row>
    <row r="1325" spans="1:2" x14ac:dyDescent="0.35">
      <c r="A1325">
        <v>3</v>
      </c>
      <c r="B1325">
        <v>156500</v>
      </c>
    </row>
    <row r="1326" spans="1:2" x14ac:dyDescent="0.35">
      <c r="A1326">
        <v>6</v>
      </c>
      <c r="B1326">
        <v>72500</v>
      </c>
    </row>
    <row r="1327" spans="1:2" x14ac:dyDescent="0.35">
      <c r="A1327">
        <v>5</v>
      </c>
      <c r="B1327">
        <v>190000</v>
      </c>
    </row>
    <row r="1328" spans="1:2" x14ac:dyDescent="0.35">
      <c r="A1328">
        <v>7</v>
      </c>
      <c r="B1328">
        <v>82500</v>
      </c>
    </row>
    <row r="1329" spans="1:2" x14ac:dyDescent="0.35">
      <c r="A1329">
        <v>5</v>
      </c>
      <c r="B1329">
        <v>147000</v>
      </c>
    </row>
    <row r="1330" spans="1:2" x14ac:dyDescent="0.35">
      <c r="A1330">
        <v>4</v>
      </c>
      <c r="B1330">
        <v>55000</v>
      </c>
    </row>
    <row r="1331" spans="1:2" x14ac:dyDescent="0.35">
      <c r="A1331">
        <v>6</v>
      </c>
      <c r="B1331">
        <v>79000</v>
      </c>
    </row>
    <row r="1332" spans="1:2" x14ac:dyDescent="0.35">
      <c r="A1332">
        <v>9</v>
      </c>
      <c r="B1332">
        <v>130500</v>
      </c>
    </row>
    <row r="1333" spans="1:2" x14ac:dyDescent="0.35">
      <c r="A1333">
        <v>7</v>
      </c>
      <c r="B1333">
        <v>256000</v>
      </c>
    </row>
    <row r="1334" spans="1:2" x14ac:dyDescent="0.35">
      <c r="A1334">
        <v>5</v>
      </c>
      <c r="B1334">
        <v>176500</v>
      </c>
    </row>
    <row r="1335" spans="1:2" x14ac:dyDescent="0.35">
      <c r="A1335">
        <v>5</v>
      </c>
      <c r="B1335">
        <v>227000</v>
      </c>
    </row>
    <row r="1336" spans="1:2" x14ac:dyDescent="0.35">
      <c r="A1336">
        <v>5</v>
      </c>
      <c r="B1336">
        <v>132500</v>
      </c>
    </row>
    <row r="1337" spans="1:2" x14ac:dyDescent="0.35">
      <c r="A1337">
        <v>6</v>
      </c>
      <c r="B1337">
        <v>100000</v>
      </c>
    </row>
    <row r="1338" spans="1:2" x14ac:dyDescent="0.35">
      <c r="A1338">
        <v>6</v>
      </c>
      <c r="B1338">
        <v>125500</v>
      </c>
    </row>
    <row r="1339" spans="1:2" x14ac:dyDescent="0.35">
      <c r="A1339">
        <v>6</v>
      </c>
      <c r="B1339">
        <v>125000</v>
      </c>
    </row>
    <row r="1340" spans="1:2" x14ac:dyDescent="0.35">
      <c r="A1340">
        <v>5</v>
      </c>
      <c r="B1340">
        <v>167900</v>
      </c>
    </row>
    <row r="1341" spans="1:2" x14ac:dyDescent="0.35">
      <c r="A1341">
        <v>5</v>
      </c>
      <c r="B1341">
        <v>135000</v>
      </c>
    </row>
    <row r="1342" spans="1:2" x14ac:dyDescent="0.35">
      <c r="A1342">
        <v>4</v>
      </c>
      <c r="B1342">
        <v>52500</v>
      </c>
    </row>
    <row r="1343" spans="1:2" x14ac:dyDescent="0.35">
      <c r="A1343">
        <v>5</v>
      </c>
      <c r="B1343">
        <v>200000</v>
      </c>
    </row>
    <row r="1344" spans="1:2" x14ac:dyDescent="0.35">
      <c r="A1344">
        <v>7</v>
      </c>
      <c r="B1344">
        <v>128500</v>
      </c>
    </row>
    <row r="1345" spans="1:2" x14ac:dyDescent="0.35">
      <c r="A1345">
        <v>5</v>
      </c>
      <c r="B1345">
        <v>123000</v>
      </c>
    </row>
    <row r="1346" spans="1:2" x14ac:dyDescent="0.35">
      <c r="A1346">
        <v>5</v>
      </c>
      <c r="B1346">
        <v>155000</v>
      </c>
    </row>
    <row r="1347" spans="1:2" x14ac:dyDescent="0.35">
      <c r="A1347">
        <v>5</v>
      </c>
      <c r="B1347">
        <v>228500</v>
      </c>
    </row>
    <row r="1348" spans="1:2" x14ac:dyDescent="0.35">
      <c r="A1348">
        <v>6</v>
      </c>
      <c r="B1348">
        <v>177000</v>
      </c>
    </row>
    <row r="1349" spans="1:2" x14ac:dyDescent="0.35">
      <c r="A1349">
        <v>5</v>
      </c>
      <c r="B1349">
        <v>155835</v>
      </c>
    </row>
    <row r="1350" spans="1:2" x14ac:dyDescent="0.35">
      <c r="A1350">
        <v>4</v>
      </c>
      <c r="B1350">
        <v>108500</v>
      </c>
    </row>
    <row r="1351" spans="1:2" x14ac:dyDescent="0.35">
      <c r="A1351">
        <v>7</v>
      </c>
      <c r="B1351">
        <v>262500</v>
      </c>
    </row>
    <row r="1352" spans="1:2" x14ac:dyDescent="0.35">
      <c r="A1352">
        <v>5</v>
      </c>
      <c r="B1352">
        <v>283463</v>
      </c>
    </row>
    <row r="1353" spans="1:2" x14ac:dyDescent="0.35">
      <c r="A1353">
        <v>5</v>
      </c>
      <c r="B1353">
        <v>215000</v>
      </c>
    </row>
    <row r="1354" spans="1:2" x14ac:dyDescent="0.35">
      <c r="A1354">
        <v>5</v>
      </c>
      <c r="B1354">
        <v>122000</v>
      </c>
    </row>
    <row r="1355" spans="1:2" x14ac:dyDescent="0.35">
      <c r="A1355">
        <v>5</v>
      </c>
      <c r="B1355">
        <v>200000</v>
      </c>
    </row>
    <row r="1356" spans="1:2" x14ac:dyDescent="0.35">
      <c r="A1356">
        <v>6</v>
      </c>
      <c r="B1356">
        <v>171000</v>
      </c>
    </row>
    <row r="1357" spans="1:2" x14ac:dyDescent="0.35">
      <c r="A1357">
        <v>9</v>
      </c>
      <c r="B1357">
        <v>134900</v>
      </c>
    </row>
    <row r="1358" spans="1:2" x14ac:dyDescent="0.35">
      <c r="A1358">
        <v>5</v>
      </c>
      <c r="B1358">
        <v>410000</v>
      </c>
    </row>
    <row r="1359" spans="1:2" x14ac:dyDescent="0.35">
      <c r="A1359">
        <v>5</v>
      </c>
      <c r="B1359">
        <v>235000</v>
      </c>
    </row>
    <row r="1360" spans="1:2" x14ac:dyDescent="0.35">
      <c r="A1360">
        <v>6</v>
      </c>
      <c r="B1360">
        <v>170000</v>
      </c>
    </row>
    <row r="1361" spans="1:2" x14ac:dyDescent="0.35">
      <c r="A1361">
        <v>5</v>
      </c>
      <c r="B1361">
        <v>110000</v>
      </c>
    </row>
    <row r="1362" spans="1:2" x14ac:dyDescent="0.35">
      <c r="A1362">
        <v>6</v>
      </c>
      <c r="B1362">
        <v>149900</v>
      </c>
    </row>
    <row r="1363" spans="1:2" x14ac:dyDescent="0.35">
      <c r="A1363">
        <v>5</v>
      </c>
      <c r="B1363">
        <v>177500</v>
      </c>
    </row>
    <row r="1364" spans="1:2" x14ac:dyDescent="0.35">
      <c r="A1364">
        <v>5</v>
      </c>
      <c r="B1364">
        <v>315000</v>
      </c>
    </row>
    <row r="1365" spans="1:2" x14ac:dyDescent="0.35">
      <c r="A1365">
        <v>6</v>
      </c>
      <c r="B1365">
        <v>189000</v>
      </c>
    </row>
    <row r="1366" spans="1:2" x14ac:dyDescent="0.35">
      <c r="A1366">
        <v>5</v>
      </c>
      <c r="B1366">
        <v>260000</v>
      </c>
    </row>
    <row r="1367" spans="1:2" x14ac:dyDescent="0.35">
      <c r="A1367">
        <v>4</v>
      </c>
      <c r="B1367">
        <v>104900</v>
      </c>
    </row>
    <row r="1368" spans="1:2" x14ac:dyDescent="0.35">
      <c r="A1368">
        <v>5</v>
      </c>
      <c r="B1368">
        <v>156932</v>
      </c>
    </row>
    <row r="1369" spans="1:2" x14ac:dyDescent="0.35">
      <c r="A1369">
        <v>5</v>
      </c>
      <c r="B1369">
        <v>144152</v>
      </c>
    </row>
    <row r="1370" spans="1:2" x14ac:dyDescent="0.35">
      <c r="A1370">
        <v>5</v>
      </c>
      <c r="B1370">
        <v>216000</v>
      </c>
    </row>
    <row r="1371" spans="1:2" x14ac:dyDescent="0.35">
      <c r="A1371">
        <v>5</v>
      </c>
      <c r="B1371">
        <v>193000</v>
      </c>
    </row>
    <row r="1372" spans="1:2" x14ac:dyDescent="0.35">
      <c r="A1372">
        <v>6</v>
      </c>
      <c r="B1372">
        <v>127000</v>
      </c>
    </row>
    <row r="1373" spans="1:2" x14ac:dyDescent="0.35">
      <c r="A1373">
        <v>5</v>
      </c>
      <c r="B1373">
        <v>144000</v>
      </c>
    </row>
    <row r="1374" spans="1:2" x14ac:dyDescent="0.35">
      <c r="A1374">
        <v>5</v>
      </c>
      <c r="B1374">
        <v>232000</v>
      </c>
    </row>
    <row r="1375" spans="1:2" x14ac:dyDescent="0.35">
      <c r="A1375">
        <v>6</v>
      </c>
      <c r="B1375">
        <v>105000</v>
      </c>
    </row>
    <row r="1376" spans="1:2" x14ac:dyDescent="0.35">
      <c r="A1376">
        <v>6</v>
      </c>
      <c r="B1376">
        <v>165500</v>
      </c>
    </row>
    <row r="1377" spans="1:2" x14ac:dyDescent="0.35">
      <c r="A1377">
        <v>6</v>
      </c>
      <c r="B1377">
        <v>274300</v>
      </c>
    </row>
    <row r="1378" spans="1:2" x14ac:dyDescent="0.35">
      <c r="A1378">
        <v>5</v>
      </c>
      <c r="B1378">
        <v>466500</v>
      </c>
    </row>
    <row r="1379" spans="1:2" x14ac:dyDescent="0.35">
      <c r="A1379">
        <v>5</v>
      </c>
      <c r="B1379">
        <v>250000</v>
      </c>
    </row>
    <row r="1380" spans="1:2" x14ac:dyDescent="0.35">
      <c r="A1380">
        <v>5</v>
      </c>
      <c r="B1380">
        <v>239000</v>
      </c>
    </row>
    <row r="1381" spans="1:2" x14ac:dyDescent="0.35">
      <c r="A1381">
        <v>5</v>
      </c>
      <c r="B1381">
        <v>91000</v>
      </c>
    </row>
    <row r="1382" spans="1:2" x14ac:dyDescent="0.35">
      <c r="A1382">
        <v>5</v>
      </c>
      <c r="B1382">
        <v>117000</v>
      </c>
    </row>
    <row r="1383" spans="1:2" x14ac:dyDescent="0.35">
      <c r="A1383">
        <v>5</v>
      </c>
      <c r="B1383">
        <v>83000</v>
      </c>
    </row>
    <row r="1384" spans="1:2" x14ac:dyDescent="0.35">
      <c r="A1384">
        <v>5</v>
      </c>
      <c r="B1384">
        <v>167500</v>
      </c>
    </row>
    <row r="1385" spans="1:2" x14ac:dyDescent="0.35">
      <c r="A1385">
        <v>3</v>
      </c>
      <c r="B1385">
        <v>58500</v>
      </c>
    </row>
    <row r="1386" spans="1:2" x14ac:dyDescent="0.35">
      <c r="A1386">
        <v>7</v>
      </c>
      <c r="B1386">
        <v>237500</v>
      </c>
    </row>
    <row r="1387" spans="1:2" x14ac:dyDescent="0.35">
      <c r="A1387">
        <v>7</v>
      </c>
      <c r="B1387">
        <v>157000</v>
      </c>
    </row>
    <row r="1388" spans="1:2" x14ac:dyDescent="0.35">
      <c r="A1388">
        <v>7</v>
      </c>
      <c r="B1388">
        <v>112000</v>
      </c>
    </row>
    <row r="1389" spans="1:2" x14ac:dyDescent="0.35">
      <c r="A1389">
        <v>5</v>
      </c>
      <c r="B1389">
        <v>105000</v>
      </c>
    </row>
    <row r="1390" spans="1:2" x14ac:dyDescent="0.35">
      <c r="A1390">
        <v>8</v>
      </c>
      <c r="B1390">
        <v>125500</v>
      </c>
    </row>
    <row r="1391" spans="1:2" x14ac:dyDescent="0.35">
      <c r="A1391">
        <v>5</v>
      </c>
      <c r="B1391">
        <v>250000</v>
      </c>
    </row>
    <row r="1392" spans="1:2" x14ac:dyDescent="0.35">
      <c r="A1392">
        <v>7</v>
      </c>
      <c r="B1392">
        <v>136000</v>
      </c>
    </row>
    <row r="1393" spans="1:2" x14ac:dyDescent="0.35">
      <c r="A1393">
        <v>5</v>
      </c>
      <c r="B1393">
        <v>377500</v>
      </c>
    </row>
    <row r="1394" spans="1:2" x14ac:dyDescent="0.35">
      <c r="A1394">
        <v>6</v>
      </c>
      <c r="B1394">
        <v>131000</v>
      </c>
    </row>
    <row r="1395" spans="1:2" x14ac:dyDescent="0.35">
      <c r="A1395">
        <v>5</v>
      </c>
      <c r="B1395">
        <v>235000</v>
      </c>
    </row>
    <row r="1396" spans="1:2" x14ac:dyDescent="0.35">
      <c r="A1396">
        <v>5</v>
      </c>
      <c r="B1396">
        <v>124000</v>
      </c>
    </row>
    <row r="1397" spans="1:2" x14ac:dyDescent="0.35">
      <c r="A1397">
        <v>5</v>
      </c>
      <c r="B1397">
        <v>123000</v>
      </c>
    </row>
    <row r="1398" spans="1:2" x14ac:dyDescent="0.35">
      <c r="A1398">
        <v>7</v>
      </c>
      <c r="B1398">
        <v>163000</v>
      </c>
    </row>
    <row r="1399" spans="1:2" x14ac:dyDescent="0.35">
      <c r="A1399">
        <v>5</v>
      </c>
      <c r="B1399">
        <v>246578</v>
      </c>
    </row>
    <row r="1400" spans="1:2" x14ac:dyDescent="0.35">
      <c r="A1400">
        <v>5</v>
      </c>
      <c r="B1400">
        <v>281213</v>
      </c>
    </row>
    <row r="1401" spans="1:2" x14ac:dyDescent="0.35">
      <c r="A1401">
        <v>5</v>
      </c>
      <c r="B1401">
        <v>160000</v>
      </c>
    </row>
    <row r="1402" spans="1:2" x14ac:dyDescent="0.35">
      <c r="A1402">
        <v>8</v>
      </c>
      <c r="B1402">
        <v>137500</v>
      </c>
    </row>
    <row r="1403" spans="1:2" x14ac:dyDescent="0.35">
      <c r="A1403">
        <v>4</v>
      </c>
      <c r="B1403">
        <v>138000</v>
      </c>
    </row>
    <row r="1404" spans="1:2" x14ac:dyDescent="0.35">
      <c r="A1404">
        <v>6</v>
      </c>
      <c r="B1404">
        <v>137450</v>
      </c>
    </row>
    <row r="1405" spans="1:2" x14ac:dyDescent="0.35">
      <c r="A1405">
        <v>7</v>
      </c>
      <c r="B1405">
        <v>120000</v>
      </c>
    </row>
    <row r="1406" spans="1:2" x14ac:dyDescent="0.35">
      <c r="A1406">
        <v>5</v>
      </c>
      <c r="B1406">
        <v>193000</v>
      </c>
    </row>
    <row r="1407" spans="1:2" x14ac:dyDescent="0.35">
      <c r="A1407">
        <v>5</v>
      </c>
      <c r="B1407">
        <v>193879</v>
      </c>
    </row>
    <row r="1408" spans="1:2" x14ac:dyDescent="0.35">
      <c r="A1408">
        <v>5</v>
      </c>
      <c r="B1408">
        <v>282922</v>
      </c>
    </row>
    <row r="1409" spans="1:2" x14ac:dyDescent="0.35">
      <c r="A1409">
        <v>4</v>
      </c>
      <c r="B1409">
        <v>105000</v>
      </c>
    </row>
    <row r="1410" spans="1:2" x14ac:dyDescent="0.35">
      <c r="A1410">
        <v>5</v>
      </c>
      <c r="B1410">
        <v>275000</v>
      </c>
    </row>
    <row r="1411" spans="1:2" x14ac:dyDescent="0.35">
      <c r="A1411">
        <v>7</v>
      </c>
      <c r="B1411">
        <v>133000</v>
      </c>
    </row>
    <row r="1412" spans="1:2" x14ac:dyDescent="0.35">
      <c r="A1412">
        <v>5</v>
      </c>
      <c r="B1412">
        <v>112000</v>
      </c>
    </row>
    <row r="1413" spans="1:2" x14ac:dyDescent="0.35">
      <c r="A1413">
        <v>7</v>
      </c>
      <c r="B1413">
        <v>125500</v>
      </c>
    </row>
    <row r="1414" spans="1:2" x14ac:dyDescent="0.35">
      <c r="A1414">
        <v>6</v>
      </c>
      <c r="B1414">
        <v>215000</v>
      </c>
    </row>
    <row r="1415" spans="1:2" x14ac:dyDescent="0.35">
      <c r="A1415">
        <v>5</v>
      </c>
      <c r="B1415">
        <v>230000</v>
      </c>
    </row>
    <row r="1416" spans="1:2" x14ac:dyDescent="0.35">
      <c r="A1416">
        <v>8</v>
      </c>
      <c r="B1416">
        <v>140000</v>
      </c>
    </row>
    <row r="1417" spans="1:2" x14ac:dyDescent="0.35">
      <c r="A1417">
        <v>5</v>
      </c>
      <c r="B1417">
        <v>90000</v>
      </c>
    </row>
    <row r="1418" spans="1:2" x14ac:dyDescent="0.35">
      <c r="A1418">
        <v>5</v>
      </c>
      <c r="B1418">
        <v>257000</v>
      </c>
    </row>
    <row r="1419" spans="1:2" x14ac:dyDescent="0.35">
      <c r="A1419">
        <v>7</v>
      </c>
      <c r="B1419">
        <v>207000</v>
      </c>
    </row>
    <row r="1420" spans="1:2" x14ac:dyDescent="0.35">
      <c r="A1420">
        <v>5</v>
      </c>
      <c r="B1420">
        <v>175900</v>
      </c>
    </row>
    <row r="1421" spans="1:2" x14ac:dyDescent="0.35">
      <c r="A1421">
        <v>6</v>
      </c>
      <c r="B1421">
        <v>122500</v>
      </c>
    </row>
    <row r="1422" spans="1:2" x14ac:dyDescent="0.35">
      <c r="A1422">
        <v>5</v>
      </c>
      <c r="B1422">
        <v>340000</v>
      </c>
    </row>
    <row r="1423" spans="1:2" x14ac:dyDescent="0.35">
      <c r="A1423">
        <v>5</v>
      </c>
      <c r="B1423">
        <v>124000</v>
      </c>
    </row>
    <row r="1424" spans="1:2" x14ac:dyDescent="0.35">
      <c r="A1424">
        <v>5</v>
      </c>
      <c r="B1424">
        <v>223000</v>
      </c>
    </row>
    <row r="1425" spans="1:2" x14ac:dyDescent="0.35">
      <c r="A1425">
        <v>6</v>
      </c>
      <c r="B1425">
        <v>179900</v>
      </c>
    </row>
    <row r="1426" spans="1:2" x14ac:dyDescent="0.35">
      <c r="A1426">
        <v>5</v>
      </c>
      <c r="B1426">
        <v>127500</v>
      </c>
    </row>
    <row r="1427" spans="1:2" x14ac:dyDescent="0.35">
      <c r="A1427">
        <v>5</v>
      </c>
      <c r="B1427">
        <v>136500</v>
      </c>
    </row>
    <row r="1428" spans="1:2" x14ac:dyDescent="0.35">
      <c r="A1428">
        <v>7</v>
      </c>
      <c r="B1428">
        <v>274970</v>
      </c>
    </row>
    <row r="1429" spans="1:2" x14ac:dyDescent="0.35">
      <c r="A1429">
        <v>5</v>
      </c>
      <c r="B1429">
        <v>144000</v>
      </c>
    </row>
    <row r="1430" spans="1:2" x14ac:dyDescent="0.35">
      <c r="A1430">
        <v>6</v>
      </c>
      <c r="B1430">
        <v>142000</v>
      </c>
    </row>
    <row r="1431" spans="1:2" x14ac:dyDescent="0.35">
      <c r="A1431">
        <v>5</v>
      </c>
      <c r="B1431">
        <v>271000</v>
      </c>
    </row>
    <row r="1432" spans="1:2" x14ac:dyDescent="0.35">
      <c r="A1432">
        <v>6</v>
      </c>
      <c r="B1432">
        <v>140000</v>
      </c>
    </row>
    <row r="1433" spans="1:2" x14ac:dyDescent="0.35">
      <c r="A1433">
        <v>7</v>
      </c>
      <c r="B1433">
        <v>119000</v>
      </c>
    </row>
    <row r="1434" spans="1:2" x14ac:dyDescent="0.35">
      <c r="A1434">
        <v>7</v>
      </c>
      <c r="B1434">
        <v>182900</v>
      </c>
    </row>
    <row r="1435" spans="1:2" x14ac:dyDescent="0.35">
      <c r="A1435">
        <v>5</v>
      </c>
      <c r="B1435">
        <v>192140</v>
      </c>
    </row>
    <row r="1436" spans="1:2" x14ac:dyDescent="0.35">
      <c r="A1436">
        <v>6</v>
      </c>
      <c r="B1436">
        <v>143750</v>
      </c>
    </row>
    <row r="1437" spans="1:2" x14ac:dyDescent="0.35">
      <c r="A1437">
        <v>6</v>
      </c>
      <c r="B1437">
        <v>64500</v>
      </c>
    </row>
    <row r="1438" spans="1:2" x14ac:dyDescent="0.35">
      <c r="A1438">
        <v>5</v>
      </c>
      <c r="B1438">
        <v>186500</v>
      </c>
    </row>
    <row r="1439" spans="1:2" x14ac:dyDescent="0.35">
      <c r="A1439">
        <v>5</v>
      </c>
      <c r="B1439">
        <v>160000</v>
      </c>
    </row>
    <row r="1440" spans="1:2" x14ac:dyDescent="0.35">
      <c r="A1440">
        <v>9</v>
      </c>
      <c r="B1440">
        <v>174000</v>
      </c>
    </row>
    <row r="1441" spans="1:2" x14ac:dyDescent="0.35">
      <c r="A1441">
        <v>6</v>
      </c>
      <c r="B1441">
        <v>120500</v>
      </c>
    </row>
    <row r="1442" spans="1:2" x14ac:dyDescent="0.35">
      <c r="A1442">
        <v>5</v>
      </c>
      <c r="B1442">
        <v>394617</v>
      </c>
    </row>
    <row r="1443" spans="1:2" x14ac:dyDescent="0.35">
      <c r="A1443">
        <v>7</v>
      </c>
      <c r="B1443">
        <v>149700</v>
      </c>
    </row>
    <row r="1444" spans="1:2" x14ac:dyDescent="0.35">
      <c r="A1444">
        <v>6</v>
      </c>
      <c r="B1444">
        <v>197000</v>
      </c>
    </row>
    <row r="1445" spans="1:2" x14ac:dyDescent="0.35">
      <c r="A1445">
        <v>7</v>
      </c>
      <c r="B1445">
        <v>191000</v>
      </c>
    </row>
    <row r="1446" spans="1:2" x14ac:dyDescent="0.35">
      <c r="A1446">
        <v>5</v>
      </c>
      <c r="B1446">
        <v>149300</v>
      </c>
    </row>
    <row r="1447" spans="1:2" x14ac:dyDescent="0.35">
      <c r="A1447">
        <v>5</v>
      </c>
      <c r="B1447">
        <v>310000</v>
      </c>
    </row>
    <row r="1448" spans="1:2" x14ac:dyDescent="0.35">
      <c r="A1448">
        <v>6</v>
      </c>
      <c r="B1448">
        <v>121000</v>
      </c>
    </row>
    <row r="1449" spans="1:2" x14ac:dyDescent="0.35">
      <c r="A1449">
        <v>5</v>
      </c>
      <c r="B1449">
        <v>179600</v>
      </c>
    </row>
    <row r="1450" spans="1:2" x14ac:dyDescent="0.35">
      <c r="A1450">
        <v>5</v>
      </c>
      <c r="B1450">
        <v>129000</v>
      </c>
    </row>
    <row r="1451" spans="1:2" x14ac:dyDescent="0.35">
      <c r="A1451">
        <v>7</v>
      </c>
      <c r="B1451">
        <v>157900</v>
      </c>
    </row>
    <row r="1452" spans="1:2" x14ac:dyDescent="0.35">
      <c r="A1452">
        <v>5</v>
      </c>
      <c r="B1452">
        <v>240000</v>
      </c>
    </row>
    <row r="1453" spans="1:2" x14ac:dyDescent="0.35">
      <c r="A1453">
        <v>7</v>
      </c>
      <c r="B1453">
        <v>112000</v>
      </c>
    </row>
    <row r="1454" spans="1:2" x14ac:dyDescent="0.35">
      <c r="A1454">
        <v>7</v>
      </c>
      <c r="B1454">
        <v>92000</v>
      </c>
    </row>
    <row r="1455" spans="1:2" x14ac:dyDescent="0.35">
      <c r="A1455">
        <v>5</v>
      </c>
      <c r="B1455">
        <v>136000</v>
      </c>
    </row>
    <row r="1456" spans="1:2" x14ac:dyDescent="0.35">
      <c r="A1456">
        <v>5</v>
      </c>
      <c r="B1456">
        <v>287090</v>
      </c>
    </row>
    <row r="1457" spans="1:2" x14ac:dyDescent="0.35">
      <c r="A1457">
        <v>5</v>
      </c>
      <c r="B1457">
        <v>145000</v>
      </c>
    </row>
    <row r="1458" spans="1:2" x14ac:dyDescent="0.35">
      <c r="A1458">
        <v>5</v>
      </c>
      <c r="B1458">
        <v>84500</v>
      </c>
    </row>
    <row r="1459" spans="1:2" x14ac:dyDescent="0.35">
      <c r="A1459">
        <v>5</v>
      </c>
      <c r="B1459">
        <v>185000</v>
      </c>
    </row>
    <row r="1460" spans="1:2" x14ac:dyDescent="0.35">
      <c r="A1460">
        <v>5</v>
      </c>
      <c r="B1460">
        <v>175000</v>
      </c>
    </row>
    <row r="1461" spans="1:2" x14ac:dyDescent="0.35">
      <c r="A1461">
        <v>6</v>
      </c>
      <c r="B1461">
        <v>210000</v>
      </c>
    </row>
    <row r="1462" spans="1:2" x14ac:dyDescent="0.35">
      <c r="A1462">
        <v>9</v>
      </c>
      <c r="B1462">
        <v>266500</v>
      </c>
    </row>
    <row r="1463" spans="1:2" x14ac:dyDescent="0.35">
      <c r="A1463">
        <v>6</v>
      </c>
      <c r="B1463">
        <v>142125</v>
      </c>
    </row>
    <row r="1464" spans="1:2" x14ac:dyDescent="0.35">
      <c r="A1464">
        <v>6</v>
      </c>
      <c r="B1464">
        <v>147500</v>
      </c>
    </row>
  </sheetData>
  <sortState xmlns:xlrd2="http://schemas.microsoft.com/office/spreadsheetml/2017/richdata2" ref="D5:D13">
    <sortCondition descending="1" ref="D5:D13"/>
  </sortState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Q1464"/>
  <sheetViews>
    <sheetView topLeftCell="K15" zoomScale="80" zoomScaleNormal="80" workbookViewId="0">
      <selection activeCell="N36" sqref="N36"/>
    </sheetView>
  </sheetViews>
  <sheetFormatPr defaultRowHeight="14.5" x14ac:dyDescent="0.35"/>
  <cols>
    <col min="8" max="8" width="12.36328125" bestFit="1" customWidth="1"/>
    <col min="9" max="9" width="4.08984375" bestFit="1" customWidth="1"/>
    <col min="11" max="11" width="12.36328125" bestFit="1" customWidth="1"/>
    <col min="12" max="12" width="4.36328125" bestFit="1" customWidth="1"/>
    <col min="13" max="13" width="15.26953125" bestFit="1" customWidth="1"/>
    <col min="14" max="14" width="33.453125" customWidth="1"/>
    <col min="15" max="673" width="15.26953125" bestFit="1" customWidth="1"/>
    <col min="674" max="674" width="10.7265625" bestFit="1" customWidth="1"/>
  </cols>
  <sheetData>
    <row r="1" spans="1:459" x14ac:dyDescent="0.35">
      <c r="A1" s="8" t="s">
        <v>326</v>
      </c>
    </row>
    <row r="3" spans="1:459" ht="29" x14ac:dyDescent="0.35">
      <c r="N3" s="17" t="s">
        <v>306</v>
      </c>
    </row>
    <row r="4" spans="1:459" x14ac:dyDescent="0.35">
      <c r="A4" s="8" t="s">
        <v>41</v>
      </c>
      <c r="B4" s="8" t="s">
        <v>80</v>
      </c>
      <c r="C4" s="8" t="s">
        <v>294</v>
      </c>
      <c r="D4" s="8" t="s">
        <v>305</v>
      </c>
      <c r="H4" s="2" t="s">
        <v>41</v>
      </c>
      <c r="I4" t="s">
        <v>105</v>
      </c>
      <c r="K4" s="2" t="s">
        <v>41</v>
      </c>
      <c r="L4" t="s">
        <v>177</v>
      </c>
      <c r="N4" t="s">
        <v>309</v>
      </c>
    </row>
    <row r="5" spans="1:459" x14ac:dyDescent="0.35">
      <c r="A5" t="s">
        <v>105</v>
      </c>
      <c r="B5">
        <v>208500</v>
      </c>
      <c r="C5">
        <v>0.76031665508246538</v>
      </c>
    </row>
    <row r="6" spans="1:459" x14ac:dyDescent="0.35">
      <c r="A6" t="s">
        <v>105</v>
      </c>
      <c r="B6">
        <v>181500</v>
      </c>
      <c r="C6">
        <v>1.3707657629706826E-3</v>
      </c>
      <c r="H6" s="2" t="s">
        <v>257</v>
      </c>
      <c r="K6" s="2" t="s">
        <v>257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</row>
    <row r="7" spans="1:459" x14ac:dyDescent="0.35">
      <c r="A7" t="s">
        <v>105</v>
      </c>
      <c r="B7">
        <v>223500</v>
      </c>
      <c r="C7">
        <v>0.72813706562494607</v>
      </c>
      <c r="H7" s="3">
        <v>52000</v>
      </c>
      <c r="K7" s="3">
        <v>34900</v>
      </c>
    </row>
    <row r="8" spans="1:459" x14ac:dyDescent="0.35">
      <c r="A8" t="s">
        <v>105</v>
      </c>
      <c r="B8">
        <v>140000</v>
      </c>
      <c r="C8">
        <v>0.9355892143544372</v>
      </c>
      <c r="H8" s="3">
        <v>60000</v>
      </c>
      <c r="K8" s="3">
        <v>35311</v>
      </c>
      <c r="N8" t="s">
        <v>295</v>
      </c>
    </row>
    <row r="9" spans="1:459" ht="15" thickBot="1" x14ac:dyDescent="0.4">
      <c r="A9" t="s">
        <v>105</v>
      </c>
      <c r="B9">
        <v>250000</v>
      </c>
      <c r="C9">
        <v>0.20157766620072926</v>
      </c>
      <c r="H9" s="3">
        <v>62383</v>
      </c>
      <c r="K9" s="3">
        <v>37900</v>
      </c>
    </row>
    <row r="10" spans="1:459" x14ac:dyDescent="0.35">
      <c r="A10" t="s">
        <v>105</v>
      </c>
      <c r="B10">
        <v>143000</v>
      </c>
      <c r="C10">
        <v>0.47086007372747474</v>
      </c>
      <c r="H10" s="3">
        <v>64500</v>
      </c>
      <c r="K10" s="3">
        <v>39300</v>
      </c>
      <c r="N10" s="6"/>
      <c r="O10" s="6" t="s">
        <v>307</v>
      </c>
      <c r="P10" s="6" t="s">
        <v>308</v>
      </c>
      <c r="S10" s="19" t="s">
        <v>307</v>
      </c>
      <c r="T10" s="19" t="s">
        <v>308</v>
      </c>
    </row>
    <row r="11" spans="1:459" x14ac:dyDescent="0.35">
      <c r="A11" t="s">
        <v>105</v>
      </c>
      <c r="B11">
        <v>307000</v>
      </c>
      <c r="C11">
        <v>0.52047681285944436</v>
      </c>
      <c r="H11" s="3">
        <v>66500</v>
      </c>
      <c r="K11" s="3">
        <v>40000</v>
      </c>
      <c r="N11" s="4" t="s">
        <v>260</v>
      </c>
      <c r="O11" s="4">
        <v>207359.68145800318</v>
      </c>
      <c r="P11" s="4">
        <v>106173.91358024691</v>
      </c>
      <c r="R11" t="s">
        <v>260</v>
      </c>
      <c r="S11">
        <f t="shared" ref="S11:T13" si="0">O11</f>
        <v>207359.68145800318</v>
      </c>
      <c r="T11">
        <f t="shared" si="0"/>
        <v>106173.91358024691</v>
      </c>
    </row>
    <row r="12" spans="1:459" x14ac:dyDescent="0.35">
      <c r="A12" t="s">
        <v>105</v>
      </c>
      <c r="B12">
        <v>200000</v>
      </c>
      <c r="C12">
        <v>0.68357548550044334</v>
      </c>
      <c r="H12" s="3">
        <v>67000</v>
      </c>
      <c r="K12" s="3">
        <v>52500</v>
      </c>
      <c r="N12" s="4" t="s">
        <v>296</v>
      </c>
      <c r="O12" s="4">
        <v>9646265066.9317093</v>
      </c>
      <c r="P12" s="4">
        <v>1769491728.8299377</v>
      </c>
      <c r="R12" t="s">
        <v>296</v>
      </c>
      <c r="S12">
        <f t="shared" si="0"/>
        <v>9646265066.9317093</v>
      </c>
      <c r="T12">
        <f t="shared" si="0"/>
        <v>1769491728.8299377</v>
      </c>
    </row>
    <row r="13" spans="1:459" x14ac:dyDescent="0.35">
      <c r="A13" t="s">
        <v>105</v>
      </c>
      <c r="B13">
        <v>129900</v>
      </c>
      <c r="C13">
        <v>0.97004652539520453</v>
      </c>
      <c r="H13" s="3">
        <v>68400</v>
      </c>
      <c r="K13" s="3">
        <v>55000</v>
      </c>
      <c r="N13" s="4" t="s">
        <v>297</v>
      </c>
      <c r="O13" s="4">
        <v>631</v>
      </c>
      <c r="P13" s="4">
        <v>81</v>
      </c>
      <c r="R13" t="s">
        <v>297</v>
      </c>
      <c r="S13">
        <f t="shared" si="0"/>
        <v>631</v>
      </c>
      <c r="T13">
        <f t="shared" si="0"/>
        <v>81</v>
      </c>
    </row>
    <row r="14" spans="1:459" x14ac:dyDescent="0.35">
      <c r="A14" t="s">
        <v>105</v>
      </c>
      <c r="B14">
        <v>118000</v>
      </c>
      <c r="C14">
        <v>0.79755035118205253</v>
      </c>
      <c r="H14" s="3">
        <v>75000</v>
      </c>
      <c r="K14" s="3">
        <v>55993</v>
      </c>
      <c r="N14" s="4" t="s">
        <v>298</v>
      </c>
      <c r="O14" s="4">
        <v>0</v>
      </c>
      <c r="P14" s="4"/>
      <c r="R14" t="s">
        <v>336</v>
      </c>
      <c r="S14">
        <f>SQRT(S12)/SQRT(S13)</f>
        <v>3909.8933937039114</v>
      </c>
      <c r="T14">
        <f>SQRT(T12)/SQRT(T13)</f>
        <v>4673.9252132586626</v>
      </c>
    </row>
    <row r="15" spans="1:459" x14ac:dyDescent="0.35">
      <c r="A15" t="s">
        <v>105</v>
      </c>
      <c r="B15">
        <v>129500</v>
      </c>
      <c r="C15">
        <v>0.43850749310771264</v>
      </c>
      <c r="H15" s="3">
        <v>75500</v>
      </c>
      <c r="K15" s="3">
        <v>58500</v>
      </c>
      <c r="N15" s="4" t="s">
        <v>299</v>
      </c>
      <c r="O15" s="4">
        <v>218</v>
      </c>
      <c r="P15" s="4"/>
      <c r="R15" t="s">
        <v>337</v>
      </c>
      <c r="S15">
        <f>S14*O20</f>
        <v>7706.0307892747014</v>
      </c>
      <c r="T15">
        <f>T14*O20</f>
        <v>9211.8653818381081</v>
      </c>
    </row>
    <row r="16" spans="1:459" x14ac:dyDescent="0.35">
      <c r="A16" t="s">
        <v>105</v>
      </c>
      <c r="B16">
        <v>345000</v>
      </c>
      <c r="C16">
        <v>0.7420215641733563</v>
      </c>
      <c r="H16" s="3">
        <v>76500</v>
      </c>
      <c r="K16" s="3">
        <v>60000</v>
      </c>
      <c r="N16" s="4" t="s">
        <v>300</v>
      </c>
      <c r="O16" s="4">
        <v>16.605055429648317</v>
      </c>
      <c r="P16" s="4"/>
      <c r="R16" t="s">
        <v>338</v>
      </c>
      <c r="S16">
        <f>S14*O20</f>
        <v>7706.0307892747014</v>
      </c>
      <c r="T16">
        <f>T14*O20</f>
        <v>9211.8653818381081</v>
      </c>
    </row>
    <row r="17" spans="1:16" x14ac:dyDescent="0.35">
      <c r="A17" t="s">
        <v>105</v>
      </c>
      <c r="B17">
        <v>144000</v>
      </c>
      <c r="C17">
        <v>0.42303846898466102</v>
      </c>
      <c r="H17" s="3">
        <v>79000</v>
      </c>
      <c r="K17" s="3">
        <v>61000</v>
      </c>
      <c r="N17" s="4" t="s">
        <v>301</v>
      </c>
      <c r="O17" s="4">
        <v>7.2068461860278554E-41</v>
      </c>
      <c r="P17" s="4"/>
    </row>
    <row r="18" spans="1:16" x14ac:dyDescent="0.35">
      <c r="A18" t="s">
        <v>105</v>
      </c>
      <c r="B18">
        <v>279500</v>
      </c>
      <c r="C18">
        <v>0.53081825032713048</v>
      </c>
      <c r="H18" s="3">
        <v>79500</v>
      </c>
      <c r="K18" s="3">
        <v>67000</v>
      </c>
      <c r="N18" s="4" t="s">
        <v>302</v>
      </c>
      <c r="O18" s="4">
        <v>1.6518733726690815</v>
      </c>
      <c r="P18" s="4"/>
    </row>
    <row r="19" spans="1:16" x14ac:dyDescent="0.35">
      <c r="A19" t="s">
        <v>105</v>
      </c>
      <c r="B19">
        <v>157000</v>
      </c>
      <c r="C19">
        <v>0.38843534836162474</v>
      </c>
      <c r="H19" s="3">
        <v>79900</v>
      </c>
      <c r="K19" s="3">
        <v>68500</v>
      </c>
      <c r="N19" s="4" t="s">
        <v>303</v>
      </c>
      <c r="O19" s="4">
        <v>1.4413692372055711E-40</v>
      </c>
      <c r="P19" s="4"/>
    </row>
    <row r="20" spans="1:16" ht="15" thickBot="1" x14ac:dyDescent="0.4">
      <c r="A20" t="s">
        <v>105</v>
      </c>
      <c r="B20">
        <v>132000</v>
      </c>
      <c r="C20">
        <v>0.78112622770339213</v>
      </c>
      <c r="H20" s="3">
        <v>80000</v>
      </c>
      <c r="K20" s="3">
        <v>72500</v>
      </c>
      <c r="N20" s="5" t="s">
        <v>304</v>
      </c>
      <c r="O20" s="5">
        <v>1.9709056010794814</v>
      </c>
      <c r="P20" s="5"/>
    </row>
    <row r="21" spans="1:16" x14ac:dyDescent="0.35">
      <c r="A21" t="s">
        <v>105</v>
      </c>
      <c r="B21">
        <v>149000</v>
      </c>
      <c r="C21">
        <v>0.65923165531430183</v>
      </c>
      <c r="H21" s="3">
        <v>81000</v>
      </c>
      <c r="K21" s="3">
        <v>73000</v>
      </c>
      <c r="N21" s="4"/>
      <c r="O21" s="4"/>
      <c r="P21" s="4"/>
    </row>
    <row r="22" spans="1:16" x14ac:dyDescent="0.35">
      <c r="A22" t="s">
        <v>105</v>
      </c>
      <c r="B22">
        <v>90000</v>
      </c>
      <c r="C22">
        <v>0.93158743238028996</v>
      </c>
      <c r="H22" s="3">
        <v>82000</v>
      </c>
      <c r="K22" s="3">
        <v>76000</v>
      </c>
      <c r="N22" s="4" t="s">
        <v>328</v>
      </c>
      <c r="O22" s="4">
        <f>SUM(O13:P13)</f>
        <v>712</v>
      </c>
      <c r="P22" s="4"/>
    </row>
    <row r="23" spans="1:16" x14ac:dyDescent="0.35">
      <c r="A23" t="s">
        <v>105</v>
      </c>
      <c r="B23">
        <v>159000</v>
      </c>
      <c r="C23">
        <v>9.3458395970182462E-2</v>
      </c>
      <c r="H23" s="3">
        <v>82500</v>
      </c>
      <c r="K23" s="3">
        <v>78000</v>
      </c>
      <c r="N23" s="4" t="s">
        <v>329</v>
      </c>
      <c r="O23" s="4">
        <f>O11-P11</f>
        <v>101185.76787775627</v>
      </c>
      <c r="P23" s="4"/>
    </row>
    <row r="24" spans="1:16" x14ac:dyDescent="0.35">
      <c r="A24" t="s">
        <v>105</v>
      </c>
      <c r="B24">
        <v>139000</v>
      </c>
      <c r="C24">
        <v>0.84397982079334999</v>
      </c>
      <c r="H24" s="3">
        <v>83000</v>
      </c>
      <c r="K24" s="3">
        <v>79000</v>
      </c>
      <c r="N24" s="4" t="s">
        <v>330</v>
      </c>
      <c r="O24" s="4">
        <f>SQRT((O12/O13)+(P12/P13))</f>
        <v>6093.6723943172829</v>
      </c>
      <c r="P24" s="4"/>
    </row>
    <row r="25" spans="1:16" x14ac:dyDescent="0.35">
      <c r="A25" t="s">
        <v>105</v>
      </c>
      <c r="B25">
        <v>325300</v>
      </c>
      <c r="C25">
        <v>0.71002891611765961</v>
      </c>
      <c r="H25" s="3">
        <v>83500</v>
      </c>
      <c r="K25" s="3">
        <v>80000</v>
      </c>
      <c r="N25" s="4"/>
      <c r="O25" s="4"/>
      <c r="P25" s="4"/>
    </row>
    <row r="26" spans="1:16" ht="33" customHeight="1" x14ac:dyDescent="0.35">
      <c r="A26" t="s">
        <v>105</v>
      </c>
      <c r="B26">
        <v>139400</v>
      </c>
      <c r="C26">
        <v>6.2831300188270656E-2</v>
      </c>
      <c r="H26" s="3">
        <v>84500</v>
      </c>
      <c r="K26" s="3">
        <v>80500</v>
      </c>
      <c r="N26" s="18" t="s">
        <v>331</v>
      </c>
      <c r="O26" s="4">
        <f>O24*O20</f>
        <v>12010.053053103347</v>
      </c>
      <c r="P26" s="4"/>
    </row>
    <row r="27" spans="1:16" x14ac:dyDescent="0.35">
      <c r="A27" t="s">
        <v>105</v>
      </c>
      <c r="B27">
        <v>230000</v>
      </c>
      <c r="C27">
        <v>0.6736414101728353</v>
      </c>
      <c r="H27" s="3">
        <v>84900</v>
      </c>
      <c r="K27" s="3">
        <v>82000</v>
      </c>
      <c r="N27" s="4" t="s">
        <v>332</v>
      </c>
      <c r="O27" s="4">
        <f>O26-O23</f>
        <v>-89175.714824652925</v>
      </c>
      <c r="P27" s="4"/>
    </row>
    <row r="28" spans="1:16" x14ac:dyDescent="0.35">
      <c r="A28" t="s">
        <v>105</v>
      </c>
      <c r="B28">
        <v>129900</v>
      </c>
      <c r="C28">
        <v>0.74577898224670214</v>
      </c>
      <c r="H28" s="3">
        <v>85000</v>
      </c>
      <c r="K28" s="3">
        <v>83000</v>
      </c>
      <c r="N28" s="4" t="s">
        <v>333</v>
      </c>
      <c r="O28" s="4">
        <f>O26+O23</f>
        <v>113195.82093085961</v>
      </c>
      <c r="P28" s="4"/>
    </row>
    <row r="29" spans="1:16" x14ac:dyDescent="0.35">
      <c r="A29" t="s">
        <v>105</v>
      </c>
      <c r="B29">
        <v>154000</v>
      </c>
      <c r="C29">
        <v>0.4237493601387422</v>
      </c>
      <c r="H29" s="3">
        <v>85400</v>
      </c>
      <c r="K29" s="3">
        <v>84000</v>
      </c>
      <c r="N29" s="4"/>
      <c r="O29" s="4"/>
      <c r="P29" s="4"/>
    </row>
    <row r="30" spans="1:16" x14ac:dyDescent="0.35">
      <c r="A30" t="s">
        <v>105</v>
      </c>
      <c r="B30">
        <v>256300</v>
      </c>
      <c r="C30">
        <v>6.1543300410016655E-2</v>
      </c>
      <c r="H30" s="3">
        <v>85500</v>
      </c>
      <c r="K30" s="3">
        <v>84500</v>
      </c>
      <c r="N30" s="4" t="s">
        <v>334</v>
      </c>
      <c r="O30" s="4">
        <f>SQRT((O13+P13)/2)</f>
        <v>18.867962264113206</v>
      </c>
      <c r="P30" s="4"/>
    </row>
    <row r="31" spans="1:16" x14ac:dyDescent="0.35">
      <c r="A31" t="s">
        <v>105</v>
      </c>
      <c r="B31">
        <v>134800</v>
      </c>
      <c r="C31">
        <v>0.9429574976403623</v>
      </c>
      <c r="H31" s="3">
        <v>86000</v>
      </c>
      <c r="K31" s="3">
        <v>85000</v>
      </c>
      <c r="N31" s="4" t="s">
        <v>335</v>
      </c>
      <c r="O31">
        <f>O23/O30</f>
        <v>5362.8349718618647</v>
      </c>
    </row>
    <row r="32" spans="1:16" x14ac:dyDescent="0.35">
      <c r="A32" t="s">
        <v>105</v>
      </c>
      <c r="B32">
        <v>306000</v>
      </c>
      <c r="C32">
        <v>0.86387573375111437</v>
      </c>
      <c r="H32" s="3">
        <v>87000</v>
      </c>
      <c r="K32" s="3">
        <v>87000</v>
      </c>
      <c r="N32" s="4"/>
    </row>
    <row r="33" spans="1:14" x14ac:dyDescent="0.35">
      <c r="A33" t="s">
        <v>105</v>
      </c>
      <c r="B33">
        <v>207500</v>
      </c>
      <c r="C33">
        <v>1.7963049312263002E-2</v>
      </c>
      <c r="H33" s="3">
        <v>88000</v>
      </c>
      <c r="K33" s="3">
        <v>87500</v>
      </c>
      <c r="N33" s="4"/>
    </row>
    <row r="34" spans="1:14" x14ac:dyDescent="0.35">
      <c r="A34" t="s">
        <v>177</v>
      </c>
      <c r="B34">
        <v>68500</v>
      </c>
      <c r="C34">
        <v>9.716649750031936E-2</v>
      </c>
      <c r="H34" s="3">
        <v>89000</v>
      </c>
      <c r="K34" s="3">
        <v>88000</v>
      </c>
      <c r="N34" t="s">
        <v>310</v>
      </c>
    </row>
    <row r="35" spans="1:14" x14ac:dyDescent="0.35">
      <c r="A35" t="s">
        <v>177</v>
      </c>
      <c r="B35">
        <v>40000</v>
      </c>
      <c r="C35">
        <v>0.58456900189459982</v>
      </c>
      <c r="H35" s="3">
        <v>89471</v>
      </c>
      <c r="K35" s="3">
        <v>90000</v>
      </c>
    </row>
    <row r="36" spans="1:14" x14ac:dyDescent="0.35">
      <c r="A36" t="s">
        <v>105</v>
      </c>
      <c r="B36">
        <v>149350</v>
      </c>
      <c r="C36">
        <v>0.60405186873442895</v>
      </c>
      <c r="H36" s="3">
        <v>89500</v>
      </c>
      <c r="K36" s="3">
        <v>90350</v>
      </c>
      <c r="N36" t="s">
        <v>311</v>
      </c>
    </row>
    <row r="37" spans="1:14" x14ac:dyDescent="0.35">
      <c r="A37" t="s">
        <v>105</v>
      </c>
      <c r="B37">
        <v>179900</v>
      </c>
      <c r="C37">
        <v>5.2753367969329279E-2</v>
      </c>
      <c r="H37" s="3">
        <v>90000</v>
      </c>
      <c r="K37" s="3">
        <v>91000</v>
      </c>
      <c r="N37" t="s">
        <v>312</v>
      </c>
    </row>
    <row r="38" spans="1:14" x14ac:dyDescent="0.35">
      <c r="A38" t="s">
        <v>105</v>
      </c>
      <c r="B38">
        <v>165500</v>
      </c>
      <c r="C38">
        <v>0.58176168189969713</v>
      </c>
      <c r="H38" s="3">
        <v>91000</v>
      </c>
      <c r="K38" s="3">
        <v>92900</v>
      </c>
    </row>
    <row r="39" spans="1:14" x14ac:dyDescent="0.35">
      <c r="A39" t="s">
        <v>105</v>
      </c>
      <c r="B39">
        <v>277500</v>
      </c>
      <c r="C39">
        <v>0.1998138395096194</v>
      </c>
      <c r="H39" s="3">
        <v>91300</v>
      </c>
      <c r="K39" s="3">
        <v>93000</v>
      </c>
    </row>
    <row r="40" spans="1:14" x14ac:dyDescent="0.35">
      <c r="A40" t="s">
        <v>105</v>
      </c>
      <c r="B40">
        <v>309000</v>
      </c>
      <c r="C40">
        <v>0.2367428312482478</v>
      </c>
      <c r="H40" s="3">
        <v>91500</v>
      </c>
      <c r="K40" s="3">
        <v>93500</v>
      </c>
    </row>
    <row r="41" spans="1:14" x14ac:dyDescent="0.35">
      <c r="A41" t="s">
        <v>105</v>
      </c>
      <c r="B41">
        <v>145000</v>
      </c>
      <c r="C41">
        <v>0.29934062540837025</v>
      </c>
      <c r="H41" s="3">
        <v>92000</v>
      </c>
      <c r="K41" s="3">
        <v>94000</v>
      </c>
    </row>
    <row r="42" spans="1:14" x14ac:dyDescent="0.35">
      <c r="A42" t="s">
        <v>105</v>
      </c>
      <c r="B42">
        <v>153000</v>
      </c>
      <c r="C42">
        <v>0.10969207021122274</v>
      </c>
      <c r="H42" s="3">
        <v>93000</v>
      </c>
      <c r="K42" s="3">
        <v>95000</v>
      </c>
    </row>
    <row r="43" spans="1:14" x14ac:dyDescent="0.35">
      <c r="A43" t="s">
        <v>105</v>
      </c>
      <c r="B43">
        <v>109000</v>
      </c>
      <c r="C43">
        <v>0.63870060408237395</v>
      </c>
      <c r="H43" s="3">
        <v>93500</v>
      </c>
      <c r="K43" s="3">
        <v>96500</v>
      </c>
    </row>
    <row r="44" spans="1:14" x14ac:dyDescent="0.35">
      <c r="A44" t="s">
        <v>177</v>
      </c>
      <c r="B44">
        <v>82000</v>
      </c>
      <c r="C44">
        <v>0.43265658036690358</v>
      </c>
      <c r="H44" s="3">
        <v>94500</v>
      </c>
      <c r="K44" s="3">
        <v>98000</v>
      </c>
    </row>
    <row r="45" spans="1:14" x14ac:dyDescent="0.35">
      <c r="A45" t="s">
        <v>105</v>
      </c>
      <c r="B45">
        <v>160000</v>
      </c>
      <c r="C45">
        <v>0.94973780329038049</v>
      </c>
      <c r="H45" s="3">
        <v>94750</v>
      </c>
      <c r="K45" s="3">
        <v>100000</v>
      </c>
    </row>
    <row r="46" spans="1:14" x14ac:dyDescent="0.35">
      <c r="A46" t="s">
        <v>105</v>
      </c>
      <c r="B46">
        <v>170000</v>
      </c>
      <c r="C46">
        <v>0.42348586177858494</v>
      </c>
      <c r="H46" s="3">
        <v>95000</v>
      </c>
      <c r="K46" s="3">
        <v>101000</v>
      </c>
    </row>
    <row r="47" spans="1:14" x14ac:dyDescent="0.35">
      <c r="A47" t="s">
        <v>105</v>
      </c>
      <c r="B47">
        <v>144000</v>
      </c>
      <c r="C47">
        <v>0.42116869775520549</v>
      </c>
      <c r="H47" s="3">
        <v>96500</v>
      </c>
      <c r="K47" s="3">
        <v>102000</v>
      </c>
    </row>
    <row r="48" spans="1:14" x14ac:dyDescent="0.35">
      <c r="A48" t="s">
        <v>105</v>
      </c>
      <c r="B48">
        <v>130250</v>
      </c>
      <c r="C48">
        <v>0.52555349799017748</v>
      </c>
      <c r="H48" s="3">
        <v>97000</v>
      </c>
      <c r="K48" s="3">
        <v>103600</v>
      </c>
    </row>
    <row r="49" spans="1:11" x14ac:dyDescent="0.35">
      <c r="A49" t="s">
        <v>105</v>
      </c>
      <c r="B49">
        <v>141000</v>
      </c>
      <c r="C49">
        <v>0.62693508453541702</v>
      </c>
      <c r="H49" s="3">
        <v>97500</v>
      </c>
      <c r="K49" s="3">
        <v>106000</v>
      </c>
    </row>
    <row r="50" spans="1:11" x14ac:dyDescent="0.35">
      <c r="A50" t="s">
        <v>105</v>
      </c>
      <c r="B50">
        <v>319900</v>
      </c>
      <c r="C50">
        <v>3.0165503080159528E-4</v>
      </c>
      <c r="H50" s="3">
        <v>98300</v>
      </c>
      <c r="K50" s="3">
        <v>106250</v>
      </c>
    </row>
    <row r="51" spans="1:11" x14ac:dyDescent="0.35">
      <c r="A51" t="s">
        <v>105</v>
      </c>
      <c r="B51">
        <v>239686</v>
      </c>
      <c r="C51">
        <v>0.25862511374525032</v>
      </c>
      <c r="H51" s="3">
        <v>98600</v>
      </c>
      <c r="K51" s="3">
        <v>106500</v>
      </c>
    </row>
    <row r="52" spans="1:11" x14ac:dyDescent="0.35">
      <c r="A52" t="s">
        <v>105</v>
      </c>
      <c r="B52">
        <v>249700</v>
      </c>
      <c r="C52">
        <v>0.55873409492488879</v>
      </c>
      <c r="H52" s="3">
        <v>99500</v>
      </c>
      <c r="K52" s="3">
        <v>107000</v>
      </c>
    </row>
    <row r="53" spans="1:11" x14ac:dyDescent="0.35">
      <c r="A53" t="s">
        <v>105</v>
      </c>
      <c r="B53">
        <v>113000</v>
      </c>
      <c r="C53">
        <v>0.60439709386488116</v>
      </c>
      <c r="H53" s="3">
        <v>99900</v>
      </c>
      <c r="K53" s="3">
        <v>107400</v>
      </c>
    </row>
    <row r="54" spans="1:11" x14ac:dyDescent="0.35">
      <c r="A54" t="s">
        <v>105</v>
      </c>
      <c r="B54">
        <v>127000</v>
      </c>
      <c r="C54">
        <v>0.72819220466612167</v>
      </c>
      <c r="H54" s="3">
        <v>100000</v>
      </c>
      <c r="K54" s="3">
        <v>107500</v>
      </c>
    </row>
    <row r="55" spans="1:11" x14ac:dyDescent="0.35">
      <c r="A55" t="s">
        <v>105</v>
      </c>
      <c r="B55">
        <v>177000</v>
      </c>
      <c r="C55">
        <v>0.81198112159920077</v>
      </c>
      <c r="H55" s="3">
        <v>101800</v>
      </c>
      <c r="K55" s="3">
        <v>109500</v>
      </c>
    </row>
    <row r="56" spans="1:11" x14ac:dyDescent="0.35">
      <c r="A56" t="s">
        <v>105</v>
      </c>
      <c r="B56">
        <v>114500</v>
      </c>
      <c r="C56">
        <v>0.1582019807925813</v>
      </c>
      <c r="H56" s="3">
        <v>102000</v>
      </c>
      <c r="K56" s="3">
        <v>110000</v>
      </c>
    </row>
    <row r="57" spans="1:11" x14ac:dyDescent="0.35">
      <c r="A57" t="s">
        <v>177</v>
      </c>
      <c r="B57">
        <v>110000</v>
      </c>
      <c r="C57">
        <v>0.7441768568204401</v>
      </c>
      <c r="H57" s="3">
        <v>102776</v>
      </c>
      <c r="K57" s="3">
        <v>112000</v>
      </c>
    </row>
    <row r="58" spans="1:11" x14ac:dyDescent="0.35">
      <c r="A58" t="s">
        <v>105</v>
      </c>
      <c r="B58">
        <v>385000</v>
      </c>
      <c r="C58">
        <v>0.42227664067608572</v>
      </c>
      <c r="H58" s="3">
        <v>103000</v>
      </c>
      <c r="K58" s="3">
        <v>114504</v>
      </c>
    </row>
    <row r="59" spans="1:11" x14ac:dyDescent="0.35">
      <c r="A59" t="s">
        <v>105</v>
      </c>
      <c r="B59">
        <v>130000</v>
      </c>
      <c r="C59">
        <v>0.97573529261962388</v>
      </c>
      <c r="H59" s="3">
        <v>103200</v>
      </c>
      <c r="K59" s="3">
        <v>115000</v>
      </c>
    </row>
    <row r="60" spans="1:11" x14ac:dyDescent="0.35">
      <c r="A60" t="s">
        <v>105</v>
      </c>
      <c r="B60">
        <v>180500</v>
      </c>
      <c r="C60">
        <v>0.45383660620001764</v>
      </c>
      <c r="H60" s="3">
        <v>104000</v>
      </c>
      <c r="K60" s="3">
        <v>118000</v>
      </c>
    </row>
    <row r="61" spans="1:11" x14ac:dyDescent="0.35">
      <c r="A61" t="s">
        <v>105</v>
      </c>
      <c r="B61">
        <v>172500</v>
      </c>
      <c r="C61">
        <v>2.8569984225089273E-2</v>
      </c>
      <c r="H61" s="3">
        <v>104900</v>
      </c>
      <c r="K61" s="3">
        <v>118500</v>
      </c>
    </row>
    <row r="62" spans="1:11" x14ac:dyDescent="0.35">
      <c r="A62" t="s">
        <v>105</v>
      </c>
      <c r="B62">
        <v>196500</v>
      </c>
      <c r="C62">
        <v>0.30407425518577769</v>
      </c>
      <c r="H62" s="3">
        <v>105000</v>
      </c>
      <c r="K62" s="3">
        <v>121000</v>
      </c>
    </row>
    <row r="63" spans="1:11" x14ac:dyDescent="0.35">
      <c r="A63" t="s">
        <v>105</v>
      </c>
      <c r="B63">
        <v>438780</v>
      </c>
      <c r="C63">
        <v>0.66171181772996412</v>
      </c>
      <c r="H63" s="3">
        <v>105500</v>
      </c>
      <c r="K63" s="3">
        <v>122000</v>
      </c>
    </row>
    <row r="64" spans="1:11" x14ac:dyDescent="0.35">
      <c r="A64" t="s">
        <v>105</v>
      </c>
      <c r="B64">
        <v>124900</v>
      </c>
      <c r="C64">
        <v>0.14129904716703368</v>
      </c>
      <c r="H64" s="3">
        <v>105900</v>
      </c>
      <c r="K64" s="3">
        <v>125000</v>
      </c>
    </row>
    <row r="65" spans="1:11" x14ac:dyDescent="0.35">
      <c r="A65" t="s">
        <v>105</v>
      </c>
      <c r="B65">
        <v>158000</v>
      </c>
      <c r="C65">
        <v>0.11123601997274413</v>
      </c>
      <c r="H65" s="3">
        <v>106000</v>
      </c>
      <c r="K65" s="3">
        <v>126000</v>
      </c>
    </row>
    <row r="66" spans="1:11" x14ac:dyDescent="0.35">
      <c r="A66" t="s">
        <v>177</v>
      </c>
      <c r="B66">
        <v>101000</v>
      </c>
      <c r="C66">
        <v>0.96031505285053731</v>
      </c>
      <c r="H66" s="3">
        <v>106500</v>
      </c>
      <c r="K66" s="3">
        <v>128000</v>
      </c>
    </row>
    <row r="67" spans="1:11" x14ac:dyDescent="0.35">
      <c r="A67" t="s">
        <v>105</v>
      </c>
      <c r="B67">
        <v>202500</v>
      </c>
      <c r="C67">
        <v>0.10044561135293162</v>
      </c>
      <c r="H67" s="3">
        <v>107000</v>
      </c>
      <c r="K67" s="3">
        <v>129000</v>
      </c>
    </row>
    <row r="68" spans="1:11" x14ac:dyDescent="0.35">
      <c r="A68" t="s">
        <v>105</v>
      </c>
      <c r="B68">
        <v>140000</v>
      </c>
      <c r="C68">
        <v>0.29622130994760243</v>
      </c>
      <c r="H68" s="3">
        <v>107500</v>
      </c>
      <c r="K68" s="3">
        <v>129500</v>
      </c>
    </row>
    <row r="69" spans="1:11" x14ac:dyDescent="0.35">
      <c r="A69" t="s">
        <v>105</v>
      </c>
      <c r="B69">
        <v>219500</v>
      </c>
      <c r="C69">
        <v>0.64293591186937793</v>
      </c>
      <c r="H69" s="3">
        <v>107900</v>
      </c>
      <c r="K69" s="3">
        <v>130000</v>
      </c>
    </row>
    <row r="70" spans="1:11" x14ac:dyDescent="0.35">
      <c r="A70" t="s">
        <v>105</v>
      </c>
      <c r="B70">
        <v>317000</v>
      </c>
      <c r="C70">
        <v>1.2061705706125636E-2</v>
      </c>
      <c r="H70" s="3">
        <v>108000</v>
      </c>
      <c r="K70" s="3">
        <v>131500</v>
      </c>
    </row>
    <row r="71" spans="1:11" x14ac:dyDescent="0.35">
      <c r="A71" t="s">
        <v>105</v>
      </c>
      <c r="B71">
        <v>180000</v>
      </c>
      <c r="C71">
        <v>0.72072305685276372</v>
      </c>
      <c r="H71" s="3">
        <v>108480</v>
      </c>
      <c r="K71" s="3">
        <v>133900</v>
      </c>
    </row>
    <row r="72" spans="1:11" x14ac:dyDescent="0.35">
      <c r="A72" t="s">
        <v>105</v>
      </c>
      <c r="B72">
        <v>226000</v>
      </c>
      <c r="C72">
        <v>0.65372733197481425</v>
      </c>
      <c r="H72" s="3">
        <v>108500</v>
      </c>
      <c r="K72" s="3">
        <v>135000</v>
      </c>
    </row>
    <row r="73" spans="1:11" x14ac:dyDescent="0.35">
      <c r="A73" t="s">
        <v>105</v>
      </c>
      <c r="B73">
        <v>80000</v>
      </c>
      <c r="C73">
        <v>0.29181879414742973</v>
      </c>
      <c r="H73" s="3">
        <v>108959</v>
      </c>
      <c r="K73" s="3">
        <v>135900</v>
      </c>
    </row>
    <row r="74" spans="1:11" x14ac:dyDescent="0.35">
      <c r="A74" t="s">
        <v>105</v>
      </c>
      <c r="B74">
        <v>225000</v>
      </c>
      <c r="C74">
        <v>0.10863800456850747</v>
      </c>
      <c r="H74" s="3">
        <v>109000</v>
      </c>
      <c r="K74" s="3">
        <v>136000</v>
      </c>
    </row>
    <row r="75" spans="1:11" x14ac:dyDescent="0.35">
      <c r="A75" t="s">
        <v>105</v>
      </c>
      <c r="B75">
        <v>244000</v>
      </c>
      <c r="C75">
        <v>0.529788393061281</v>
      </c>
      <c r="H75" s="3">
        <v>109008</v>
      </c>
      <c r="K75" s="3">
        <v>136500</v>
      </c>
    </row>
    <row r="76" spans="1:11" x14ac:dyDescent="0.35">
      <c r="A76" t="s">
        <v>105</v>
      </c>
      <c r="B76">
        <v>129500</v>
      </c>
      <c r="C76">
        <v>0.40002939287068695</v>
      </c>
      <c r="H76" s="3">
        <v>109500</v>
      </c>
      <c r="K76" s="3">
        <v>137000</v>
      </c>
    </row>
    <row r="77" spans="1:11" x14ac:dyDescent="0.35">
      <c r="A77" t="s">
        <v>105</v>
      </c>
      <c r="B77">
        <v>185000</v>
      </c>
      <c r="C77">
        <v>0.67103895544081482</v>
      </c>
      <c r="H77" s="3">
        <v>109900</v>
      </c>
      <c r="K77" s="3">
        <v>137900</v>
      </c>
    </row>
    <row r="78" spans="1:11" x14ac:dyDescent="0.35">
      <c r="A78" t="s">
        <v>105</v>
      </c>
      <c r="B78">
        <v>144900</v>
      </c>
      <c r="C78">
        <v>0.27624444981477037</v>
      </c>
      <c r="H78" s="3">
        <v>110000</v>
      </c>
      <c r="K78" s="3">
        <v>140000</v>
      </c>
    </row>
    <row r="79" spans="1:11" x14ac:dyDescent="0.35">
      <c r="A79" t="s">
        <v>177</v>
      </c>
      <c r="B79">
        <v>107400</v>
      </c>
      <c r="C79">
        <v>0.40212302700502878</v>
      </c>
      <c r="H79" s="3">
        <v>110500</v>
      </c>
      <c r="K79" s="3">
        <v>141000</v>
      </c>
    </row>
    <row r="80" spans="1:11" x14ac:dyDescent="0.35">
      <c r="A80" t="s">
        <v>105</v>
      </c>
      <c r="B80">
        <v>91000</v>
      </c>
      <c r="C80">
        <v>0.35768263017505131</v>
      </c>
      <c r="H80" s="3">
        <v>111000</v>
      </c>
      <c r="K80" s="3">
        <v>145000</v>
      </c>
    </row>
    <row r="81" spans="1:11" x14ac:dyDescent="0.35">
      <c r="A81" t="s">
        <v>105</v>
      </c>
      <c r="B81">
        <v>135750</v>
      </c>
      <c r="C81">
        <v>0.36922200412814976</v>
      </c>
      <c r="H81" s="3">
        <v>111250</v>
      </c>
      <c r="K81" s="3">
        <v>160000</v>
      </c>
    </row>
    <row r="82" spans="1:11" x14ac:dyDescent="0.35">
      <c r="A82" t="s">
        <v>105</v>
      </c>
      <c r="B82">
        <v>127000</v>
      </c>
      <c r="C82">
        <v>0.94369179879161336</v>
      </c>
      <c r="H82" s="3">
        <v>112000</v>
      </c>
      <c r="K82" s="3">
        <v>163000</v>
      </c>
    </row>
    <row r="83" spans="1:11" x14ac:dyDescent="0.35">
      <c r="A83" t="s">
        <v>177</v>
      </c>
      <c r="B83">
        <v>136500</v>
      </c>
      <c r="C83">
        <v>0.35224262222588498</v>
      </c>
      <c r="H83" s="3">
        <v>112500</v>
      </c>
      <c r="K83" s="3">
        <v>167500</v>
      </c>
    </row>
    <row r="84" spans="1:11" x14ac:dyDescent="0.35">
      <c r="A84" t="s">
        <v>105</v>
      </c>
      <c r="B84">
        <v>110000</v>
      </c>
      <c r="C84">
        <v>4.3158362437071274E-3</v>
      </c>
      <c r="H84" s="3">
        <v>113000</v>
      </c>
      <c r="K84" s="3">
        <v>205000</v>
      </c>
    </row>
    <row r="85" spans="1:11" x14ac:dyDescent="0.35">
      <c r="A85" t="s">
        <v>105</v>
      </c>
      <c r="B85">
        <v>193500</v>
      </c>
      <c r="C85">
        <v>0.67719399232346267</v>
      </c>
      <c r="H85" s="3">
        <v>114500</v>
      </c>
      <c r="K85" s="3">
        <v>214500</v>
      </c>
    </row>
    <row r="86" spans="1:11" x14ac:dyDescent="0.35">
      <c r="A86" t="s">
        <v>105</v>
      </c>
      <c r="B86">
        <v>153500</v>
      </c>
      <c r="C86">
        <v>0.57027287793496273</v>
      </c>
      <c r="H86" s="3">
        <v>115000</v>
      </c>
      <c r="K86" s="3">
        <v>239000</v>
      </c>
    </row>
    <row r="87" spans="1:11" x14ac:dyDescent="0.35">
      <c r="A87" t="s">
        <v>105</v>
      </c>
      <c r="B87">
        <v>245000</v>
      </c>
      <c r="C87">
        <v>0.20552805930177531</v>
      </c>
      <c r="H87" s="3">
        <v>116000</v>
      </c>
      <c r="K87" s="3">
        <v>265979</v>
      </c>
    </row>
    <row r="88" spans="1:11" x14ac:dyDescent="0.35">
      <c r="A88" t="s">
        <v>105</v>
      </c>
      <c r="B88">
        <v>126500</v>
      </c>
      <c r="C88">
        <v>0.36162174019727811</v>
      </c>
      <c r="H88" s="3">
        <v>116050</v>
      </c>
    </row>
    <row r="89" spans="1:11" x14ac:dyDescent="0.35">
      <c r="A89" t="s">
        <v>105</v>
      </c>
      <c r="B89">
        <v>168500</v>
      </c>
      <c r="C89">
        <v>0.63409434280663468</v>
      </c>
      <c r="H89" s="3">
        <v>116500</v>
      </c>
    </row>
    <row r="90" spans="1:11" x14ac:dyDescent="0.35">
      <c r="A90" t="s">
        <v>105</v>
      </c>
      <c r="B90">
        <v>260000</v>
      </c>
      <c r="C90">
        <v>0.66529941772405754</v>
      </c>
      <c r="H90" s="3">
        <v>116900</v>
      </c>
    </row>
    <row r="91" spans="1:11" x14ac:dyDescent="0.35">
      <c r="A91" t="s">
        <v>105</v>
      </c>
      <c r="B91">
        <v>174000</v>
      </c>
      <c r="C91">
        <v>0.84485955108005473</v>
      </c>
      <c r="H91" s="3">
        <v>117000</v>
      </c>
    </row>
    <row r="92" spans="1:11" x14ac:dyDescent="0.35">
      <c r="A92" t="s">
        <v>105</v>
      </c>
      <c r="B92">
        <v>164500</v>
      </c>
      <c r="C92">
        <v>0.20029748421238203</v>
      </c>
      <c r="H92" s="3">
        <v>117500</v>
      </c>
    </row>
    <row r="93" spans="1:11" x14ac:dyDescent="0.35">
      <c r="A93" t="s">
        <v>177</v>
      </c>
      <c r="B93">
        <v>85000</v>
      </c>
      <c r="C93">
        <v>0.77728375188162413</v>
      </c>
      <c r="H93" s="3">
        <v>118000</v>
      </c>
    </row>
    <row r="94" spans="1:11" x14ac:dyDescent="0.35">
      <c r="A94" t="s">
        <v>105</v>
      </c>
      <c r="B94">
        <v>123600</v>
      </c>
      <c r="C94">
        <v>0.62650183815249227</v>
      </c>
      <c r="H94" s="3">
        <v>118400</v>
      </c>
    </row>
    <row r="95" spans="1:11" x14ac:dyDescent="0.35">
      <c r="A95" t="s">
        <v>105</v>
      </c>
      <c r="B95">
        <v>109900</v>
      </c>
      <c r="C95">
        <v>0.30135955487882582</v>
      </c>
      <c r="H95" s="3">
        <v>118500</v>
      </c>
    </row>
    <row r="96" spans="1:11" x14ac:dyDescent="0.35">
      <c r="A96" t="s">
        <v>105</v>
      </c>
      <c r="B96">
        <v>98600</v>
      </c>
      <c r="C96">
        <v>0.50992904752747392</v>
      </c>
      <c r="H96" s="3">
        <v>118858</v>
      </c>
    </row>
    <row r="97" spans="1:8" x14ac:dyDescent="0.35">
      <c r="A97" t="s">
        <v>105</v>
      </c>
      <c r="B97">
        <v>163500</v>
      </c>
      <c r="C97">
        <v>0.77171182443920205</v>
      </c>
      <c r="H97" s="3">
        <v>118964</v>
      </c>
    </row>
    <row r="98" spans="1:8" x14ac:dyDescent="0.35">
      <c r="A98" t="s">
        <v>177</v>
      </c>
      <c r="B98">
        <v>133900</v>
      </c>
      <c r="C98">
        <v>0.9577150362531327</v>
      </c>
      <c r="H98" s="3">
        <v>119000</v>
      </c>
    </row>
    <row r="99" spans="1:8" x14ac:dyDescent="0.35">
      <c r="A99" t="s">
        <v>105</v>
      </c>
      <c r="B99">
        <v>204750</v>
      </c>
      <c r="C99">
        <v>0.63323045146043377</v>
      </c>
      <c r="H99" s="3">
        <v>119200</v>
      </c>
    </row>
    <row r="100" spans="1:8" x14ac:dyDescent="0.35">
      <c r="A100" t="s">
        <v>105</v>
      </c>
      <c r="B100">
        <v>185000</v>
      </c>
      <c r="C100">
        <v>0.95339816902134689</v>
      </c>
      <c r="H100" s="3">
        <v>119500</v>
      </c>
    </row>
    <row r="101" spans="1:8" x14ac:dyDescent="0.35">
      <c r="A101" t="s">
        <v>105</v>
      </c>
      <c r="B101">
        <v>214000</v>
      </c>
      <c r="C101">
        <v>0.10087597555576999</v>
      </c>
      <c r="H101" s="3">
        <v>119750</v>
      </c>
    </row>
    <row r="102" spans="1:8" x14ac:dyDescent="0.35">
      <c r="A102" t="s">
        <v>105</v>
      </c>
      <c r="B102">
        <v>94750</v>
      </c>
      <c r="C102">
        <v>0.16187489476728367</v>
      </c>
      <c r="H102" s="3">
        <v>119900</v>
      </c>
    </row>
    <row r="103" spans="1:8" x14ac:dyDescent="0.35">
      <c r="A103" t="s">
        <v>177</v>
      </c>
      <c r="B103">
        <v>83000</v>
      </c>
      <c r="C103">
        <v>0.25220450900163971</v>
      </c>
      <c r="H103" s="3">
        <v>120000</v>
      </c>
    </row>
    <row r="104" spans="1:8" x14ac:dyDescent="0.35">
      <c r="A104" t="s">
        <v>105</v>
      </c>
      <c r="B104">
        <v>128950</v>
      </c>
      <c r="C104">
        <v>7.8450192098944993E-2</v>
      </c>
      <c r="H104" s="3">
        <v>120500</v>
      </c>
    </row>
    <row r="105" spans="1:8" x14ac:dyDescent="0.35">
      <c r="A105" t="s">
        <v>105</v>
      </c>
      <c r="B105">
        <v>205000</v>
      </c>
      <c r="C105">
        <v>0.95269445453386037</v>
      </c>
      <c r="H105" s="3">
        <v>121500</v>
      </c>
    </row>
    <row r="106" spans="1:8" x14ac:dyDescent="0.35">
      <c r="A106" t="s">
        <v>105</v>
      </c>
      <c r="B106">
        <v>178000</v>
      </c>
      <c r="C106">
        <v>0.49308623860305811</v>
      </c>
      <c r="H106" s="3">
        <v>121600</v>
      </c>
    </row>
    <row r="107" spans="1:8" x14ac:dyDescent="0.35">
      <c r="A107" t="s">
        <v>105</v>
      </c>
      <c r="B107">
        <v>118964</v>
      </c>
      <c r="C107">
        <v>0.32409022351834527</v>
      </c>
      <c r="H107" s="3">
        <v>122000</v>
      </c>
    </row>
    <row r="108" spans="1:8" x14ac:dyDescent="0.35">
      <c r="A108" t="s">
        <v>105</v>
      </c>
      <c r="B108">
        <v>198900</v>
      </c>
      <c r="C108">
        <v>0.29611286332927811</v>
      </c>
      <c r="H108" s="3">
        <v>122500</v>
      </c>
    </row>
    <row r="109" spans="1:8" x14ac:dyDescent="0.35">
      <c r="A109" t="s">
        <v>105</v>
      </c>
      <c r="B109">
        <v>169500</v>
      </c>
      <c r="C109">
        <v>0.57712250091138362</v>
      </c>
      <c r="H109" s="3">
        <v>122900</v>
      </c>
    </row>
    <row r="110" spans="1:8" x14ac:dyDescent="0.35">
      <c r="A110" t="s">
        <v>105</v>
      </c>
      <c r="B110">
        <v>250000</v>
      </c>
      <c r="C110">
        <v>0.27698438634877476</v>
      </c>
      <c r="H110" s="3">
        <v>123000</v>
      </c>
    </row>
    <row r="111" spans="1:8" x14ac:dyDescent="0.35">
      <c r="A111" t="s">
        <v>105</v>
      </c>
      <c r="B111">
        <v>100000</v>
      </c>
      <c r="C111">
        <v>0.96519518306330687</v>
      </c>
      <c r="H111" s="3">
        <v>123500</v>
      </c>
    </row>
    <row r="112" spans="1:8" x14ac:dyDescent="0.35">
      <c r="A112" t="s">
        <v>105</v>
      </c>
      <c r="B112">
        <v>115000</v>
      </c>
      <c r="C112">
        <v>0.17239526773128322</v>
      </c>
      <c r="H112" s="3">
        <v>123600</v>
      </c>
    </row>
    <row r="113" spans="1:8" x14ac:dyDescent="0.35">
      <c r="A113" t="s">
        <v>177</v>
      </c>
      <c r="B113">
        <v>115000</v>
      </c>
      <c r="C113">
        <v>0.93057701139580884</v>
      </c>
      <c r="H113" s="3">
        <v>124000</v>
      </c>
    </row>
    <row r="114" spans="1:8" x14ac:dyDescent="0.35">
      <c r="A114" t="s">
        <v>105</v>
      </c>
      <c r="B114">
        <v>190000</v>
      </c>
      <c r="C114">
        <v>0.9456520967095553</v>
      </c>
      <c r="H114" s="3">
        <v>124500</v>
      </c>
    </row>
    <row r="115" spans="1:8" x14ac:dyDescent="0.35">
      <c r="A115" t="s">
        <v>105</v>
      </c>
      <c r="B115">
        <v>136900</v>
      </c>
      <c r="C115">
        <v>0.13114720681932668</v>
      </c>
      <c r="H115" s="3">
        <v>124900</v>
      </c>
    </row>
    <row r="116" spans="1:8" x14ac:dyDescent="0.35">
      <c r="A116" t="s">
        <v>105</v>
      </c>
      <c r="B116">
        <v>180000</v>
      </c>
      <c r="C116">
        <v>4.6798913067309766E-2</v>
      </c>
      <c r="H116" s="3">
        <v>125000</v>
      </c>
    </row>
    <row r="117" spans="1:8" x14ac:dyDescent="0.35">
      <c r="A117" t="s">
        <v>105</v>
      </c>
      <c r="B117">
        <v>383970</v>
      </c>
      <c r="C117">
        <v>0.10224182625028366</v>
      </c>
      <c r="H117" s="3">
        <v>125500</v>
      </c>
    </row>
    <row r="118" spans="1:8" x14ac:dyDescent="0.35">
      <c r="A118" t="s">
        <v>105</v>
      </c>
      <c r="B118">
        <v>217000</v>
      </c>
      <c r="C118">
        <v>0.67733592752101257</v>
      </c>
      <c r="H118" s="3">
        <v>126000</v>
      </c>
    </row>
    <row r="119" spans="1:8" x14ac:dyDescent="0.35">
      <c r="A119" t="s">
        <v>105</v>
      </c>
      <c r="B119">
        <v>259500</v>
      </c>
      <c r="C119">
        <v>0.27544405914936931</v>
      </c>
      <c r="H119" s="3">
        <v>126175</v>
      </c>
    </row>
    <row r="120" spans="1:8" x14ac:dyDescent="0.35">
      <c r="A120" t="s">
        <v>105</v>
      </c>
      <c r="B120">
        <v>176000</v>
      </c>
      <c r="C120">
        <v>6.7376347717568175E-3</v>
      </c>
      <c r="H120" s="3">
        <v>126500</v>
      </c>
    </row>
    <row r="121" spans="1:8" x14ac:dyDescent="0.35">
      <c r="A121" t="s">
        <v>105</v>
      </c>
      <c r="B121">
        <v>139000</v>
      </c>
      <c r="C121">
        <v>0.70655494591871826</v>
      </c>
      <c r="H121" s="3">
        <v>127000</v>
      </c>
    </row>
    <row r="122" spans="1:8" x14ac:dyDescent="0.35">
      <c r="A122" t="s">
        <v>105</v>
      </c>
      <c r="B122">
        <v>155000</v>
      </c>
      <c r="C122">
        <v>0.11733747875206957</v>
      </c>
      <c r="H122" s="3">
        <v>127500</v>
      </c>
    </row>
    <row r="123" spans="1:8" x14ac:dyDescent="0.35">
      <c r="A123" t="s">
        <v>105</v>
      </c>
      <c r="B123">
        <v>320000</v>
      </c>
      <c r="C123">
        <v>2.8148313546969561E-3</v>
      </c>
      <c r="H123" s="3">
        <v>128000</v>
      </c>
    </row>
    <row r="124" spans="1:8" x14ac:dyDescent="0.35">
      <c r="A124" t="s">
        <v>105</v>
      </c>
      <c r="B124">
        <v>163990</v>
      </c>
      <c r="C124">
        <v>0.95156681465212789</v>
      </c>
      <c r="H124" s="3">
        <v>128200</v>
      </c>
    </row>
    <row r="125" spans="1:8" x14ac:dyDescent="0.35">
      <c r="A125" t="s">
        <v>105</v>
      </c>
      <c r="B125">
        <v>180000</v>
      </c>
      <c r="C125">
        <v>0.24028660726120121</v>
      </c>
      <c r="H125" s="3">
        <v>128500</v>
      </c>
    </row>
    <row r="126" spans="1:8" x14ac:dyDescent="0.35">
      <c r="A126" t="s">
        <v>105</v>
      </c>
      <c r="B126">
        <v>100000</v>
      </c>
      <c r="C126">
        <v>0.82541919288173105</v>
      </c>
      <c r="H126" s="3">
        <v>128900</v>
      </c>
    </row>
    <row r="127" spans="1:8" x14ac:dyDescent="0.35">
      <c r="A127" t="s">
        <v>105</v>
      </c>
      <c r="B127">
        <v>136000</v>
      </c>
      <c r="C127">
        <v>0.80605815682407211</v>
      </c>
      <c r="H127" s="3">
        <v>128950</v>
      </c>
    </row>
    <row r="128" spans="1:8" x14ac:dyDescent="0.35">
      <c r="A128" t="s">
        <v>105</v>
      </c>
      <c r="B128">
        <v>153900</v>
      </c>
      <c r="C128">
        <v>0.31921671514680583</v>
      </c>
      <c r="H128" s="3">
        <v>129000</v>
      </c>
    </row>
    <row r="129" spans="1:8" x14ac:dyDescent="0.35">
      <c r="A129" t="s">
        <v>105</v>
      </c>
      <c r="B129">
        <v>181000</v>
      </c>
      <c r="C129">
        <v>0.70008195292260278</v>
      </c>
      <c r="H129" s="3">
        <v>129500</v>
      </c>
    </row>
    <row r="130" spans="1:8" x14ac:dyDescent="0.35">
      <c r="A130" t="s">
        <v>177</v>
      </c>
      <c r="B130">
        <v>84500</v>
      </c>
      <c r="C130">
        <v>6.0023738952151628E-2</v>
      </c>
      <c r="H130" s="3">
        <v>129900</v>
      </c>
    </row>
    <row r="131" spans="1:8" x14ac:dyDescent="0.35">
      <c r="A131" t="s">
        <v>105</v>
      </c>
      <c r="B131">
        <v>128000</v>
      </c>
      <c r="C131">
        <v>0.48295932738333991</v>
      </c>
      <c r="H131" s="3">
        <v>130000</v>
      </c>
    </row>
    <row r="132" spans="1:8" x14ac:dyDescent="0.35">
      <c r="A132" t="s">
        <v>105</v>
      </c>
      <c r="B132">
        <v>87000</v>
      </c>
      <c r="C132">
        <v>4.9404673898195695E-2</v>
      </c>
      <c r="H132" s="3">
        <v>130250</v>
      </c>
    </row>
    <row r="133" spans="1:8" x14ac:dyDescent="0.35">
      <c r="A133" t="s">
        <v>105</v>
      </c>
      <c r="B133">
        <v>155000</v>
      </c>
      <c r="C133">
        <v>0.18932778556241114</v>
      </c>
      <c r="H133" s="3">
        <v>130500</v>
      </c>
    </row>
    <row r="134" spans="1:8" x14ac:dyDescent="0.35">
      <c r="A134" t="s">
        <v>105</v>
      </c>
      <c r="B134">
        <v>150000</v>
      </c>
      <c r="C134">
        <v>0.33012879526344319</v>
      </c>
      <c r="H134" s="3">
        <v>131000</v>
      </c>
    </row>
    <row r="135" spans="1:8" x14ac:dyDescent="0.35">
      <c r="A135" t="s">
        <v>105</v>
      </c>
      <c r="B135">
        <v>226000</v>
      </c>
      <c r="C135">
        <v>9.8393525899208911E-2</v>
      </c>
      <c r="H135" s="3">
        <v>131400</v>
      </c>
    </row>
    <row r="136" spans="1:8" x14ac:dyDescent="0.35">
      <c r="A136" t="s">
        <v>105</v>
      </c>
      <c r="B136">
        <v>244000</v>
      </c>
      <c r="C136">
        <v>0.64723671684461925</v>
      </c>
      <c r="H136" s="3">
        <v>131500</v>
      </c>
    </row>
    <row r="137" spans="1:8" x14ac:dyDescent="0.35">
      <c r="A137" t="s">
        <v>105</v>
      </c>
      <c r="B137">
        <v>150750</v>
      </c>
      <c r="C137">
        <v>6.9397498829292248E-2</v>
      </c>
      <c r="H137" s="3">
        <v>132000</v>
      </c>
    </row>
    <row r="138" spans="1:8" x14ac:dyDescent="0.35">
      <c r="A138" t="s">
        <v>105</v>
      </c>
      <c r="B138">
        <v>220000</v>
      </c>
      <c r="C138">
        <v>0.36229671756071558</v>
      </c>
      <c r="H138" s="3">
        <v>132250</v>
      </c>
    </row>
    <row r="139" spans="1:8" x14ac:dyDescent="0.35">
      <c r="A139" t="s">
        <v>105</v>
      </c>
      <c r="B139">
        <v>180000</v>
      </c>
      <c r="C139">
        <v>0.61574663222149895</v>
      </c>
      <c r="H139" s="3">
        <v>132500</v>
      </c>
    </row>
    <row r="140" spans="1:8" x14ac:dyDescent="0.35">
      <c r="A140" t="s">
        <v>105</v>
      </c>
      <c r="B140">
        <v>174000</v>
      </c>
      <c r="C140">
        <v>0.80454887529070895</v>
      </c>
      <c r="H140" s="3">
        <v>133000</v>
      </c>
    </row>
    <row r="141" spans="1:8" x14ac:dyDescent="0.35">
      <c r="A141" t="s">
        <v>105</v>
      </c>
      <c r="B141">
        <v>143000</v>
      </c>
      <c r="C141">
        <v>0.83938539732682316</v>
      </c>
      <c r="H141" s="3">
        <v>133500</v>
      </c>
    </row>
    <row r="142" spans="1:8" x14ac:dyDescent="0.35">
      <c r="A142" t="s">
        <v>105</v>
      </c>
      <c r="B142">
        <v>171000</v>
      </c>
      <c r="C142">
        <v>0.16084412239768686</v>
      </c>
      <c r="H142" s="3">
        <v>133700</v>
      </c>
    </row>
    <row r="143" spans="1:8" x14ac:dyDescent="0.35">
      <c r="A143" t="s">
        <v>105</v>
      </c>
      <c r="B143">
        <v>230000</v>
      </c>
      <c r="C143">
        <v>0.88993226548232984</v>
      </c>
      <c r="H143" s="3">
        <v>133900</v>
      </c>
    </row>
    <row r="144" spans="1:8" x14ac:dyDescent="0.35">
      <c r="A144" t="s">
        <v>105</v>
      </c>
      <c r="B144">
        <v>231500</v>
      </c>
      <c r="C144">
        <v>0.29730812654992655</v>
      </c>
      <c r="H144" s="3">
        <v>134000</v>
      </c>
    </row>
    <row r="145" spans="1:8" x14ac:dyDescent="0.35">
      <c r="A145" t="s">
        <v>105</v>
      </c>
      <c r="B145">
        <v>115000</v>
      </c>
      <c r="C145">
        <v>0.74693310243275057</v>
      </c>
      <c r="H145" s="3">
        <v>134432</v>
      </c>
    </row>
    <row r="146" spans="1:8" x14ac:dyDescent="0.35">
      <c r="A146" t="s">
        <v>105</v>
      </c>
      <c r="B146">
        <v>260000</v>
      </c>
      <c r="C146">
        <v>9.6727512003961569E-2</v>
      </c>
      <c r="H146" s="3">
        <v>134450</v>
      </c>
    </row>
    <row r="147" spans="1:8" x14ac:dyDescent="0.35">
      <c r="A147" t="s">
        <v>105</v>
      </c>
      <c r="B147">
        <v>166000</v>
      </c>
      <c r="C147">
        <v>0.10767683055125521</v>
      </c>
      <c r="H147" s="3">
        <v>134500</v>
      </c>
    </row>
    <row r="148" spans="1:8" x14ac:dyDescent="0.35">
      <c r="A148" t="s">
        <v>105</v>
      </c>
      <c r="B148">
        <v>204000</v>
      </c>
      <c r="C148">
        <v>0.4801314570697558</v>
      </c>
      <c r="H148" s="3">
        <v>134800</v>
      </c>
    </row>
    <row r="149" spans="1:8" x14ac:dyDescent="0.35">
      <c r="A149" t="s">
        <v>105</v>
      </c>
      <c r="B149">
        <v>125000</v>
      </c>
      <c r="C149">
        <v>0.47748919310407123</v>
      </c>
      <c r="H149" s="3">
        <v>134900</v>
      </c>
    </row>
    <row r="150" spans="1:8" x14ac:dyDescent="0.35">
      <c r="A150" t="s">
        <v>105</v>
      </c>
      <c r="B150">
        <v>130000</v>
      </c>
      <c r="C150">
        <v>0.92106998785230576</v>
      </c>
      <c r="H150" s="3">
        <v>135000</v>
      </c>
    </row>
    <row r="151" spans="1:8" x14ac:dyDescent="0.35">
      <c r="A151" t="s">
        <v>105</v>
      </c>
      <c r="B151">
        <v>105000</v>
      </c>
      <c r="C151">
        <v>0.40620424232918628</v>
      </c>
      <c r="H151" s="3">
        <v>135500</v>
      </c>
    </row>
    <row r="152" spans="1:8" x14ac:dyDescent="0.35">
      <c r="A152" t="s">
        <v>105</v>
      </c>
      <c r="B152">
        <v>222500</v>
      </c>
      <c r="C152">
        <v>0.87542998484714707</v>
      </c>
      <c r="H152" s="3">
        <v>135750</v>
      </c>
    </row>
    <row r="153" spans="1:8" x14ac:dyDescent="0.35">
      <c r="A153" t="s">
        <v>105</v>
      </c>
      <c r="B153">
        <v>141000</v>
      </c>
      <c r="C153">
        <v>0.34530502955663656</v>
      </c>
      <c r="H153" s="3">
        <v>135960</v>
      </c>
    </row>
    <row r="154" spans="1:8" x14ac:dyDescent="0.35">
      <c r="A154" t="s">
        <v>105</v>
      </c>
      <c r="B154">
        <v>115000</v>
      </c>
      <c r="C154">
        <v>0.77030610642424169</v>
      </c>
      <c r="H154" s="3">
        <v>136000</v>
      </c>
    </row>
    <row r="155" spans="1:8" x14ac:dyDescent="0.35">
      <c r="A155" t="s">
        <v>105</v>
      </c>
      <c r="B155">
        <v>122000</v>
      </c>
      <c r="C155">
        <v>0.97319938538561324</v>
      </c>
      <c r="H155" s="3">
        <v>136500</v>
      </c>
    </row>
    <row r="156" spans="1:8" x14ac:dyDescent="0.35">
      <c r="A156" t="s">
        <v>105</v>
      </c>
      <c r="B156">
        <v>372402</v>
      </c>
      <c r="C156">
        <v>0.58135407617668655</v>
      </c>
      <c r="H156" s="3">
        <v>136900</v>
      </c>
    </row>
    <row r="157" spans="1:8" x14ac:dyDescent="0.35">
      <c r="A157" t="s">
        <v>105</v>
      </c>
      <c r="B157">
        <v>190000</v>
      </c>
      <c r="C157">
        <v>0.911375051137434</v>
      </c>
      <c r="H157" s="3">
        <v>136905</v>
      </c>
    </row>
    <row r="158" spans="1:8" x14ac:dyDescent="0.35">
      <c r="A158" t="s">
        <v>105</v>
      </c>
      <c r="B158">
        <v>235000</v>
      </c>
      <c r="C158">
        <v>0.47797721788985426</v>
      </c>
      <c r="H158" s="3">
        <v>137000</v>
      </c>
    </row>
    <row r="159" spans="1:8" x14ac:dyDescent="0.35">
      <c r="A159" t="s">
        <v>105</v>
      </c>
      <c r="B159">
        <v>125000</v>
      </c>
      <c r="C159">
        <v>0.93094235847219764</v>
      </c>
      <c r="H159" s="3">
        <v>137450</v>
      </c>
    </row>
    <row r="160" spans="1:8" x14ac:dyDescent="0.35">
      <c r="A160" t="s">
        <v>177</v>
      </c>
      <c r="B160">
        <v>79000</v>
      </c>
      <c r="C160">
        <v>0.81811789870622953</v>
      </c>
      <c r="H160" s="3">
        <v>137500</v>
      </c>
    </row>
    <row r="161" spans="1:8" x14ac:dyDescent="0.35">
      <c r="A161" t="s">
        <v>105</v>
      </c>
      <c r="B161">
        <v>109500</v>
      </c>
      <c r="C161">
        <v>0.29102085223874741</v>
      </c>
      <c r="H161" s="3">
        <v>138000</v>
      </c>
    </row>
    <row r="162" spans="1:8" x14ac:dyDescent="0.35">
      <c r="A162" t="s">
        <v>105</v>
      </c>
      <c r="B162">
        <v>269500</v>
      </c>
      <c r="C162">
        <v>0.28305639928572324</v>
      </c>
      <c r="H162" s="3">
        <v>138500</v>
      </c>
    </row>
    <row r="163" spans="1:8" x14ac:dyDescent="0.35">
      <c r="A163" t="s">
        <v>105</v>
      </c>
      <c r="B163">
        <v>254900</v>
      </c>
      <c r="C163">
        <v>0.54304928049696022</v>
      </c>
      <c r="H163" s="3">
        <v>138800</v>
      </c>
    </row>
    <row r="164" spans="1:8" x14ac:dyDescent="0.35">
      <c r="A164" t="s">
        <v>105</v>
      </c>
      <c r="B164">
        <v>320000</v>
      </c>
      <c r="C164">
        <v>0.78191543391955143</v>
      </c>
      <c r="H164" s="3">
        <v>138887</v>
      </c>
    </row>
    <row r="165" spans="1:8" x14ac:dyDescent="0.35">
      <c r="A165" t="s">
        <v>105</v>
      </c>
      <c r="B165">
        <v>162500</v>
      </c>
      <c r="C165">
        <v>0.75098820932320454</v>
      </c>
      <c r="H165" s="3">
        <v>139000</v>
      </c>
    </row>
    <row r="166" spans="1:8" x14ac:dyDescent="0.35">
      <c r="A166" t="s">
        <v>105</v>
      </c>
      <c r="B166">
        <v>412500</v>
      </c>
      <c r="C166">
        <v>0.52731953311928825</v>
      </c>
      <c r="H166" s="3">
        <v>139400</v>
      </c>
    </row>
    <row r="167" spans="1:8" x14ac:dyDescent="0.35">
      <c r="A167" t="s">
        <v>105</v>
      </c>
      <c r="B167">
        <v>220000</v>
      </c>
      <c r="C167">
        <v>0.8401334248692216</v>
      </c>
      <c r="H167" s="3">
        <v>139500</v>
      </c>
    </row>
    <row r="168" spans="1:8" x14ac:dyDescent="0.35">
      <c r="A168" t="s">
        <v>105</v>
      </c>
      <c r="B168">
        <v>103200</v>
      </c>
      <c r="C168">
        <v>4.8879247130380055E-2</v>
      </c>
      <c r="H168" s="3">
        <v>139600</v>
      </c>
    </row>
    <row r="169" spans="1:8" x14ac:dyDescent="0.35">
      <c r="A169" t="s">
        <v>105</v>
      </c>
      <c r="B169">
        <v>152000</v>
      </c>
      <c r="C169">
        <v>0.99940726876844532</v>
      </c>
      <c r="H169" s="3">
        <v>139900</v>
      </c>
    </row>
    <row r="170" spans="1:8" x14ac:dyDescent="0.35">
      <c r="A170" t="s">
        <v>105</v>
      </c>
      <c r="B170">
        <v>127500</v>
      </c>
      <c r="C170">
        <v>0.23427792255323088</v>
      </c>
      <c r="H170" s="3">
        <v>139950</v>
      </c>
    </row>
    <row r="171" spans="1:8" x14ac:dyDescent="0.35">
      <c r="A171" t="s">
        <v>105</v>
      </c>
      <c r="B171">
        <v>190000</v>
      </c>
      <c r="C171">
        <v>0.8754749011863896</v>
      </c>
      <c r="H171" s="3">
        <v>140000</v>
      </c>
    </row>
    <row r="172" spans="1:8" x14ac:dyDescent="0.35">
      <c r="A172" t="s">
        <v>105</v>
      </c>
      <c r="B172">
        <v>325624</v>
      </c>
      <c r="C172">
        <v>0.64188784442416025</v>
      </c>
      <c r="H172" s="3">
        <v>140200</v>
      </c>
    </row>
    <row r="173" spans="1:8" x14ac:dyDescent="0.35">
      <c r="A173" t="s">
        <v>105</v>
      </c>
      <c r="B173">
        <v>183500</v>
      </c>
      <c r="C173">
        <v>6.9384997979783924E-2</v>
      </c>
      <c r="H173" s="3">
        <v>141000</v>
      </c>
    </row>
    <row r="174" spans="1:8" x14ac:dyDescent="0.35">
      <c r="A174" t="s">
        <v>105</v>
      </c>
      <c r="B174">
        <v>228000</v>
      </c>
      <c r="C174">
        <v>0.37206770544168399</v>
      </c>
      <c r="H174" s="3">
        <v>141500</v>
      </c>
    </row>
    <row r="175" spans="1:8" x14ac:dyDescent="0.35">
      <c r="A175" t="s">
        <v>105</v>
      </c>
      <c r="B175">
        <v>128500</v>
      </c>
      <c r="C175">
        <v>0.19370299317242268</v>
      </c>
      <c r="H175" s="3">
        <v>142000</v>
      </c>
    </row>
    <row r="176" spans="1:8" x14ac:dyDescent="0.35">
      <c r="A176" t="s">
        <v>105</v>
      </c>
      <c r="B176">
        <v>215000</v>
      </c>
      <c r="C176">
        <v>0.83976149172492309</v>
      </c>
      <c r="H176" s="3">
        <v>142125</v>
      </c>
    </row>
    <row r="177" spans="1:8" x14ac:dyDescent="0.35">
      <c r="A177" t="s">
        <v>105</v>
      </c>
      <c r="B177">
        <v>239000</v>
      </c>
      <c r="C177">
        <v>0.36465425827105824</v>
      </c>
      <c r="H177" s="3">
        <v>142500</v>
      </c>
    </row>
    <row r="178" spans="1:8" x14ac:dyDescent="0.35">
      <c r="A178" t="s">
        <v>105</v>
      </c>
      <c r="B178">
        <v>163000</v>
      </c>
      <c r="C178">
        <v>0.26956328267575658</v>
      </c>
      <c r="H178" s="3">
        <v>142600</v>
      </c>
    </row>
    <row r="179" spans="1:8" x14ac:dyDescent="0.35">
      <c r="A179" t="s">
        <v>105</v>
      </c>
      <c r="B179">
        <v>184000</v>
      </c>
      <c r="C179">
        <v>0.55055365778527776</v>
      </c>
      <c r="H179" s="3">
        <v>142953</v>
      </c>
    </row>
    <row r="180" spans="1:8" x14ac:dyDescent="0.35">
      <c r="A180" t="s">
        <v>105</v>
      </c>
      <c r="B180">
        <v>243000</v>
      </c>
      <c r="C180">
        <v>0.80799591276241078</v>
      </c>
      <c r="H180" s="3">
        <v>143000</v>
      </c>
    </row>
    <row r="181" spans="1:8" x14ac:dyDescent="0.35">
      <c r="A181" t="s">
        <v>105</v>
      </c>
      <c r="B181">
        <v>211000</v>
      </c>
      <c r="C181">
        <v>0.19847678959034631</v>
      </c>
      <c r="H181" s="3">
        <v>143250</v>
      </c>
    </row>
    <row r="182" spans="1:8" x14ac:dyDescent="0.35">
      <c r="A182" t="s">
        <v>105</v>
      </c>
      <c r="B182">
        <v>172500</v>
      </c>
      <c r="C182">
        <v>0.33743075071336237</v>
      </c>
      <c r="H182" s="3">
        <v>143500</v>
      </c>
    </row>
    <row r="183" spans="1:8" x14ac:dyDescent="0.35">
      <c r="A183" t="s">
        <v>105</v>
      </c>
      <c r="B183">
        <v>501837</v>
      </c>
      <c r="C183">
        <v>0.65674788623612401</v>
      </c>
      <c r="H183" s="3">
        <v>143750</v>
      </c>
    </row>
    <row r="184" spans="1:8" x14ac:dyDescent="0.35">
      <c r="A184" t="s">
        <v>105</v>
      </c>
      <c r="B184">
        <v>100000</v>
      </c>
      <c r="C184">
        <v>0.95834316640553785</v>
      </c>
      <c r="H184" s="3">
        <v>143900</v>
      </c>
    </row>
    <row r="185" spans="1:8" x14ac:dyDescent="0.35">
      <c r="A185" t="s">
        <v>105</v>
      </c>
      <c r="B185">
        <v>177000</v>
      </c>
      <c r="C185">
        <v>0.51140400136695285</v>
      </c>
      <c r="H185" s="3">
        <v>144000</v>
      </c>
    </row>
    <row r="186" spans="1:8" x14ac:dyDescent="0.35">
      <c r="A186" t="s">
        <v>105</v>
      </c>
      <c r="B186">
        <v>200100</v>
      </c>
      <c r="C186">
        <v>0.32972635677632689</v>
      </c>
      <c r="H186" s="3">
        <v>144152</v>
      </c>
    </row>
    <row r="187" spans="1:8" x14ac:dyDescent="0.35">
      <c r="A187" t="s">
        <v>105</v>
      </c>
      <c r="B187">
        <v>120000</v>
      </c>
      <c r="C187">
        <v>0.16242366760748184</v>
      </c>
      <c r="H187" s="3">
        <v>144500</v>
      </c>
    </row>
    <row r="188" spans="1:8" x14ac:dyDescent="0.35">
      <c r="A188" t="s">
        <v>105</v>
      </c>
      <c r="B188">
        <v>200000</v>
      </c>
      <c r="C188">
        <v>0.59285025215110909</v>
      </c>
      <c r="H188" s="3">
        <v>144900</v>
      </c>
    </row>
    <row r="189" spans="1:8" x14ac:dyDescent="0.35">
      <c r="A189" t="s">
        <v>105</v>
      </c>
      <c r="B189">
        <v>127000</v>
      </c>
      <c r="C189">
        <v>0.8672565792800262</v>
      </c>
      <c r="H189" s="3">
        <v>145000</v>
      </c>
    </row>
    <row r="190" spans="1:8" x14ac:dyDescent="0.35">
      <c r="A190" t="s">
        <v>105</v>
      </c>
      <c r="B190">
        <v>475000</v>
      </c>
      <c r="C190">
        <v>0.42795401644666708</v>
      </c>
      <c r="H190" s="3">
        <v>145250</v>
      </c>
    </row>
    <row r="191" spans="1:8" x14ac:dyDescent="0.35">
      <c r="A191" t="s">
        <v>105</v>
      </c>
      <c r="B191">
        <v>173000</v>
      </c>
      <c r="C191">
        <v>0.27672648865930449</v>
      </c>
      <c r="H191" s="3">
        <v>145500</v>
      </c>
    </row>
    <row r="192" spans="1:8" x14ac:dyDescent="0.35">
      <c r="A192" t="s">
        <v>105</v>
      </c>
      <c r="B192">
        <v>135000</v>
      </c>
      <c r="C192">
        <v>0.67668782602630051</v>
      </c>
      <c r="H192" s="3">
        <v>145900</v>
      </c>
    </row>
    <row r="193" spans="1:8" x14ac:dyDescent="0.35">
      <c r="A193" t="s">
        <v>105</v>
      </c>
      <c r="B193">
        <v>153337</v>
      </c>
      <c r="C193">
        <v>0.89367004007936246</v>
      </c>
      <c r="H193" s="3">
        <v>146000</v>
      </c>
    </row>
    <row r="194" spans="1:8" x14ac:dyDescent="0.35">
      <c r="A194" t="s">
        <v>105</v>
      </c>
      <c r="B194">
        <v>286000</v>
      </c>
      <c r="C194">
        <v>0.78678742181897332</v>
      </c>
      <c r="H194" s="3">
        <v>146500</v>
      </c>
    </row>
    <row r="195" spans="1:8" x14ac:dyDescent="0.35">
      <c r="A195" t="s">
        <v>105</v>
      </c>
      <c r="B195">
        <v>315000</v>
      </c>
      <c r="C195">
        <v>0.92135732931232495</v>
      </c>
      <c r="H195" s="3">
        <v>146800</v>
      </c>
    </row>
    <row r="196" spans="1:8" x14ac:dyDescent="0.35">
      <c r="A196" t="s">
        <v>105</v>
      </c>
      <c r="B196">
        <v>184000</v>
      </c>
      <c r="C196">
        <v>0.42236330281919654</v>
      </c>
      <c r="H196" s="3">
        <v>147000</v>
      </c>
    </row>
    <row r="197" spans="1:8" x14ac:dyDescent="0.35">
      <c r="A197" t="s">
        <v>105</v>
      </c>
      <c r="B197">
        <v>192000</v>
      </c>
      <c r="C197">
        <v>0.39105009140857283</v>
      </c>
      <c r="H197" s="3">
        <v>147400</v>
      </c>
    </row>
    <row r="198" spans="1:8" x14ac:dyDescent="0.35">
      <c r="A198" t="s">
        <v>105</v>
      </c>
      <c r="B198">
        <v>130000</v>
      </c>
      <c r="C198">
        <v>0.87178259869381114</v>
      </c>
      <c r="H198" s="3">
        <v>147500</v>
      </c>
    </row>
    <row r="199" spans="1:8" x14ac:dyDescent="0.35">
      <c r="A199" t="s">
        <v>105</v>
      </c>
      <c r="B199">
        <v>127000</v>
      </c>
      <c r="C199">
        <v>0.9088521974392213</v>
      </c>
      <c r="H199" s="3">
        <v>148000</v>
      </c>
    </row>
    <row r="200" spans="1:8" x14ac:dyDescent="0.35">
      <c r="A200" t="s">
        <v>105</v>
      </c>
      <c r="B200">
        <v>148500</v>
      </c>
      <c r="C200">
        <v>0.82481244330673142</v>
      </c>
      <c r="H200" s="3">
        <v>148500</v>
      </c>
    </row>
    <row r="201" spans="1:8" x14ac:dyDescent="0.35">
      <c r="A201" t="s">
        <v>105</v>
      </c>
      <c r="B201">
        <v>311872</v>
      </c>
      <c r="C201">
        <v>0.10814222161740472</v>
      </c>
      <c r="H201" s="3">
        <v>148800</v>
      </c>
    </row>
    <row r="202" spans="1:8" x14ac:dyDescent="0.35">
      <c r="A202" t="s">
        <v>105</v>
      </c>
      <c r="B202">
        <v>235000</v>
      </c>
      <c r="C202">
        <v>0.68455391336185822</v>
      </c>
      <c r="H202" s="3">
        <v>149000</v>
      </c>
    </row>
    <row r="203" spans="1:8" x14ac:dyDescent="0.35">
      <c r="A203" t="s">
        <v>105</v>
      </c>
      <c r="B203">
        <v>104000</v>
      </c>
      <c r="C203">
        <v>0.36519211922072259</v>
      </c>
      <c r="H203" s="3">
        <v>149300</v>
      </c>
    </row>
    <row r="204" spans="1:8" x14ac:dyDescent="0.35">
      <c r="A204" t="s">
        <v>105</v>
      </c>
      <c r="B204">
        <v>274900</v>
      </c>
      <c r="C204">
        <v>0.52654620260653773</v>
      </c>
      <c r="H204" s="3">
        <v>149350</v>
      </c>
    </row>
    <row r="205" spans="1:8" x14ac:dyDescent="0.35">
      <c r="A205" t="s">
        <v>105</v>
      </c>
      <c r="B205">
        <v>140000</v>
      </c>
      <c r="C205">
        <v>0.16983864008787031</v>
      </c>
      <c r="H205" s="3">
        <v>149500</v>
      </c>
    </row>
    <row r="206" spans="1:8" x14ac:dyDescent="0.35">
      <c r="A206" t="s">
        <v>105</v>
      </c>
      <c r="B206">
        <v>171500</v>
      </c>
      <c r="C206">
        <v>0.32769976355253605</v>
      </c>
      <c r="H206" s="3">
        <v>149700</v>
      </c>
    </row>
    <row r="207" spans="1:8" x14ac:dyDescent="0.35">
      <c r="A207" t="s">
        <v>105</v>
      </c>
      <c r="B207">
        <v>112000</v>
      </c>
      <c r="C207">
        <v>0.53123721744001184</v>
      </c>
      <c r="H207" s="3">
        <v>149900</v>
      </c>
    </row>
    <row r="208" spans="1:8" x14ac:dyDescent="0.35">
      <c r="A208" t="s">
        <v>105</v>
      </c>
      <c r="B208">
        <v>149000</v>
      </c>
      <c r="C208">
        <v>0.51418368782061885</v>
      </c>
      <c r="H208" s="3">
        <v>150000</v>
      </c>
    </row>
    <row r="209" spans="1:8" x14ac:dyDescent="0.35">
      <c r="A209" t="s">
        <v>105</v>
      </c>
      <c r="B209">
        <v>110000</v>
      </c>
      <c r="C209">
        <v>0.20479190745404252</v>
      </c>
      <c r="H209" s="3">
        <v>150500</v>
      </c>
    </row>
    <row r="210" spans="1:8" x14ac:dyDescent="0.35">
      <c r="A210" t="s">
        <v>105</v>
      </c>
      <c r="B210">
        <v>180500</v>
      </c>
      <c r="C210">
        <v>0.4871188647916066</v>
      </c>
      <c r="H210" s="3">
        <v>150750</v>
      </c>
    </row>
    <row r="211" spans="1:8" x14ac:dyDescent="0.35">
      <c r="A211" t="s">
        <v>105</v>
      </c>
      <c r="B211">
        <v>143900</v>
      </c>
      <c r="C211">
        <v>6.6130063069413159E-2</v>
      </c>
      <c r="H211" s="3">
        <v>150900</v>
      </c>
    </row>
    <row r="212" spans="1:8" x14ac:dyDescent="0.35">
      <c r="A212" t="s">
        <v>105</v>
      </c>
      <c r="B212">
        <v>141000</v>
      </c>
      <c r="C212">
        <v>0.27397843010795664</v>
      </c>
      <c r="H212" s="3">
        <v>151000</v>
      </c>
    </row>
    <row r="213" spans="1:8" x14ac:dyDescent="0.35">
      <c r="A213" t="s">
        <v>105</v>
      </c>
      <c r="B213">
        <v>277000</v>
      </c>
      <c r="C213">
        <v>0.59514925532170826</v>
      </c>
      <c r="H213" s="3">
        <v>151400</v>
      </c>
    </row>
    <row r="214" spans="1:8" x14ac:dyDescent="0.35">
      <c r="A214" t="s">
        <v>105</v>
      </c>
      <c r="B214">
        <v>145000</v>
      </c>
      <c r="C214">
        <v>0.56838899049861369</v>
      </c>
      <c r="H214" s="3">
        <v>151500</v>
      </c>
    </row>
    <row r="215" spans="1:8" x14ac:dyDescent="0.35">
      <c r="A215" t="s">
        <v>177</v>
      </c>
      <c r="B215">
        <v>98000</v>
      </c>
      <c r="C215">
        <v>0.76772206982421065</v>
      </c>
      <c r="H215" s="3">
        <v>152000</v>
      </c>
    </row>
    <row r="216" spans="1:8" x14ac:dyDescent="0.35">
      <c r="A216" t="s">
        <v>105</v>
      </c>
      <c r="B216">
        <v>186000</v>
      </c>
      <c r="C216">
        <v>0.90165040235731486</v>
      </c>
      <c r="H216" s="3">
        <v>153000</v>
      </c>
    </row>
    <row r="217" spans="1:8" x14ac:dyDescent="0.35">
      <c r="A217" t="s">
        <v>105</v>
      </c>
      <c r="B217">
        <v>252678</v>
      </c>
      <c r="C217">
        <v>0.17271227725406169</v>
      </c>
      <c r="H217" s="3">
        <v>153337</v>
      </c>
    </row>
    <row r="218" spans="1:8" x14ac:dyDescent="0.35">
      <c r="A218" t="s">
        <v>105</v>
      </c>
      <c r="B218">
        <v>156000</v>
      </c>
      <c r="C218">
        <v>0.62756810877232772</v>
      </c>
      <c r="H218" s="3">
        <v>153500</v>
      </c>
    </row>
    <row r="219" spans="1:8" x14ac:dyDescent="0.35">
      <c r="A219" t="s">
        <v>105</v>
      </c>
      <c r="B219">
        <v>161750</v>
      </c>
      <c r="C219">
        <v>0.49537340011435982</v>
      </c>
      <c r="H219" s="3">
        <v>153575</v>
      </c>
    </row>
    <row r="220" spans="1:8" x14ac:dyDescent="0.35">
      <c r="A220" t="s">
        <v>105</v>
      </c>
      <c r="B220">
        <v>134450</v>
      </c>
      <c r="C220">
        <v>0.44867806011216149</v>
      </c>
      <c r="H220" s="3">
        <v>153900</v>
      </c>
    </row>
    <row r="221" spans="1:8" x14ac:dyDescent="0.35">
      <c r="A221" t="s">
        <v>105</v>
      </c>
      <c r="B221">
        <v>210000</v>
      </c>
      <c r="C221">
        <v>0.31715156101602615</v>
      </c>
      <c r="H221" s="3">
        <v>154000</v>
      </c>
    </row>
    <row r="222" spans="1:8" x14ac:dyDescent="0.35">
      <c r="A222" t="s">
        <v>177</v>
      </c>
      <c r="B222">
        <v>107000</v>
      </c>
      <c r="C222">
        <v>0.96732483187636031</v>
      </c>
      <c r="H222" s="3">
        <v>154300</v>
      </c>
    </row>
    <row r="223" spans="1:8" x14ac:dyDescent="0.35">
      <c r="A223" t="s">
        <v>105</v>
      </c>
      <c r="B223">
        <v>311500</v>
      </c>
      <c r="C223">
        <v>0.11741116486613867</v>
      </c>
      <c r="H223" s="3">
        <v>154500</v>
      </c>
    </row>
    <row r="224" spans="1:8" x14ac:dyDescent="0.35">
      <c r="A224" t="s">
        <v>105</v>
      </c>
      <c r="B224">
        <v>167240</v>
      </c>
      <c r="C224">
        <v>0.8654025102481282</v>
      </c>
      <c r="H224" s="3">
        <v>154900</v>
      </c>
    </row>
    <row r="225" spans="1:8" x14ac:dyDescent="0.35">
      <c r="A225" t="s">
        <v>105</v>
      </c>
      <c r="B225">
        <v>204900</v>
      </c>
      <c r="C225">
        <v>0.44171618984604766</v>
      </c>
      <c r="H225" s="3">
        <v>155000</v>
      </c>
    </row>
    <row r="226" spans="1:8" x14ac:dyDescent="0.35">
      <c r="A226" t="s">
        <v>105</v>
      </c>
      <c r="B226">
        <v>200000</v>
      </c>
      <c r="C226">
        <v>0.24351972333690608</v>
      </c>
      <c r="H226" s="3">
        <v>155835</v>
      </c>
    </row>
    <row r="227" spans="1:8" x14ac:dyDescent="0.35">
      <c r="A227" t="s">
        <v>105</v>
      </c>
      <c r="B227">
        <v>179900</v>
      </c>
      <c r="C227">
        <v>0.85987545373186736</v>
      </c>
      <c r="H227" s="3">
        <v>155900</v>
      </c>
    </row>
    <row r="228" spans="1:8" x14ac:dyDescent="0.35">
      <c r="A228" t="s">
        <v>105</v>
      </c>
      <c r="B228">
        <v>97000</v>
      </c>
      <c r="C228">
        <v>0.99303174460623644</v>
      </c>
      <c r="H228" s="3">
        <v>156000</v>
      </c>
    </row>
    <row r="229" spans="1:8" x14ac:dyDescent="0.35">
      <c r="A229" t="s">
        <v>105</v>
      </c>
      <c r="B229">
        <v>386250</v>
      </c>
      <c r="C229">
        <v>0.81021431906514862</v>
      </c>
      <c r="H229" s="3">
        <v>156500</v>
      </c>
    </row>
    <row r="230" spans="1:8" x14ac:dyDescent="0.35">
      <c r="A230" t="s">
        <v>105</v>
      </c>
      <c r="B230">
        <v>112000</v>
      </c>
      <c r="C230">
        <v>0.33038924718509355</v>
      </c>
      <c r="H230" s="3">
        <v>156932</v>
      </c>
    </row>
    <row r="231" spans="1:8" x14ac:dyDescent="0.35">
      <c r="A231" t="s">
        <v>105</v>
      </c>
      <c r="B231">
        <v>290000</v>
      </c>
      <c r="C231">
        <v>0.27956440464637933</v>
      </c>
      <c r="H231" s="3">
        <v>157000</v>
      </c>
    </row>
    <row r="232" spans="1:8" x14ac:dyDescent="0.35">
      <c r="A232" t="s">
        <v>105</v>
      </c>
      <c r="B232">
        <v>106000</v>
      </c>
      <c r="C232">
        <v>0.19197872336541044</v>
      </c>
      <c r="H232" s="3">
        <v>157500</v>
      </c>
    </row>
    <row r="233" spans="1:8" x14ac:dyDescent="0.35">
      <c r="A233" t="s">
        <v>105</v>
      </c>
      <c r="B233">
        <v>125000</v>
      </c>
      <c r="C233">
        <v>0.40839608037414887</v>
      </c>
      <c r="H233" s="3">
        <v>157900</v>
      </c>
    </row>
    <row r="234" spans="1:8" x14ac:dyDescent="0.35">
      <c r="A234" t="s">
        <v>105</v>
      </c>
      <c r="B234">
        <v>192500</v>
      </c>
      <c r="C234">
        <v>0.91771510514786614</v>
      </c>
      <c r="H234" s="3">
        <v>158000</v>
      </c>
    </row>
    <row r="235" spans="1:8" x14ac:dyDescent="0.35">
      <c r="A235" t="s">
        <v>105</v>
      </c>
      <c r="B235">
        <v>148000</v>
      </c>
      <c r="C235">
        <v>0.87562423409599699</v>
      </c>
      <c r="H235" s="3">
        <v>158500</v>
      </c>
    </row>
    <row r="236" spans="1:8" x14ac:dyDescent="0.35">
      <c r="A236" t="s">
        <v>105</v>
      </c>
      <c r="B236">
        <v>403000</v>
      </c>
      <c r="C236">
        <v>0.96826390096501946</v>
      </c>
      <c r="H236" s="3">
        <v>158900</v>
      </c>
    </row>
    <row r="237" spans="1:8" x14ac:dyDescent="0.35">
      <c r="A237" t="s">
        <v>105</v>
      </c>
      <c r="B237">
        <v>94500</v>
      </c>
      <c r="C237">
        <v>0.32342967021684144</v>
      </c>
      <c r="H237" s="3">
        <v>159000</v>
      </c>
    </row>
    <row r="238" spans="1:8" x14ac:dyDescent="0.35">
      <c r="A238" t="s">
        <v>105</v>
      </c>
      <c r="B238">
        <v>128200</v>
      </c>
      <c r="C238">
        <v>0.85361395517496974</v>
      </c>
      <c r="H238" s="3">
        <v>159434</v>
      </c>
    </row>
    <row r="239" spans="1:8" x14ac:dyDescent="0.35">
      <c r="A239" t="s">
        <v>105</v>
      </c>
      <c r="B239">
        <v>216500</v>
      </c>
      <c r="C239">
        <v>0.59376922584997727</v>
      </c>
      <c r="H239" s="3">
        <v>159500</v>
      </c>
    </row>
    <row r="240" spans="1:8" x14ac:dyDescent="0.35">
      <c r="A240" t="s">
        <v>105</v>
      </c>
      <c r="B240">
        <v>89500</v>
      </c>
      <c r="C240">
        <v>0.54133801080622757</v>
      </c>
      <c r="H240" s="3">
        <v>159895</v>
      </c>
    </row>
    <row r="241" spans="1:8" x14ac:dyDescent="0.35">
      <c r="A241" t="s">
        <v>105</v>
      </c>
      <c r="B241">
        <v>185500</v>
      </c>
      <c r="C241">
        <v>0.81483266676088184</v>
      </c>
      <c r="H241" s="3">
        <v>159950</v>
      </c>
    </row>
    <row r="242" spans="1:8" x14ac:dyDescent="0.35">
      <c r="A242" t="s">
        <v>105</v>
      </c>
      <c r="B242">
        <v>194500</v>
      </c>
      <c r="C242">
        <v>0.58937733094489453</v>
      </c>
      <c r="H242" s="3">
        <v>160000</v>
      </c>
    </row>
    <row r="243" spans="1:8" x14ac:dyDescent="0.35">
      <c r="A243" t="s">
        <v>105</v>
      </c>
      <c r="B243">
        <v>318000</v>
      </c>
      <c r="C243">
        <v>0.23471905070260424</v>
      </c>
      <c r="H243" s="3">
        <v>160200</v>
      </c>
    </row>
    <row r="244" spans="1:8" x14ac:dyDescent="0.35">
      <c r="A244" t="s">
        <v>105</v>
      </c>
      <c r="B244">
        <v>113000</v>
      </c>
      <c r="C244">
        <v>0.57788923577569939</v>
      </c>
      <c r="H244" s="3">
        <v>161000</v>
      </c>
    </row>
    <row r="245" spans="1:8" x14ac:dyDescent="0.35">
      <c r="A245" t="s">
        <v>105</v>
      </c>
      <c r="B245">
        <v>262500</v>
      </c>
      <c r="C245">
        <v>0.76316741532592647</v>
      </c>
      <c r="H245" s="3">
        <v>161500</v>
      </c>
    </row>
    <row r="246" spans="1:8" x14ac:dyDescent="0.35">
      <c r="A246" t="s">
        <v>105</v>
      </c>
      <c r="B246">
        <v>110500</v>
      </c>
      <c r="C246">
        <v>0.2982454418581495</v>
      </c>
      <c r="H246" s="3">
        <v>161750</v>
      </c>
    </row>
    <row r="247" spans="1:8" x14ac:dyDescent="0.35">
      <c r="A247" t="s">
        <v>177</v>
      </c>
      <c r="B247">
        <v>79000</v>
      </c>
      <c r="C247">
        <v>0.42802154395658343</v>
      </c>
      <c r="H247" s="3">
        <v>162000</v>
      </c>
    </row>
    <row r="248" spans="1:8" x14ac:dyDescent="0.35">
      <c r="A248" t="s">
        <v>105</v>
      </c>
      <c r="B248">
        <v>120000</v>
      </c>
      <c r="C248">
        <v>0.96049998911439904</v>
      </c>
      <c r="H248" s="3">
        <v>162500</v>
      </c>
    </row>
    <row r="249" spans="1:8" x14ac:dyDescent="0.35">
      <c r="A249" t="s">
        <v>105</v>
      </c>
      <c r="B249">
        <v>205000</v>
      </c>
      <c r="C249">
        <v>0.57378124564577604</v>
      </c>
      <c r="H249" s="3">
        <v>162900</v>
      </c>
    </row>
    <row r="250" spans="1:8" x14ac:dyDescent="0.35">
      <c r="A250" t="s">
        <v>105</v>
      </c>
      <c r="B250">
        <v>241500</v>
      </c>
      <c r="C250">
        <v>0.18899801555641371</v>
      </c>
      <c r="H250" s="3">
        <v>163000</v>
      </c>
    </row>
    <row r="251" spans="1:8" x14ac:dyDescent="0.35">
      <c r="A251" t="s">
        <v>177</v>
      </c>
      <c r="B251">
        <v>137000</v>
      </c>
      <c r="C251">
        <v>0.71305676351938141</v>
      </c>
      <c r="H251" s="3">
        <v>163500</v>
      </c>
    </row>
    <row r="252" spans="1:8" x14ac:dyDescent="0.35">
      <c r="A252" t="s">
        <v>105</v>
      </c>
      <c r="B252">
        <v>140000</v>
      </c>
      <c r="C252">
        <v>0.11824021338958857</v>
      </c>
      <c r="H252" s="3">
        <v>163900</v>
      </c>
    </row>
    <row r="253" spans="1:8" x14ac:dyDescent="0.35">
      <c r="A253" t="s">
        <v>105</v>
      </c>
      <c r="B253">
        <v>180000</v>
      </c>
      <c r="C253">
        <v>0.44752550825373949</v>
      </c>
      <c r="H253" s="3">
        <v>163990</v>
      </c>
    </row>
    <row r="254" spans="1:8" x14ac:dyDescent="0.35">
      <c r="A254" t="s">
        <v>105</v>
      </c>
      <c r="B254">
        <v>277000</v>
      </c>
      <c r="C254">
        <v>0.11685239761133037</v>
      </c>
      <c r="H254" s="3">
        <v>164000</v>
      </c>
    </row>
    <row r="255" spans="1:8" x14ac:dyDescent="0.35">
      <c r="A255" t="s">
        <v>105</v>
      </c>
      <c r="B255">
        <v>76500</v>
      </c>
      <c r="C255">
        <v>0.99241618038278867</v>
      </c>
      <c r="H255" s="3">
        <v>164500</v>
      </c>
    </row>
    <row r="256" spans="1:8" x14ac:dyDescent="0.35">
      <c r="A256" t="s">
        <v>105</v>
      </c>
      <c r="B256">
        <v>235000</v>
      </c>
      <c r="C256">
        <v>0.80563598055059782</v>
      </c>
      <c r="H256" s="3">
        <v>164700</v>
      </c>
    </row>
    <row r="257" spans="1:8" x14ac:dyDescent="0.35">
      <c r="A257" t="s">
        <v>105</v>
      </c>
      <c r="B257">
        <v>173000</v>
      </c>
      <c r="C257">
        <v>0.14529613547815479</v>
      </c>
      <c r="H257" s="3">
        <v>164900</v>
      </c>
    </row>
    <row r="258" spans="1:8" x14ac:dyDescent="0.35">
      <c r="A258" t="s">
        <v>105</v>
      </c>
      <c r="B258">
        <v>158000</v>
      </c>
      <c r="C258">
        <v>0.20464568041195796</v>
      </c>
      <c r="H258" s="3">
        <v>164990</v>
      </c>
    </row>
    <row r="259" spans="1:8" x14ac:dyDescent="0.35">
      <c r="A259" t="s">
        <v>105</v>
      </c>
      <c r="B259">
        <v>145000</v>
      </c>
      <c r="C259">
        <v>0.22670613352824487</v>
      </c>
      <c r="H259" s="3">
        <v>165000</v>
      </c>
    </row>
    <row r="260" spans="1:8" x14ac:dyDescent="0.35">
      <c r="A260" t="s">
        <v>105</v>
      </c>
      <c r="B260">
        <v>230000</v>
      </c>
      <c r="C260">
        <v>8.3308719401610665E-2</v>
      </c>
      <c r="H260" s="3">
        <v>165150</v>
      </c>
    </row>
    <row r="261" spans="1:8" x14ac:dyDescent="0.35">
      <c r="A261" t="s">
        <v>105</v>
      </c>
      <c r="B261">
        <v>207500</v>
      </c>
      <c r="C261">
        <v>0.50093070407924989</v>
      </c>
      <c r="H261" s="3">
        <v>165400</v>
      </c>
    </row>
    <row r="262" spans="1:8" x14ac:dyDescent="0.35">
      <c r="A262" t="s">
        <v>105</v>
      </c>
      <c r="B262">
        <v>220000</v>
      </c>
      <c r="C262">
        <v>0.35747313232836497</v>
      </c>
      <c r="H262" s="3">
        <v>165500</v>
      </c>
    </row>
    <row r="263" spans="1:8" x14ac:dyDescent="0.35">
      <c r="A263" t="s">
        <v>105</v>
      </c>
      <c r="B263">
        <v>231500</v>
      </c>
      <c r="C263">
        <v>8.5960162410970709E-3</v>
      </c>
      <c r="H263" s="3">
        <v>165600</v>
      </c>
    </row>
    <row r="264" spans="1:8" x14ac:dyDescent="0.35">
      <c r="A264" t="s">
        <v>105</v>
      </c>
      <c r="B264">
        <v>97000</v>
      </c>
      <c r="C264">
        <v>0.37853226603100731</v>
      </c>
      <c r="H264" s="3">
        <v>166000</v>
      </c>
    </row>
    <row r="265" spans="1:8" x14ac:dyDescent="0.35">
      <c r="A265" t="s">
        <v>105</v>
      </c>
      <c r="B265">
        <v>176000</v>
      </c>
      <c r="C265">
        <v>0.17378065992180503</v>
      </c>
      <c r="H265" s="3">
        <v>167000</v>
      </c>
    </row>
    <row r="266" spans="1:8" x14ac:dyDescent="0.35">
      <c r="A266" t="s">
        <v>105</v>
      </c>
      <c r="B266">
        <v>276000</v>
      </c>
      <c r="C266">
        <v>0.31721216406512798</v>
      </c>
      <c r="H266" s="3">
        <v>167240</v>
      </c>
    </row>
    <row r="267" spans="1:8" x14ac:dyDescent="0.35">
      <c r="A267" t="s">
        <v>105</v>
      </c>
      <c r="B267">
        <v>151000</v>
      </c>
      <c r="C267">
        <v>0.71247062337492373</v>
      </c>
      <c r="H267" s="3">
        <v>167500</v>
      </c>
    </row>
    <row r="268" spans="1:8" x14ac:dyDescent="0.35">
      <c r="A268" t="s">
        <v>105</v>
      </c>
      <c r="B268">
        <v>130000</v>
      </c>
      <c r="C268">
        <v>0.97032412635980647</v>
      </c>
      <c r="H268" s="3">
        <v>167900</v>
      </c>
    </row>
    <row r="269" spans="1:8" x14ac:dyDescent="0.35">
      <c r="A269" t="s">
        <v>177</v>
      </c>
      <c r="B269">
        <v>73000</v>
      </c>
      <c r="C269">
        <v>0.93861717345753237</v>
      </c>
      <c r="H269" s="3">
        <v>168000</v>
      </c>
    </row>
    <row r="270" spans="1:8" x14ac:dyDescent="0.35">
      <c r="A270" t="s">
        <v>105</v>
      </c>
      <c r="B270">
        <v>175500</v>
      </c>
      <c r="C270">
        <v>0.14315875460165395</v>
      </c>
      <c r="H270" s="3">
        <v>168500</v>
      </c>
    </row>
    <row r="271" spans="1:8" x14ac:dyDescent="0.35">
      <c r="A271" t="s">
        <v>105</v>
      </c>
      <c r="B271">
        <v>185000</v>
      </c>
      <c r="C271">
        <v>0.23957331017691708</v>
      </c>
      <c r="H271" s="3">
        <v>169000</v>
      </c>
    </row>
    <row r="272" spans="1:8" x14ac:dyDescent="0.35">
      <c r="A272" t="s">
        <v>105</v>
      </c>
      <c r="B272">
        <v>179500</v>
      </c>
      <c r="C272">
        <v>0.85073942101813138</v>
      </c>
      <c r="H272" s="3">
        <v>169500</v>
      </c>
    </row>
    <row r="273" spans="1:8" x14ac:dyDescent="0.35">
      <c r="A273" t="s">
        <v>105</v>
      </c>
      <c r="B273">
        <v>120500</v>
      </c>
      <c r="C273">
        <v>0.93060522827314385</v>
      </c>
      <c r="H273" s="3">
        <v>169900</v>
      </c>
    </row>
    <row r="274" spans="1:8" x14ac:dyDescent="0.35">
      <c r="A274" t="s">
        <v>105</v>
      </c>
      <c r="B274">
        <v>148000</v>
      </c>
      <c r="C274">
        <v>5.1188028849886713E-3</v>
      </c>
      <c r="H274" s="3">
        <v>169990</v>
      </c>
    </row>
    <row r="275" spans="1:8" x14ac:dyDescent="0.35">
      <c r="A275" t="s">
        <v>105</v>
      </c>
      <c r="B275">
        <v>266000</v>
      </c>
      <c r="C275">
        <v>0.18867002081661843</v>
      </c>
      <c r="H275" s="3">
        <v>170000</v>
      </c>
    </row>
    <row r="276" spans="1:8" x14ac:dyDescent="0.35">
      <c r="A276" t="s">
        <v>105</v>
      </c>
      <c r="B276">
        <v>241500</v>
      </c>
      <c r="C276">
        <v>0.18603928572442352</v>
      </c>
      <c r="H276" s="3">
        <v>171000</v>
      </c>
    </row>
    <row r="277" spans="1:8" x14ac:dyDescent="0.35">
      <c r="A277" t="s">
        <v>105</v>
      </c>
      <c r="B277">
        <v>290000</v>
      </c>
      <c r="C277">
        <v>0.71005869652709908</v>
      </c>
      <c r="H277" s="3">
        <v>171500</v>
      </c>
    </row>
    <row r="278" spans="1:8" x14ac:dyDescent="0.35">
      <c r="A278" t="s">
        <v>105</v>
      </c>
      <c r="B278">
        <v>139000</v>
      </c>
      <c r="C278">
        <v>0.83170336579894932</v>
      </c>
      <c r="H278" s="3">
        <v>171750</v>
      </c>
    </row>
    <row r="279" spans="1:8" x14ac:dyDescent="0.35">
      <c r="A279" t="s">
        <v>105</v>
      </c>
      <c r="B279">
        <v>124500</v>
      </c>
      <c r="C279">
        <v>1.253013083223975E-2</v>
      </c>
      <c r="H279" s="3">
        <v>171900</v>
      </c>
    </row>
    <row r="280" spans="1:8" x14ac:dyDescent="0.35">
      <c r="A280" t="s">
        <v>177</v>
      </c>
      <c r="B280">
        <v>205000</v>
      </c>
      <c r="C280">
        <v>9.5826345112886457E-2</v>
      </c>
      <c r="H280" s="3">
        <v>172000</v>
      </c>
    </row>
    <row r="281" spans="1:8" x14ac:dyDescent="0.35">
      <c r="A281" t="s">
        <v>105</v>
      </c>
      <c r="B281">
        <v>201000</v>
      </c>
      <c r="C281">
        <v>0.10571158753008048</v>
      </c>
      <c r="H281" s="3">
        <v>172400</v>
      </c>
    </row>
    <row r="282" spans="1:8" x14ac:dyDescent="0.35">
      <c r="A282" t="s">
        <v>105</v>
      </c>
      <c r="B282">
        <v>141000</v>
      </c>
      <c r="C282">
        <v>0.25208220170520257</v>
      </c>
      <c r="H282" s="3">
        <v>172500</v>
      </c>
    </row>
    <row r="283" spans="1:8" x14ac:dyDescent="0.35">
      <c r="A283" t="s">
        <v>105</v>
      </c>
      <c r="B283">
        <v>415298</v>
      </c>
      <c r="C283">
        <v>0.84049822617123038</v>
      </c>
      <c r="H283" s="3">
        <v>172785</v>
      </c>
    </row>
    <row r="284" spans="1:8" x14ac:dyDescent="0.35">
      <c r="A284" t="s">
        <v>105</v>
      </c>
      <c r="B284">
        <v>192000</v>
      </c>
      <c r="C284">
        <v>0.2869514678034657</v>
      </c>
      <c r="H284" s="3">
        <v>173000</v>
      </c>
    </row>
    <row r="285" spans="1:8" x14ac:dyDescent="0.35">
      <c r="A285" t="s">
        <v>105</v>
      </c>
      <c r="B285">
        <v>228500</v>
      </c>
      <c r="C285">
        <v>0.16651906683411277</v>
      </c>
      <c r="H285" s="3">
        <v>173500</v>
      </c>
    </row>
    <row r="286" spans="1:8" x14ac:dyDescent="0.35">
      <c r="A286" t="s">
        <v>105</v>
      </c>
      <c r="B286">
        <v>185000</v>
      </c>
      <c r="C286">
        <v>0.98676447545081092</v>
      </c>
      <c r="H286" s="3">
        <v>173733</v>
      </c>
    </row>
    <row r="287" spans="1:8" x14ac:dyDescent="0.35">
      <c r="A287" t="s">
        <v>105</v>
      </c>
      <c r="B287">
        <v>207500</v>
      </c>
      <c r="C287">
        <v>0.42057938823191621</v>
      </c>
      <c r="H287" s="3">
        <v>173900</v>
      </c>
    </row>
    <row r="288" spans="1:8" x14ac:dyDescent="0.35">
      <c r="A288" t="s">
        <v>105</v>
      </c>
      <c r="B288">
        <v>244600</v>
      </c>
      <c r="C288">
        <v>0.46818874313700032</v>
      </c>
      <c r="H288" s="3">
        <v>174000</v>
      </c>
    </row>
    <row r="289" spans="1:8" x14ac:dyDescent="0.35">
      <c r="A289" t="s">
        <v>105</v>
      </c>
      <c r="B289">
        <v>179200</v>
      </c>
      <c r="C289">
        <v>0.47347946617613457</v>
      </c>
      <c r="H289" s="3">
        <v>174500</v>
      </c>
    </row>
    <row r="290" spans="1:8" x14ac:dyDescent="0.35">
      <c r="A290" t="s">
        <v>105</v>
      </c>
      <c r="B290">
        <v>164700</v>
      </c>
      <c r="C290">
        <v>9.9389022238534519E-2</v>
      </c>
      <c r="H290" s="3">
        <v>174900</v>
      </c>
    </row>
    <row r="291" spans="1:8" x14ac:dyDescent="0.35">
      <c r="A291" t="s">
        <v>105</v>
      </c>
      <c r="B291">
        <v>159000</v>
      </c>
      <c r="C291">
        <v>0.48238308824813825</v>
      </c>
      <c r="H291" s="3">
        <v>175000</v>
      </c>
    </row>
    <row r="292" spans="1:8" x14ac:dyDescent="0.35">
      <c r="A292" t="s">
        <v>105</v>
      </c>
      <c r="B292">
        <v>88000</v>
      </c>
      <c r="C292">
        <v>0.47708930342645584</v>
      </c>
      <c r="H292" s="3">
        <v>175500</v>
      </c>
    </row>
    <row r="293" spans="1:8" x14ac:dyDescent="0.35">
      <c r="A293" t="s">
        <v>105</v>
      </c>
      <c r="B293">
        <v>122000</v>
      </c>
      <c r="C293">
        <v>0.71050095538708014</v>
      </c>
      <c r="H293" s="3">
        <v>175900</v>
      </c>
    </row>
    <row r="294" spans="1:8" x14ac:dyDescent="0.35">
      <c r="A294" t="s">
        <v>105</v>
      </c>
      <c r="B294">
        <v>153575</v>
      </c>
      <c r="C294">
        <v>0.71622901768754932</v>
      </c>
      <c r="H294" s="3">
        <v>176000</v>
      </c>
    </row>
    <row r="295" spans="1:8" x14ac:dyDescent="0.35">
      <c r="A295" t="s">
        <v>105</v>
      </c>
      <c r="B295">
        <v>233230</v>
      </c>
      <c r="C295">
        <v>0.27683089373270475</v>
      </c>
      <c r="H295" s="3">
        <v>176432</v>
      </c>
    </row>
    <row r="296" spans="1:8" x14ac:dyDescent="0.35">
      <c r="A296" t="s">
        <v>177</v>
      </c>
      <c r="B296">
        <v>135900</v>
      </c>
      <c r="C296">
        <v>0.73514970877419372</v>
      </c>
      <c r="H296" s="3">
        <v>176485</v>
      </c>
    </row>
    <row r="297" spans="1:8" x14ac:dyDescent="0.35">
      <c r="A297" t="s">
        <v>105</v>
      </c>
      <c r="B297">
        <v>131000</v>
      </c>
      <c r="C297">
        <v>0.75555884534326778</v>
      </c>
      <c r="H297" s="3">
        <v>176500</v>
      </c>
    </row>
    <row r="298" spans="1:8" x14ac:dyDescent="0.35">
      <c r="A298" t="s">
        <v>105</v>
      </c>
      <c r="B298">
        <v>235000</v>
      </c>
      <c r="C298">
        <v>0.41553255728359095</v>
      </c>
      <c r="H298" s="3">
        <v>177000</v>
      </c>
    </row>
    <row r="299" spans="1:8" x14ac:dyDescent="0.35">
      <c r="A299" t="s">
        <v>105</v>
      </c>
      <c r="B299">
        <v>167000</v>
      </c>
      <c r="C299">
        <v>0.80382192916420048</v>
      </c>
      <c r="H299" s="3">
        <v>177500</v>
      </c>
    </row>
    <row r="300" spans="1:8" x14ac:dyDescent="0.35">
      <c r="A300" t="s">
        <v>105</v>
      </c>
      <c r="B300">
        <v>142500</v>
      </c>
      <c r="C300">
        <v>0.26304835281287553</v>
      </c>
      <c r="H300" s="3">
        <v>178000</v>
      </c>
    </row>
    <row r="301" spans="1:8" x14ac:dyDescent="0.35">
      <c r="A301" t="s">
        <v>105</v>
      </c>
      <c r="B301">
        <v>152000</v>
      </c>
      <c r="C301">
        <v>0.20492442386227983</v>
      </c>
      <c r="H301" s="3">
        <v>178400</v>
      </c>
    </row>
    <row r="302" spans="1:8" x14ac:dyDescent="0.35">
      <c r="A302" t="s">
        <v>105</v>
      </c>
      <c r="B302">
        <v>239000</v>
      </c>
      <c r="C302">
        <v>0.22944072505872171</v>
      </c>
      <c r="H302" s="3">
        <v>178740</v>
      </c>
    </row>
    <row r="303" spans="1:8" x14ac:dyDescent="0.35">
      <c r="A303" t="s">
        <v>105</v>
      </c>
      <c r="B303">
        <v>175000</v>
      </c>
      <c r="C303">
        <v>0.42359381276447561</v>
      </c>
      <c r="H303" s="3">
        <v>178900</v>
      </c>
    </row>
    <row r="304" spans="1:8" x14ac:dyDescent="0.35">
      <c r="A304" t="s">
        <v>105</v>
      </c>
      <c r="B304">
        <v>158500</v>
      </c>
      <c r="C304">
        <v>0.4753291963084143</v>
      </c>
      <c r="H304" s="3">
        <v>179000</v>
      </c>
    </row>
    <row r="305" spans="1:8" x14ac:dyDescent="0.35">
      <c r="A305" t="s">
        <v>105</v>
      </c>
      <c r="B305">
        <v>157000</v>
      </c>
      <c r="C305">
        <v>0.9159166365345548</v>
      </c>
      <c r="H305" s="3">
        <v>179200</v>
      </c>
    </row>
    <row r="306" spans="1:8" x14ac:dyDescent="0.35">
      <c r="A306" t="s">
        <v>105</v>
      </c>
      <c r="B306">
        <v>267000</v>
      </c>
      <c r="C306">
        <v>0.39326027184629309</v>
      </c>
      <c r="H306" s="3">
        <v>179400</v>
      </c>
    </row>
    <row r="307" spans="1:8" x14ac:dyDescent="0.35">
      <c r="A307" t="s">
        <v>105</v>
      </c>
      <c r="B307">
        <v>205000</v>
      </c>
      <c r="C307">
        <v>0.34943155758961253</v>
      </c>
      <c r="H307" s="3">
        <v>179500</v>
      </c>
    </row>
    <row r="308" spans="1:8" x14ac:dyDescent="0.35">
      <c r="A308" t="s">
        <v>105</v>
      </c>
      <c r="B308">
        <v>149900</v>
      </c>
      <c r="C308">
        <v>0.31838666028980944</v>
      </c>
      <c r="H308" s="3">
        <v>179540</v>
      </c>
    </row>
    <row r="309" spans="1:8" x14ac:dyDescent="0.35">
      <c r="A309" t="s">
        <v>105</v>
      </c>
      <c r="B309">
        <v>295000</v>
      </c>
      <c r="C309">
        <v>0.76056376739095433</v>
      </c>
      <c r="H309" s="3">
        <v>179600</v>
      </c>
    </row>
    <row r="310" spans="1:8" x14ac:dyDescent="0.35">
      <c r="A310" t="s">
        <v>105</v>
      </c>
      <c r="B310">
        <v>305900</v>
      </c>
      <c r="C310">
        <v>0.49935327242565508</v>
      </c>
      <c r="H310" s="3">
        <v>179665</v>
      </c>
    </row>
    <row r="311" spans="1:8" x14ac:dyDescent="0.35">
      <c r="A311" t="s">
        <v>105</v>
      </c>
      <c r="B311">
        <v>225000</v>
      </c>
      <c r="C311">
        <v>0.58245863656139019</v>
      </c>
      <c r="H311" s="3">
        <v>179900</v>
      </c>
    </row>
    <row r="312" spans="1:8" x14ac:dyDescent="0.35">
      <c r="A312" t="s">
        <v>105</v>
      </c>
      <c r="B312">
        <v>89500</v>
      </c>
      <c r="C312">
        <v>0.8873526964911127</v>
      </c>
      <c r="H312" s="3">
        <v>180000</v>
      </c>
    </row>
    <row r="313" spans="1:8" x14ac:dyDescent="0.35">
      <c r="A313" t="s">
        <v>105</v>
      </c>
      <c r="B313">
        <v>82500</v>
      </c>
      <c r="C313">
        <v>0.200971788733741</v>
      </c>
      <c r="H313" s="3">
        <v>180500</v>
      </c>
    </row>
    <row r="314" spans="1:8" x14ac:dyDescent="0.35">
      <c r="A314" t="s">
        <v>105</v>
      </c>
      <c r="B314">
        <v>360000</v>
      </c>
      <c r="C314">
        <v>0.55578346537434409</v>
      </c>
      <c r="H314" s="3">
        <v>181000</v>
      </c>
    </row>
    <row r="315" spans="1:8" x14ac:dyDescent="0.35">
      <c r="A315" t="s">
        <v>105</v>
      </c>
      <c r="B315">
        <v>165600</v>
      </c>
      <c r="C315">
        <v>9.3424185471822963E-2</v>
      </c>
      <c r="H315" s="3">
        <v>181134</v>
      </c>
    </row>
    <row r="316" spans="1:8" x14ac:dyDescent="0.35">
      <c r="A316" t="s">
        <v>105</v>
      </c>
      <c r="B316">
        <v>132000</v>
      </c>
      <c r="C316">
        <v>0.85219471764647059</v>
      </c>
      <c r="H316" s="3">
        <v>181500</v>
      </c>
    </row>
    <row r="317" spans="1:8" x14ac:dyDescent="0.35">
      <c r="A317" t="s">
        <v>105</v>
      </c>
      <c r="B317">
        <v>119900</v>
      </c>
      <c r="C317">
        <v>0.16556445357054594</v>
      </c>
      <c r="H317" s="3">
        <v>181900</v>
      </c>
    </row>
    <row r="318" spans="1:8" x14ac:dyDescent="0.35">
      <c r="A318" t="s">
        <v>105</v>
      </c>
      <c r="B318">
        <v>375000</v>
      </c>
      <c r="C318">
        <v>0.80650340401372067</v>
      </c>
      <c r="H318" s="3">
        <v>182000</v>
      </c>
    </row>
    <row r="319" spans="1:8" x14ac:dyDescent="0.35">
      <c r="A319" t="s">
        <v>105</v>
      </c>
      <c r="B319">
        <v>178000</v>
      </c>
      <c r="C319">
        <v>0.54872624257114011</v>
      </c>
      <c r="H319" s="3">
        <v>182900</v>
      </c>
    </row>
    <row r="320" spans="1:8" x14ac:dyDescent="0.35">
      <c r="A320" t="s">
        <v>105</v>
      </c>
      <c r="B320">
        <v>188500</v>
      </c>
      <c r="C320">
        <v>0.28960204194861583</v>
      </c>
      <c r="H320" s="3">
        <v>183000</v>
      </c>
    </row>
    <row r="321" spans="1:8" x14ac:dyDescent="0.35">
      <c r="A321" t="s">
        <v>105</v>
      </c>
      <c r="B321">
        <v>260000</v>
      </c>
      <c r="C321">
        <v>0.63689964450097114</v>
      </c>
      <c r="H321" s="3">
        <v>183200</v>
      </c>
    </row>
    <row r="322" spans="1:8" x14ac:dyDescent="0.35">
      <c r="A322" t="s">
        <v>105</v>
      </c>
      <c r="B322">
        <v>270000</v>
      </c>
      <c r="C322">
        <v>2.7258812228212803E-2</v>
      </c>
      <c r="H322" s="3">
        <v>183500</v>
      </c>
    </row>
    <row r="323" spans="1:8" x14ac:dyDescent="0.35">
      <c r="A323" t="s">
        <v>105</v>
      </c>
      <c r="B323">
        <v>260000</v>
      </c>
      <c r="C323">
        <v>0.78565971083023023</v>
      </c>
      <c r="H323" s="3">
        <v>183900</v>
      </c>
    </row>
    <row r="324" spans="1:8" x14ac:dyDescent="0.35">
      <c r="A324" t="s">
        <v>105</v>
      </c>
      <c r="B324">
        <v>187500</v>
      </c>
      <c r="C324">
        <v>0.29689945148902686</v>
      </c>
      <c r="H324" s="3">
        <v>184000</v>
      </c>
    </row>
    <row r="325" spans="1:8" x14ac:dyDescent="0.35">
      <c r="A325" t="s">
        <v>105</v>
      </c>
      <c r="B325">
        <v>342643</v>
      </c>
      <c r="C325">
        <v>0.69726896311149822</v>
      </c>
      <c r="H325" s="3">
        <v>184100</v>
      </c>
    </row>
    <row r="326" spans="1:8" x14ac:dyDescent="0.35">
      <c r="A326" t="s">
        <v>105</v>
      </c>
      <c r="B326">
        <v>354000</v>
      </c>
      <c r="C326">
        <v>0.72510422390089668</v>
      </c>
      <c r="H326" s="3">
        <v>184750</v>
      </c>
    </row>
    <row r="327" spans="1:8" x14ac:dyDescent="0.35">
      <c r="A327" t="s">
        <v>105</v>
      </c>
      <c r="B327">
        <v>301000</v>
      </c>
      <c r="C327">
        <v>0.45669420972501262</v>
      </c>
      <c r="H327" s="3">
        <v>184900</v>
      </c>
    </row>
    <row r="328" spans="1:8" x14ac:dyDescent="0.35">
      <c r="A328" t="s">
        <v>105</v>
      </c>
      <c r="B328">
        <v>126175</v>
      </c>
      <c r="C328">
        <v>0.98784690281670551</v>
      </c>
      <c r="H328" s="3">
        <v>185000</v>
      </c>
    </row>
    <row r="329" spans="1:8" x14ac:dyDescent="0.35">
      <c r="A329" t="s">
        <v>105</v>
      </c>
      <c r="B329">
        <v>242000</v>
      </c>
      <c r="C329">
        <v>9.5945292748930044E-2</v>
      </c>
      <c r="H329" s="3">
        <v>185500</v>
      </c>
    </row>
    <row r="330" spans="1:8" x14ac:dyDescent="0.35">
      <c r="A330" t="s">
        <v>177</v>
      </c>
      <c r="B330">
        <v>87000</v>
      </c>
      <c r="C330">
        <v>0.95165570370882824</v>
      </c>
      <c r="H330" s="3">
        <v>185750</v>
      </c>
    </row>
    <row r="331" spans="1:8" x14ac:dyDescent="0.35">
      <c r="A331" t="s">
        <v>105</v>
      </c>
      <c r="B331">
        <v>324000</v>
      </c>
      <c r="C331">
        <v>0.28249257245210058</v>
      </c>
      <c r="H331" s="3">
        <v>185850</v>
      </c>
    </row>
    <row r="332" spans="1:8" x14ac:dyDescent="0.35">
      <c r="A332" t="s">
        <v>105</v>
      </c>
      <c r="B332">
        <v>145250</v>
      </c>
      <c r="C332">
        <v>8.8532064774285657E-2</v>
      </c>
      <c r="H332" s="3">
        <v>185900</v>
      </c>
    </row>
    <row r="333" spans="1:8" x14ac:dyDescent="0.35">
      <c r="A333" t="s">
        <v>177</v>
      </c>
      <c r="B333">
        <v>214500</v>
      </c>
      <c r="C333">
        <v>0.93095333992125118</v>
      </c>
      <c r="H333" s="3">
        <v>186000</v>
      </c>
    </row>
    <row r="334" spans="1:8" x14ac:dyDescent="0.35">
      <c r="A334" t="s">
        <v>177</v>
      </c>
      <c r="B334">
        <v>78000</v>
      </c>
      <c r="C334">
        <v>0.17618601264035272</v>
      </c>
      <c r="H334" s="3">
        <v>186500</v>
      </c>
    </row>
    <row r="335" spans="1:8" x14ac:dyDescent="0.35">
      <c r="A335" t="s">
        <v>105</v>
      </c>
      <c r="B335">
        <v>119000</v>
      </c>
      <c r="C335">
        <v>3.2863988280742218E-2</v>
      </c>
      <c r="H335" s="3">
        <v>186700</v>
      </c>
    </row>
    <row r="336" spans="1:8" x14ac:dyDescent="0.35">
      <c r="A336" t="s">
        <v>105</v>
      </c>
      <c r="B336">
        <v>139000</v>
      </c>
      <c r="C336">
        <v>0.44332492638905274</v>
      </c>
      <c r="H336" s="3">
        <v>187000</v>
      </c>
    </row>
    <row r="337" spans="1:8" x14ac:dyDescent="0.35">
      <c r="A337" t="s">
        <v>105</v>
      </c>
      <c r="B337">
        <v>284000</v>
      </c>
      <c r="C337">
        <v>0.32961411431666543</v>
      </c>
      <c r="H337" s="3">
        <v>187100</v>
      </c>
    </row>
    <row r="338" spans="1:8" x14ac:dyDescent="0.35">
      <c r="A338" t="s">
        <v>105</v>
      </c>
      <c r="B338">
        <v>207000</v>
      </c>
      <c r="C338">
        <v>5.1934728181658452E-2</v>
      </c>
      <c r="H338" s="3">
        <v>187500</v>
      </c>
    </row>
    <row r="339" spans="1:8" x14ac:dyDescent="0.35">
      <c r="A339" t="s">
        <v>105</v>
      </c>
      <c r="B339">
        <v>192000</v>
      </c>
      <c r="C339">
        <v>0.69794009745761831</v>
      </c>
      <c r="H339" s="3">
        <v>187750</v>
      </c>
    </row>
    <row r="340" spans="1:8" x14ac:dyDescent="0.35">
      <c r="A340" t="s">
        <v>105</v>
      </c>
      <c r="B340">
        <v>228950</v>
      </c>
      <c r="C340">
        <v>0.8262201803159499</v>
      </c>
      <c r="H340" s="3">
        <v>188000</v>
      </c>
    </row>
    <row r="341" spans="1:8" x14ac:dyDescent="0.35">
      <c r="A341" t="s">
        <v>105</v>
      </c>
      <c r="B341">
        <v>377426</v>
      </c>
      <c r="C341">
        <v>1.7531797003111915E-3</v>
      </c>
      <c r="H341" s="3">
        <v>188500</v>
      </c>
    </row>
    <row r="342" spans="1:8" x14ac:dyDescent="0.35">
      <c r="A342" t="s">
        <v>105</v>
      </c>
      <c r="B342">
        <v>214000</v>
      </c>
      <c r="C342">
        <v>0.57672126329086426</v>
      </c>
      <c r="H342" s="3">
        <v>188700</v>
      </c>
    </row>
    <row r="343" spans="1:8" x14ac:dyDescent="0.35">
      <c r="A343" t="s">
        <v>105</v>
      </c>
      <c r="B343">
        <v>202500</v>
      </c>
      <c r="C343">
        <v>0.82025795306681359</v>
      </c>
      <c r="H343" s="3">
        <v>189000</v>
      </c>
    </row>
    <row r="344" spans="1:8" x14ac:dyDescent="0.35">
      <c r="A344" t="s">
        <v>105</v>
      </c>
      <c r="B344">
        <v>155000</v>
      </c>
      <c r="C344">
        <v>0.64906714220550354</v>
      </c>
      <c r="H344" s="3">
        <v>189950</v>
      </c>
    </row>
    <row r="345" spans="1:8" x14ac:dyDescent="0.35">
      <c r="A345" t="s">
        <v>105</v>
      </c>
      <c r="B345">
        <v>202900</v>
      </c>
      <c r="C345">
        <v>0.2634114880198456</v>
      </c>
      <c r="H345" s="3">
        <v>190000</v>
      </c>
    </row>
    <row r="346" spans="1:8" x14ac:dyDescent="0.35">
      <c r="A346" t="s">
        <v>105</v>
      </c>
      <c r="B346">
        <v>82000</v>
      </c>
      <c r="C346">
        <v>0.77308071280836177</v>
      </c>
      <c r="H346" s="3">
        <v>191000</v>
      </c>
    </row>
    <row r="347" spans="1:8" x14ac:dyDescent="0.35">
      <c r="A347" t="s">
        <v>177</v>
      </c>
      <c r="B347">
        <v>87500</v>
      </c>
      <c r="C347">
        <v>0.79431067969142133</v>
      </c>
      <c r="H347" s="3">
        <v>192000</v>
      </c>
    </row>
    <row r="348" spans="1:8" x14ac:dyDescent="0.35">
      <c r="A348" t="s">
        <v>105</v>
      </c>
      <c r="B348">
        <v>266000</v>
      </c>
      <c r="C348">
        <v>0.30898979976211982</v>
      </c>
      <c r="H348" s="3">
        <v>192140</v>
      </c>
    </row>
    <row r="349" spans="1:8" x14ac:dyDescent="0.35">
      <c r="A349" t="s">
        <v>105</v>
      </c>
      <c r="B349">
        <v>85000</v>
      </c>
      <c r="C349">
        <v>0.17897556930673053</v>
      </c>
      <c r="H349" s="3">
        <v>192500</v>
      </c>
    </row>
    <row r="350" spans="1:8" x14ac:dyDescent="0.35">
      <c r="A350" t="s">
        <v>105</v>
      </c>
      <c r="B350">
        <v>140200</v>
      </c>
      <c r="C350">
        <v>0.71266976058145548</v>
      </c>
      <c r="H350" s="3">
        <v>193000</v>
      </c>
    </row>
    <row r="351" spans="1:8" x14ac:dyDescent="0.35">
      <c r="A351" t="s">
        <v>105</v>
      </c>
      <c r="B351">
        <v>151500</v>
      </c>
      <c r="C351">
        <v>0.3124550076835001</v>
      </c>
      <c r="H351" s="3">
        <v>193500</v>
      </c>
    </row>
    <row r="352" spans="1:8" x14ac:dyDescent="0.35">
      <c r="A352" t="s">
        <v>105</v>
      </c>
      <c r="B352">
        <v>157500</v>
      </c>
      <c r="C352">
        <v>0.65299663561047983</v>
      </c>
      <c r="H352" s="3">
        <v>193879</v>
      </c>
    </row>
    <row r="353" spans="1:8" x14ac:dyDescent="0.35">
      <c r="A353" t="s">
        <v>105</v>
      </c>
      <c r="B353">
        <v>154000</v>
      </c>
      <c r="C353">
        <v>0.19814968502552843</v>
      </c>
      <c r="H353" s="3">
        <v>194000</v>
      </c>
    </row>
    <row r="354" spans="1:8" x14ac:dyDescent="0.35">
      <c r="A354" t="s">
        <v>105</v>
      </c>
      <c r="B354">
        <v>437154</v>
      </c>
      <c r="C354">
        <v>0.67225860059673714</v>
      </c>
      <c r="H354" s="3">
        <v>194201</v>
      </c>
    </row>
    <row r="355" spans="1:8" x14ac:dyDescent="0.35">
      <c r="A355" t="s">
        <v>105</v>
      </c>
      <c r="B355">
        <v>318061</v>
      </c>
      <c r="C355">
        <v>0.33054084467054157</v>
      </c>
      <c r="H355" s="3">
        <v>194500</v>
      </c>
    </row>
    <row r="356" spans="1:8" x14ac:dyDescent="0.35">
      <c r="A356" t="s">
        <v>105</v>
      </c>
      <c r="B356">
        <v>190000</v>
      </c>
      <c r="C356">
        <v>0.43113509254558613</v>
      </c>
      <c r="H356" s="3">
        <v>194700</v>
      </c>
    </row>
    <row r="357" spans="1:8" x14ac:dyDescent="0.35">
      <c r="A357" t="s">
        <v>177</v>
      </c>
      <c r="B357">
        <v>95000</v>
      </c>
      <c r="C357">
        <v>6.9449058323287294E-2</v>
      </c>
      <c r="H357" s="3">
        <v>195000</v>
      </c>
    </row>
    <row r="358" spans="1:8" x14ac:dyDescent="0.35">
      <c r="A358" t="s">
        <v>105</v>
      </c>
      <c r="B358">
        <v>105900</v>
      </c>
      <c r="C358">
        <v>0.50256976191237024</v>
      </c>
      <c r="H358" s="3">
        <v>195400</v>
      </c>
    </row>
    <row r="359" spans="1:8" x14ac:dyDescent="0.35">
      <c r="A359" t="s">
        <v>105</v>
      </c>
      <c r="B359">
        <v>140000</v>
      </c>
      <c r="C359">
        <v>0.41293703018741157</v>
      </c>
      <c r="H359" s="3">
        <v>196000</v>
      </c>
    </row>
    <row r="360" spans="1:8" x14ac:dyDescent="0.35">
      <c r="A360" t="s">
        <v>105</v>
      </c>
      <c r="B360">
        <v>177500</v>
      </c>
      <c r="C360">
        <v>0.37113386648667412</v>
      </c>
      <c r="H360" s="3">
        <v>196500</v>
      </c>
    </row>
    <row r="361" spans="1:8" x14ac:dyDescent="0.35">
      <c r="A361" t="s">
        <v>105</v>
      </c>
      <c r="B361">
        <v>173000</v>
      </c>
      <c r="C361">
        <v>0.10737340888092817</v>
      </c>
      <c r="H361" s="3">
        <v>197000</v>
      </c>
    </row>
    <row r="362" spans="1:8" x14ac:dyDescent="0.35">
      <c r="A362" t="s">
        <v>105</v>
      </c>
      <c r="B362">
        <v>134000</v>
      </c>
      <c r="C362">
        <v>0.7385341900273602</v>
      </c>
      <c r="H362" s="3">
        <v>197500</v>
      </c>
    </row>
    <row r="363" spans="1:8" x14ac:dyDescent="0.35">
      <c r="A363" t="s">
        <v>105</v>
      </c>
      <c r="B363">
        <v>130000</v>
      </c>
      <c r="C363">
        <v>0.10002595496482036</v>
      </c>
      <c r="H363" s="3">
        <v>197900</v>
      </c>
    </row>
    <row r="364" spans="1:8" x14ac:dyDescent="0.35">
      <c r="A364" t="s">
        <v>105</v>
      </c>
      <c r="B364">
        <v>280000</v>
      </c>
      <c r="C364">
        <v>0.89878410432509936</v>
      </c>
      <c r="H364" s="3">
        <v>198500</v>
      </c>
    </row>
    <row r="365" spans="1:8" x14ac:dyDescent="0.35">
      <c r="A365" t="s">
        <v>105</v>
      </c>
      <c r="B365">
        <v>156000</v>
      </c>
      <c r="C365">
        <v>0.9900885232378912</v>
      </c>
      <c r="H365" s="3">
        <v>198900</v>
      </c>
    </row>
    <row r="366" spans="1:8" x14ac:dyDescent="0.35">
      <c r="A366" t="s">
        <v>105</v>
      </c>
      <c r="B366">
        <v>145000</v>
      </c>
      <c r="C366">
        <v>0.66532873705913298</v>
      </c>
      <c r="H366" s="3">
        <v>199900</v>
      </c>
    </row>
    <row r="367" spans="1:8" x14ac:dyDescent="0.35">
      <c r="A367" t="s">
        <v>105</v>
      </c>
      <c r="B367">
        <v>198500</v>
      </c>
      <c r="C367">
        <v>0.35885370963692542</v>
      </c>
      <c r="H367" s="3">
        <v>200000</v>
      </c>
    </row>
    <row r="368" spans="1:8" x14ac:dyDescent="0.35">
      <c r="A368" t="s">
        <v>105</v>
      </c>
      <c r="B368">
        <v>118000</v>
      </c>
      <c r="C368">
        <v>0.42440939346490003</v>
      </c>
      <c r="H368" s="3">
        <v>200100</v>
      </c>
    </row>
    <row r="369" spans="1:8" x14ac:dyDescent="0.35">
      <c r="A369" t="s">
        <v>105</v>
      </c>
      <c r="B369">
        <v>190000</v>
      </c>
      <c r="C369">
        <v>0.33016791124787104</v>
      </c>
      <c r="H369" s="3">
        <v>200141</v>
      </c>
    </row>
    <row r="370" spans="1:8" x14ac:dyDescent="0.35">
      <c r="A370" t="s">
        <v>105</v>
      </c>
      <c r="B370">
        <v>147000</v>
      </c>
      <c r="C370">
        <v>0.24048124487093958</v>
      </c>
      <c r="H370" s="3">
        <v>200500</v>
      </c>
    </row>
    <row r="371" spans="1:8" x14ac:dyDescent="0.35">
      <c r="A371" t="s">
        <v>105</v>
      </c>
      <c r="B371">
        <v>159000</v>
      </c>
      <c r="C371">
        <v>3.830788636400817E-2</v>
      </c>
      <c r="H371" s="3">
        <v>200624</v>
      </c>
    </row>
    <row r="372" spans="1:8" x14ac:dyDescent="0.35">
      <c r="A372" t="s">
        <v>105</v>
      </c>
      <c r="B372">
        <v>165000</v>
      </c>
      <c r="C372">
        <v>7.3751246679211402E-2</v>
      </c>
      <c r="H372" s="3">
        <v>201000</v>
      </c>
    </row>
    <row r="373" spans="1:8" x14ac:dyDescent="0.35">
      <c r="A373" t="s">
        <v>105</v>
      </c>
      <c r="B373">
        <v>132000</v>
      </c>
      <c r="C373">
        <v>0.47769167950063129</v>
      </c>
      <c r="H373" s="3">
        <v>201800</v>
      </c>
    </row>
    <row r="374" spans="1:8" x14ac:dyDescent="0.35">
      <c r="A374" t="s">
        <v>105</v>
      </c>
      <c r="B374">
        <v>162000</v>
      </c>
      <c r="C374">
        <v>0.55024089149965794</v>
      </c>
      <c r="H374" s="3">
        <v>202500</v>
      </c>
    </row>
    <row r="375" spans="1:8" x14ac:dyDescent="0.35">
      <c r="A375" t="s">
        <v>105</v>
      </c>
      <c r="B375">
        <v>172400</v>
      </c>
      <c r="C375">
        <v>0.30991324406361198</v>
      </c>
      <c r="H375" s="3">
        <v>202665</v>
      </c>
    </row>
    <row r="376" spans="1:8" x14ac:dyDescent="0.35">
      <c r="A376" t="s">
        <v>105</v>
      </c>
      <c r="B376">
        <v>134432</v>
      </c>
      <c r="C376">
        <v>4.9131445352940228E-2</v>
      </c>
      <c r="H376" s="3">
        <v>202900</v>
      </c>
    </row>
    <row r="377" spans="1:8" x14ac:dyDescent="0.35">
      <c r="A377" t="s">
        <v>105</v>
      </c>
      <c r="B377">
        <v>125000</v>
      </c>
      <c r="C377">
        <v>0.5150837346951409</v>
      </c>
      <c r="H377" s="3">
        <v>203000</v>
      </c>
    </row>
    <row r="378" spans="1:8" x14ac:dyDescent="0.35">
      <c r="A378" t="s">
        <v>105</v>
      </c>
      <c r="B378">
        <v>123000</v>
      </c>
      <c r="C378">
        <v>0.48076395213405654</v>
      </c>
      <c r="H378" s="3">
        <v>204000</v>
      </c>
    </row>
    <row r="379" spans="1:8" x14ac:dyDescent="0.35">
      <c r="A379" t="s">
        <v>105</v>
      </c>
      <c r="B379">
        <v>219500</v>
      </c>
      <c r="C379">
        <v>0.86614435560639769</v>
      </c>
      <c r="H379" s="3">
        <v>204750</v>
      </c>
    </row>
    <row r="380" spans="1:8" x14ac:dyDescent="0.35">
      <c r="A380" t="s">
        <v>177</v>
      </c>
      <c r="B380">
        <v>61000</v>
      </c>
      <c r="C380">
        <v>7.4087898259291851E-3</v>
      </c>
      <c r="H380" s="3">
        <v>204900</v>
      </c>
    </row>
    <row r="381" spans="1:8" x14ac:dyDescent="0.35">
      <c r="A381" t="s">
        <v>105</v>
      </c>
      <c r="B381">
        <v>148000</v>
      </c>
      <c r="C381">
        <v>0.52300791927740375</v>
      </c>
      <c r="H381" s="3">
        <v>205000</v>
      </c>
    </row>
    <row r="382" spans="1:8" x14ac:dyDescent="0.35">
      <c r="A382" t="s">
        <v>105</v>
      </c>
      <c r="B382">
        <v>340000</v>
      </c>
      <c r="C382">
        <v>0.19558323923724119</v>
      </c>
      <c r="H382" s="3">
        <v>205950</v>
      </c>
    </row>
    <row r="383" spans="1:8" x14ac:dyDescent="0.35">
      <c r="A383" t="s">
        <v>105</v>
      </c>
      <c r="B383">
        <v>394432</v>
      </c>
      <c r="C383">
        <v>0.4726756371337536</v>
      </c>
      <c r="H383" s="3">
        <v>206000</v>
      </c>
    </row>
    <row r="384" spans="1:8" x14ac:dyDescent="0.35">
      <c r="A384" t="s">
        <v>105</v>
      </c>
      <c r="B384">
        <v>179000</v>
      </c>
      <c r="C384">
        <v>0.62205373893991911</v>
      </c>
      <c r="H384" s="3">
        <v>206300</v>
      </c>
    </row>
    <row r="385" spans="1:8" x14ac:dyDescent="0.35">
      <c r="A385" t="s">
        <v>105</v>
      </c>
      <c r="B385">
        <v>127000</v>
      </c>
      <c r="C385">
        <v>0.27067498200501694</v>
      </c>
      <c r="H385" s="3">
        <v>206900</v>
      </c>
    </row>
    <row r="386" spans="1:8" x14ac:dyDescent="0.35">
      <c r="A386" t="s">
        <v>105</v>
      </c>
      <c r="B386">
        <v>187750</v>
      </c>
      <c r="C386">
        <v>0.45354136337041973</v>
      </c>
      <c r="H386" s="3">
        <v>207000</v>
      </c>
    </row>
    <row r="387" spans="1:8" x14ac:dyDescent="0.35">
      <c r="A387" t="s">
        <v>105</v>
      </c>
      <c r="B387">
        <v>213500</v>
      </c>
      <c r="C387">
        <v>0.20913832736953131</v>
      </c>
      <c r="H387" s="3">
        <v>207500</v>
      </c>
    </row>
    <row r="388" spans="1:8" x14ac:dyDescent="0.35">
      <c r="A388" t="s">
        <v>177</v>
      </c>
      <c r="B388">
        <v>76000</v>
      </c>
      <c r="C388">
        <v>0.56862193326146337</v>
      </c>
      <c r="H388" s="3">
        <v>208300</v>
      </c>
    </row>
    <row r="389" spans="1:8" x14ac:dyDescent="0.35">
      <c r="A389" t="s">
        <v>105</v>
      </c>
      <c r="B389">
        <v>240000</v>
      </c>
      <c r="C389">
        <v>0.91902256975384877</v>
      </c>
      <c r="H389" s="3">
        <v>208500</v>
      </c>
    </row>
    <row r="390" spans="1:8" x14ac:dyDescent="0.35">
      <c r="A390" t="s">
        <v>105</v>
      </c>
      <c r="B390">
        <v>192000</v>
      </c>
      <c r="C390">
        <v>0.66460550608796576</v>
      </c>
      <c r="H390" s="3">
        <v>208900</v>
      </c>
    </row>
    <row r="391" spans="1:8" x14ac:dyDescent="0.35">
      <c r="A391" t="s">
        <v>105</v>
      </c>
      <c r="B391">
        <v>81000</v>
      </c>
      <c r="C391">
        <v>0.52843890535939164</v>
      </c>
      <c r="H391" s="3">
        <v>209500</v>
      </c>
    </row>
    <row r="392" spans="1:8" x14ac:dyDescent="0.35">
      <c r="A392" t="s">
        <v>105</v>
      </c>
      <c r="B392">
        <v>125000</v>
      </c>
      <c r="C392">
        <v>0.86750850198548091</v>
      </c>
      <c r="H392" s="3">
        <v>210000</v>
      </c>
    </row>
    <row r="393" spans="1:8" x14ac:dyDescent="0.35">
      <c r="A393" t="s">
        <v>105</v>
      </c>
      <c r="B393">
        <v>191000</v>
      </c>
      <c r="C393">
        <v>0.37981047901406206</v>
      </c>
      <c r="H393" s="3">
        <v>211000</v>
      </c>
    </row>
    <row r="394" spans="1:8" x14ac:dyDescent="0.35">
      <c r="A394" t="s">
        <v>105</v>
      </c>
      <c r="B394">
        <v>426000</v>
      </c>
      <c r="C394">
        <v>0.56570854611297194</v>
      </c>
      <c r="H394" s="3">
        <v>212000</v>
      </c>
    </row>
    <row r="395" spans="1:8" x14ac:dyDescent="0.35">
      <c r="A395" t="s">
        <v>105</v>
      </c>
      <c r="B395">
        <v>119000</v>
      </c>
      <c r="C395">
        <v>0.77797297771260931</v>
      </c>
      <c r="H395" s="3">
        <v>212900</v>
      </c>
    </row>
    <row r="396" spans="1:8" x14ac:dyDescent="0.35">
      <c r="A396" t="s">
        <v>105</v>
      </c>
      <c r="B396">
        <v>215000</v>
      </c>
      <c r="C396">
        <v>0.62615273720121323</v>
      </c>
      <c r="H396" s="3">
        <v>213000</v>
      </c>
    </row>
    <row r="397" spans="1:8" x14ac:dyDescent="0.35">
      <c r="A397" t="s">
        <v>105</v>
      </c>
      <c r="B397">
        <v>106500</v>
      </c>
      <c r="C397">
        <v>0.8358215272226639</v>
      </c>
      <c r="H397" s="3">
        <v>213250</v>
      </c>
    </row>
    <row r="398" spans="1:8" x14ac:dyDescent="0.35">
      <c r="A398" t="s">
        <v>105</v>
      </c>
      <c r="B398">
        <v>100000</v>
      </c>
      <c r="C398">
        <v>0.53936376826814636</v>
      </c>
      <c r="H398" s="3">
        <v>213490</v>
      </c>
    </row>
    <row r="399" spans="1:8" x14ac:dyDescent="0.35">
      <c r="A399" t="s">
        <v>105</v>
      </c>
      <c r="B399">
        <v>109000</v>
      </c>
      <c r="C399">
        <v>0.83386058048639511</v>
      </c>
      <c r="H399" s="3">
        <v>213500</v>
      </c>
    </row>
    <row r="400" spans="1:8" x14ac:dyDescent="0.35">
      <c r="A400" t="s">
        <v>105</v>
      </c>
      <c r="B400">
        <v>129000</v>
      </c>
      <c r="C400">
        <v>0.40391331439087164</v>
      </c>
      <c r="H400" s="3">
        <v>214000</v>
      </c>
    </row>
    <row r="401" spans="1:8" x14ac:dyDescent="0.35">
      <c r="A401" t="s">
        <v>105</v>
      </c>
      <c r="B401">
        <v>123000</v>
      </c>
      <c r="C401">
        <v>0.65117461496551055</v>
      </c>
      <c r="H401" s="3">
        <v>214900</v>
      </c>
    </row>
    <row r="402" spans="1:8" x14ac:dyDescent="0.35">
      <c r="A402" t="s">
        <v>105</v>
      </c>
      <c r="B402">
        <v>169500</v>
      </c>
      <c r="C402">
        <v>0.71272235057472988</v>
      </c>
      <c r="H402" s="3">
        <v>215000</v>
      </c>
    </row>
    <row r="403" spans="1:8" x14ac:dyDescent="0.35">
      <c r="A403" t="s">
        <v>105</v>
      </c>
      <c r="B403">
        <v>67000</v>
      </c>
      <c r="C403">
        <v>0.89372140572489489</v>
      </c>
      <c r="H403" s="3">
        <v>215200</v>
      </c>
    </row>
    <row r="404" spans="1:8" x14ac:dyDescent="0.35">
      <c r="A404" t="s">
        <v>105</v>
      </c>
      <c r="B404">
        <v>241000</v>
      </c>
      <c r="C404">
        <v>0.63307844802519209</v>
      </c>
      <c r="H404" s="3">
        <v>216000</v>
      </c>
    </row>
    <row r="405" spans="1:8" x14ac:dyDescent="0.35">
      <c r="A405" t="s">
        <v>105</v>
      </c>
      <c r="B405">
        <v>245500</v>
      </c>
      <c r="C405">
        <v>8.7591790101287148E-2</v>
      </c>
      <c r="H405" s="3">
        <v>216500</v>
      </c>
    </row>
    <row r="406" spans="1:8" x14ac:dyDescent="0.35">
      <c r="A406" t="s">
        <v>105</v>
      </c>
      <c r="B406">
        <v>164990</v>
      </c>
      <c r="C406">
        <v>0.129592755972048</v>
      </c>
      <c r="H406" s="3">
        <v>216837</v>
      </c>
    </row>
    <row r="407" spans="1:8" x14ac:dyDescent="0.35">
      <c r="A407" t="s">
        <v>105</v>
      </c>
      <c r="B407">
        <v>108000</v>
      </c>
      <c r="C407">
        <v>0.41273491518623451</v>
      </c>
      <c r="H407" s="3">
        <v>217000</v>
      </c>
    </row>
    <row r="408" spans="1:8" x14ac:dyDescent="0.35">
      <c r="A408" t="s">
        <v>105</v>
      </c>
      <c r="B408">
        <v>258000</v>
      </c>
      <c r="C408">
        <v>0.94105982484229722</v>
      </c>
      <c r="H408" s="3">
        <v>217500</v>
      </c>
    </row>
    <row r="409" spans="1:8" x14ac:dyDescent="0.35">
      <c r="A409" t="s">
        <v>105</v>
      </c>
      <c r="B409">
        <v>168000</v>
      </c>
      <c r="C409">
        <v>0.68142135221939715</v>
      </c>
      <c r="H409" s="3">
        <v>218000</v>
      </c>
    </row>
    <row r="410" spans="1:8" x14ac:dyDescent="0.35">
      <c r="A410" t="s">
        <v>105</v>
      </c>
      <c r="B410">
        <v>150000</v>
      </c>
      <c r="C410">
        <v>0.96544036177976778</v>
      </c>
      <c r="H410" s="3">
        <v>219210</v>
      </c>
    </row>
    <row r="411" spans="1:8" x14ac:dyDescent="0.35">
      <c r="A411" t="s">
        <v>105</v>
      </c>
      <c r="B411">
        <v>115000</v>
      </c>
      <c r="C411">
        <v>0.40668211805914134</v>
      </c>
      <c r="H411" s="3">
        <v>219500</v>
      </c>
    </row>
    <row r="412" spans="1:8" x14ac:dyDescent="0.35">
      <c r="A412" t="s">
        <v>105</v>
      </c>
      <c r="B412">
        <v>177000</v>
      </c>
      <c r="C412">
        <v>0.19026861179638166</v>
      </c>
      <c r="H412" s="3">
        <v>220000</v>
      </c>
    </row>
    <row r="413" spans="1:8" x14ac:dyDescent="0.35">
      <c r="A413" t="s">
        <v>105</v>
      </c>
      <c r="B413">
        <v>280000</v>
      </c>
      <c r="C413">
        <v>0.85199528436588468</v>
      </c>
      <c r="H413" s="3">
        <v>221000</v>
      </c>
    </row>
    <row r="414" spans="1:8" x14ac:dyDescent="0.35">
      <c r="A414" t="s">
        <v>105</v>
      </c>
      <c r="B414">
        <v>339750</v>
      </c>
      <c r="C414">
        <v>0.23504703488179057</v>
      </c>
      <c r="H414" s="3">
        <v>221500</v>
      </c>
    </row>
    <row r="415" spans="1:8" x14ac:dyDescent="0.35">
      <c r="A415" t="s">
        <v>105</v>
      </c>
      <c r="B415">
        <v>60000</v>
      </c>
      <c r="C415">
        <v>0.98166101147891494</v>
      </c>
      <c r="H415" s="3">
        <v>222000</v>
      </c>
    </row>
    <row r="416" spans="1:8" x14ac:dyDescent="0.35">
      <c r="A416" t="s">
        <v>177</v>
      </c>
      <c r="B416">
        <v>145000</v>
      </c>
      <c r="C416">
        <v>0.60366411108133811</v>
      </c>
      <c r="H416" s="3">
        <v>222500</v>
      </c>
    </row>
    <row r="417" spans="1:8" x14ac:dyDescent="0.35">
      <c r="A417" t="s">
        <v>105</v>
      </c>
      <c r="B417">
        <v>222000</v>
      </c>
      <c r="C417">
        <v>0.15602015132983316</v>
      </c>
      <c r="H417" s="3">
        <v>223000</v>
      </c>
    </row>
    <row r="418" spans="1:8" x14ac:dyDescent="0.35">
      <c r="A418" t="s">
        <v>105</v>
      </c>
      <c r="B418">
        <v>115000</v>
      </c>
      <c r="C418">
        <v>0.44580021065071562</v>
      </c>
      <c r="H418" s="3">
        <v>223500</v>
      </c>
    </row>
    <row r="419" spans="1:8" x14ac:dyDescent="0.35">
      <c r="A419" t="s">
        <v>105</v>
      </c>
      <c r="B419">
        <v>228000</v>
      </c>
      <c r="C419">
        <v>0.58112117240169492</v>
      </c>
      <c r="H419" s="3">
        <v>224000</v>
      </c>
    </row>
    <row r="420" spans="1:8" x14ac:dyDescent="0.35">
      <c r="A420" t="s">
        <v>105</v>
      </c>
      <c r="B420">
        <v>181134</v>
      </c>
      <c r="C420">
        <v>0.12998169113151137</v>
      </c>
      <c r="H420" s="3">
        <v>224500</v>
      </c>
    </row>
    <row r="421" spans="1:8" x14ac:dyDescent="0.35">
      <c r="A421" t="s">
        <v>105</v>
      </c>
      <c r="B421">
        <v>149500</v>
      </c>
      <c r="C421">
        <v>0.4264545353313034</v>
      </c>
      <c r="H421" s="3">
        <v>224900</v>
      </c>
    </row>
    <row r="422" spans="1:8" x14ac:dyDescent="0.35">
      <c r="A422" t="s">
        <v>177</v>
      </c>
      <c r="B422">
        <v>239000</v>
      </c>
      <c r="C422">
        <v>4.4936907983460173E-2</v>
      </c>
      <c r="H422" s="3">
        <v>225000</v>
      </c>
    </row>
    <row r="423" spans="1:8" x14ac:dyDescent="0.35">
      <c r="A423" t="s">
        <v>177</v>
      </c>
      <c r="B423">
        <v>126000</v>
      </c>
      <c r="C423">
        <v>0.15339660010805045</v>
      </c>
      <c r="H423" s="3">
        <v>226000</v>
      </c>
    </row>
    <row r="424" spans="1:8" x14ac:dyDescent="0.35">
      <c r="A424" t="s">
        <v>105</v>
      </c>
      <c r="B424">
        <v>142000</v>
      </c>
      <c r="C424">
        <v>0.88978790392661311</v>
      </c>
      <c r="H424" s="3">
        <v>226700</v>
      </c>
    </row>
    <row r="425" spans="1:8" x14ac:dyDescent="0.35">
      <c r="A425" t="s">
        <v>105</v>
      </c>
      <c r="B425">
        <v>206300</v>
      </c>
      <c r="C425">
        <v>0.34598723514920404</v>
      </c>
      <c r="H425" s="3">
        <v>227000</v>
      </c>
    </row>
    <row r="426" spans="1:8" x14ac:dyDescent="0.35">
      <c r="A426" t="s">
        <v>105</v>
      </c>
      <c r="B426">
        <v>215000</v>
      </c>
      <c r="C426">
        <v>5.4866775040219418E-2</v>
      </c>
      <c r="H426" s="3">
        <v>227680</v>
      </c>
    </row>
    <row r="427" spans="1:8" x14ac:dyDescent="0.35">
      <c r="A427" t="s">
        <v>105</v>
      </c>
      <c r="B427">
        <v>113000</v>
      </c>
      <c r="C427">
        <v>0.61705102752721097</v>
      </c>
      <c r="H427" s="3">
        <v>227875</v>
      </c>
    </row>
    <row r="428" spans="1:8" x14ac:dyDescent="0.35">
      <c r="A428" t="s">
        <v>105</v>
      </c>
      <c r="B428">
        <v>315000</v>
      </c>
      <c r="C428">
        <v>0.57907217940306044</v>
      </c>
      <c r="H428" s="3">
        <v>228000</v>
      </c>
    </row>
    <row r="429" spans="1:8" x14ac:dyDescent="0.35">
      <c r="A429" t="s">
        <v>105</v>
      </c>
      <c r="B429">
        <v>139000</v>
      </c>
      <c r="C429">
        <v>0.97303872882021347</v>
      </c>
      <c r="H429" s="3">
        <v>228500</v>
      </c>
    </row>
    <row r="430" spans="1:8" x14ac:dyDescent="0.35">
      <c r="A430" t="s">
        <v>105</v>
      </c>
      <c r="B430">
        <v>135000</v>
      </c>
      <c r="C430">
        <v>0.98274221912035953</v>
      </c>
      <c r="H430" s="3">
        <v>228950</v>
      </c>
    </row>
    <row r="431" spans="1:8" x14ac:dyDescent="0.35">
      <c r="A431" t="s">
        <v>105</v>
      </c>
      <c r="B431">
        <v>275000</v>
      </c>
      <c r="C431">
        <v>0.3787948596243863</v>
      </c>
      <c r="H431" s="3">
        <v>229000</v>
      </c>
    </row>
    <row r="432" spans="1:8" x14ac:dyDescent="0.35">
      <c r="A432" t="s">
        <v>105</v>
      </c>
      <c r="B432">
        <v>109008</v>
      </c>
      <c r="C432">
        <v>0.91597478368899321</v>
      </c>
      <c r="H432" s="3">
        <v>229456</v>
      </c>
    </row>
    <row r="433" spans="1:8" x14ac:dyDescent="0.35">
      <c r="A433" t="s">
        <v>105</v>
      </c>
      <c r="B433">
        <v>195400</v>
      </c>
      <c r="C433">
        <v>0.15481310014737359</v>
      </c>
      <c r="H433" s="3">
        <v>230000</v>
      </c>
    </row>
    <row r="434" spans="1:8" x14ac:dyDescent="0.35">
      <c r="A434" t="s">
        <v>105</v>
      </c>
      <c r="B434">
        <v>175000</v>
      </c>
      <c r="C434">
        <v>0.4095746554336368</v>
      </c>
      <c r="H434" s="3">
        <v>230500</v>
      </c>
    </row>
    <row r="435" spans="1:8" x14ac:dyDescent="0.35">
      <c r="A435" t="s">
        <v>105</v>
      </c>
      <c r="B435">
        <v>85400</v>
      </c>
      <c r="C435">
        <v>0.10338893966529961</v>
      </c>
      <c r="H435" s="3">
        <v>231500</v>
      </c>
    </row>
    <row r="436" spans="1:8" x14ac:dyDescent="0.35">
      <c r="A436" t="s">
        <v>105</v>
      </c>
      <c r="B436">
        <v>79900</v>
      </c>
      <c r="C436">
        <v>0.30361867217203875</v>
      </c>
      <c r="H436" s="3">
        <v>232000</v>
      </c>
    </row>
    <row r="437" spans="1:8" x14ac:dyDescent="0.35">
      <c r="A437" t="s">
        <v>105</v>
      </c>
      <c r="B437">
        <v>122500</v>
      </c>
      <c r="C437">
        <v>0.18989989811945618</v>
      </c>
      <c r="H437" s="3">
        <v>232600</v>
      </c>
    </row>
    <row r="438" spans="1:8" x14ac:dyDescent="0.35">
      <c r="A438" t="s">
        <v>105</v>
      </c>
      <c r="B438">
        <v>181000</v>
      </c>
      <c r="C438">
        <v>0.821693206221079</v>
      </c>
      <c r="H438" s="3">
        <v>233000</v>
      </c>
    </row>
    <row r="439" spans="1:8" x14ac:dyDescent="0.35">
      <c r="A439" t="s">
        <v>105</v>
      </c>
      <c r="B439">
        <v>81000</v>
      </c>
      <c r="C439">
        <v>0.44219244853031381</v>
      </c>
      <c r="H439" s="3">
        <v>233170</v>
      </c>
    </row>
    <row r="440" spans="1:8" x14ac:dyDescent="0.35">
      <c r="A440" t="s">
        <v>105</v>
      </c>
      <c r="B440">
        <v>212000</v>
      </c>
      <c r="C440">
        <v>0.26796155685105816</v>
      </c>
      <c r="H440" s="3">
        <v>233230</v>
      </c>
    </row>
    <row r="441" spans="1:8" x14ac:dyDescent="0.35">
      <c r="A441" t="s">
        <v>105</v>
      </c>
      <c r="B441">
        <v>116000</v>
      </c>
      <c r="C441">
        <v>0.44500592478071166</v>
      </c>
      <c r="H441" s="3">
        <v>234000</v>
      </c>
    </row>
    <row r="442" spans="1:8" x14ac:dyDescent="0.35">
      <c r="A442" t="s">
        <v>105</v>
      </c>
      <c r="B442">
        <v>119000</v>
      </c>
      <c r="C442">
        <v>0.35158797658963936</v>
      </c>
      <c r="H442" s="3">
        <v>235000</v>
      </c>
    </row>
    <row r="443" spans="1:8" x14ac:dyDescent="0.35">
      <c r="A443" t="s">
        <v>177</v>
      </c>
      <c r="B443">
        <v>90350</v>
      </c>
      <c r="C443">
        <v>0.96559561639263825</v>
      </c>
      <c r="H443" s="3">
        <v>235128</v>
      </c>
    </row>
    <row r="444" spans="1:8" x14ac:dyDescent="0.35">
      <c r="A444" t="s">
        <v>105</v>
      </c>
      <c r="B444">
        <v>110000</v>
      </c>
      <c r="C444">
        <v>0.10643875539390601</v>
      </c>
      <c r="H444" s="3">
        <v>236000</v>
      </c>
    </row>
    <row r="445" spans="1:8" x14ac:dyDescent="0.35">
      <c r="A445" t="s">
        <v>105</v>
      </c>
      <c r="B445">
        <v>555000</v>
      </c>
      <c r="C445">
        <v>0.88087762147454274</v>
      </c>
      <c r="H445" s="3">
        <v>236500</v>
      </c>
    </row>
    <row r="446" spans="1:8" x14ac:dyDescent="0.35">
      <c r="A446" t="s">
        <v>177</v>
      </c>
      <c r="B446">
        <v>118000</v>
      </c>
      <c r="C446">
        <v>0.32458419892864632</v>
      </c>
      <c r="H446" s="3">
        <v>237000</v>
      </c>
    </row>
    <row r="447" spans="1:8" x14ac:dyDescent="0.35">
      <c r="A447" t="s">
        <v>105</v>
      </c>
      <c r="B447">
        <v>162900</v>
      </c>
      <c r="C447">
        <v>7.0376730319696046E-2</v>
      </c>
      <c r="H447" s="3">
        <v>237500</v>
      </c>
    </row>
    <row r="448" spans="1:8" x14ac:dyDescent="0.35">
      <c r="A448" t="s">
        <v>105</v>
      </c>
      <c r="B448">
        <v>172500</v>
      </c>
      <c r="C448">
        <v>0.61049617624915775</v>
      </c>
      <c r="H448" s="3">
        <v>238000</v>
      </c>
    </row>
    <row r="449" spans="1:8" x14ac:dyDescent="0.35">
      <c r="A449" t="s">
        <v>105</v>
      </c>
      <c r="B449">
        <v>210000</v>
      </c>
      <c r="C449">
        <v>0.5585722508299823</v>
      </c>
      <c r="H449" s="3">
        <v>239000</v>
      </c>
    </row>
    <row r="450" spans="1:8" x14ac:dyDescent="0.35">
      <c r="A450" t="s">
        <v>105</v>
      </c>
      <c r="B450">
        <v>127500</v>
      </c>
      <c r="C450">
        <v>0.33121570404680456</v>
      </c>
      <c r="H450" s="3">
        <v>239500</v>
      </c>
    </row>
    <row r="451" spans="1:8" x14ac:dyDescent="0.35">
      <c r="A451" t="s">
        <v>105</v>
      </c>
      <c r="B451">
        <v>190000</v>
      </c>
      <c r="C451">
        <v>0.41351624511181906</v>
      </c>
      <c r="H451" s="3">
        <v>239686</v>
      </c>
    </row>
    <row r="452" spans="1:8" x14ac:dyDescent="0.35">
      <c r="A452" t="s">
        <v>105</v>
      </c>
      <c r="B452">
        <v>199900</v>
      </c>
      <c r="C452">
        <v>0.87653407137971739</v>
      </c>
      <c r="H452" s="3">
        <v>239799</v>
      </c>
    </row>
    <row r="453" spans="1:8" x14ac:dyDescent="0.35">
      <c r="A453" t="s">
        <v>105</v>
      </c>
      <c r="B453">
        <v>119500</v>
      </c>
      <c r="C453">
        <v>0.57380227894704527</v>
      </c>
      <c r="H453" s="3">
        <v>239900</v>
      </c>
    </row>
    <row r="454" spans="1:8" x14ac:dyDescent="0.35">
      <c r="A454" t="s">
        <v>105</v>
      </c>
      <c r="B454">
        <v>120000</v>
      </c>
      <c r="C454">
        <v>0.59682505989623624</v>
      </c>
      <c r="H454" s="3">
        <v>240000</v>
      </c>
    </row>
    <row r="455" spans="1:8" x14ac:dyDescent="0.35">
      <c r="A455" t="s">
        <v>105</v>
      </c>
      <c r="B455">
        <v>110000</v>
      </c>
      <c r="C455">
        <v>0.8722029172300817</v>
      </c>
      <c r="H455" s="3">
        <v>241000</v>
      </c>
    </row>
    <row r="456" spans="1:8" x14ac:dyDescent="0.35">
      <c r="A456" t="s">
        <v>105</v>
      </c>
      <c r="B456">
        <v>280000</v>
      </c>
      <c r="C456">
        <v>0.6953836494704253</v>
      </c>
      <c r="H456" s="3">
        <v>241500</v>
      </c>
    </row>
    <row r="457" spans="1:8" x14ac:dyDescent="0.35">
      <c r="A457" t="s">
        <v>105</v>
      </c>
      <c r="B457">
        <v>204000</v>
      </c>
      <c r="C457">
        <v>0.83174369983941365</v>
      </c>
      <c r="H457" s="3">
        <v>242000</v>
      </c>
    </row>
    <row r="458" spans="1:8" x14ac:dyDescent="0.35">
      <c r="A458" t="s">
        <v>105</v>
      </c>
      <c r="B458">
        <v>210000</v>
      </c>
      <c r="C458">
        <v>0.23903638829883467</v>
      </c>
      <c r="H458" s="3">
        <v>243000</v>
      </c>
    </row>
    <row r="459" spans="1:8" x14ac:dyDescent="0.35">
      <c r="A459" t="s">
        <v>105</v>
      </c>
      <c r="B459">
        <v>188000</v>
      </c>
      <c r="C459">
        <v>0.91559589365667615</v>
      </c>
      <c r="H459" s="3">
        <v>244000</v>
      </c>
    </row>
    <row r="460" spans="1:8" x14ac:dyDescent="0.35">
      <c r="A460" t="s">
        <v>105</v>
      </c>
      <c r="B460">
        <v>175500</v>
      </c>
      <c r="C460">
        <v>0.46056442204846637</v>
      </c>
      <c r="H460" s="3">
        <v>244400</v>
      </c>
    </row>
    <row r="461" spans="1:8" x14ac:dyDescent="0.35">
      <c r="A461" t="s">
        <v>177</v>
      </c>
      <c r="B461">
        <v>98000</v>
      </c>
      <c r="C461">
        <v>2.6484688439521342E-2</v>
      </c>
      <c r="H461" s="3">
        <v>244600</v>
      </c>
    </row>
    <row r="462" spans="1:8" x14ac:dyDescent="0.35">
      <c r="A462" t="s">
        <v>105</v>
      </c>
      <c r="B462">
        <v>256000</v>
      </c>
      <c r="C462">
        <v>0.42648504432030199</v>
      </c>
      <c r="H462" s="3">
        <v>245000</v>
      </c>
    </row>
    <row r="463" spans="1:8" x14ac:dyDescent="0.35">
      <c r="A463" t="s">
        <v>105</v>
      </c>
      <c r="B463">
        <v>161000</v>
      </c>
      <c r="C463">
        <v>0.19314281082608731</v>
      </c>
      <c r="H463" s="3">
        <v>245350</v>
      </c>
    </row>
    <row r="464" spans="1:8" x14ac:dyDescent="0.35">
      <c r="A464" t="s">
        <v>105</v>
      </c>
      <c r="B464">
        <v>110000</v>
      </c>
      <c r="C464">
        <v>0.9093177836558306</v>
      </c>
      <c r="H464" s="3">
        <v>245500</v>
      </c>
    </row>
    <row r="465" spans="1:8" x14ac:dyDescent="0.35">
      <c r="A465" t="s">
        <v>105</v>
      </c>
      <c r="B465">
        <v>263435</v>
      </c>
      <c r="C465">
        <v>0.21105182013139301</v>
      </c>
      <c r="H465" s="3">
        <v>246578</v>
      </c>
    </row>
    <row r="466" spans="1:8" x14ac:dyDescent="0.35">
      <c r="A466" t="s">
        <v>105</v>
      </c>
      <c r="B466">
        <v>155000</v>
      </c>
      <c r="C466">
        <v>0.53674932013786181</v>
      </c>
      <c r="H466" s="3">
        <v>248000</v>
      </c>
    </row>
    <row r="467" spans="1:8" x14ac:dyDescent="0.35">
      <c r="A467" t="s">
        <v>105</v>
      </c>
      <c r="B467">
        <v>62383</v>
      </c>
      <c r="C467">
        <v>0.33081777272948609</v>
      </c>
      <c r="H467" s="3">
        <v>248328</v>
      </c>
    </row>
    <row r="468" spans="1:8" x14ac:dyDescent="0.35">
      <c r="A468" t="s">
        <v>105</v>
      </c>
      <c r="B468">
        <v>188700</v>
      </c>
      <c r="C468">
        <v>0.60432934689379791</v>
      </c>
      <c r="H468" s="3">
        <v>248900</v>
      </c>
    </row>
    <row r="469" spans="1:8" x14ac:dyDescent="0.35">
      <c r="A469" t="s">
        <v>105</v>
      </c>
      <c r="B469">
        <v>124000</v>
      </c>
      <c r="C469">
        <v>4.4906264697546217E-3</v>
      </c>
      <c r="H469" s="3">
        <v>249700</v>
      </c>
    </row>
    <row r="470" spans="1:8" x14ac:dyDescent="0.35">
      <c r="A470" t="s">
        <v>105</v>
      </c>
      <c r="B470">
        <v>178740</v>
      </c>
      <c r="C470">
        <v>0.49536009992319696</v>
      </c>
      <c r="H470" s="3">
        <v>250000</v>
      </c>
    </row>
    <row r="471" spans="1:8" x14ac:dyDescent="0.35">
      <c r="A471" t="s">
        <v>105</v>
      </c>
      <c r="B471">
        <v>167000</v>
      </c>
      <c r="C471">
        <v>0.4866227567378526</v>
      </c>
      <c r="H471" s="3">
        <v>250580</v>
      </c>
    </row>
    <row r="472" spans="1:8" x14ac:dyDescent="0.35">
      <c r="A472" t="s">
        <v>105</v>
      </c>
      <c r="B472">
        <v>146500</v>
      </c>
      <c r="C472">
        <v>0.66540299923930946</v>
      </c>
      <c r="H472" s="3">
        <v>251000</v>
      </c>
    </row>
    <row r="473" spans="1:8" x14ac:dyDescent="0.35">
      <c r="A473" t="s">
        <v>105</v>
      </c>
      <c r="B473">
        <v>250000</v>
      </c>
      <c r="C473">
        <v>0.58338216826114653</v>
      </c>
      <c r="H473" s="3">
        <v>252000</v>
      </c>
    </row>
    <row r="474" spans="1:8" x14ac:dyDescent="0.35">
      <c r="A474" t="s">
        <v>105</v>
      </c>
      <c r="B474">
        <v>187000</v>
      </c>
      <c r="C474">
        <v>0.78608958963263287</v>
      </c>
      <c r="H474" s="3">
        <v>252678</v>
      </c>
    </row>
    <row r="475" spans="1:8" x14ac:dyDescent="0.35">
      <c r="A475" t="s">
        <v>105</v>
      </c>
      <c r="B475">
        <v>212000</v>
      </c>
      <c r="C475">
        <v>0.39983452507833794</v>
      </c>
      <c r="H475" s="3">
        <v>253000</v>
      </c>
    </row>
    <row r="476" spans="1:8" x14ac:dyDescent="0.35">
      <c r="A476" t="s">
        <v>105</v>
      </c>
      <c r="B476">
        <v>190000</v>
      </c>
      <c r="C476">
        <v>0.17281337698103272</v>
      </c>
      <c r="H476" s="3">
        <v>253293</v>
      </c>
    </row>
    <row r="477" spans="1:8" x14ac:dyDescent="0.35">
      <c r="A477" t="s">
        <v>105</v>
      </c>
      <c r="B477">
        <v>148000</v>
      </c>
      <c r="C477">
        <v>0.86677815960017279</v>
      </c>
      <c r="H477" s="3">
        <v>254000</v>
      </c>
    </row>
    <row r="478" spans="1:8" x14ac:dyDescent="0.35">
      <c r="A478" t="s">
        <v>105</v>
      </c>
      <c r="B478">
        <v>440000</v>
      </c>
      <c r="C478">
        <v>8.0380689455668008E-3</v>
      </c>
      <c r="H478" s="3">
        <v>254900</v>
      </c>
    </row>
    <row r="479" spans="1:8" x14ac:dyDescent="0.35">
      <c r="A479" t="s">
        <v>105</v>
      </c>
      <c r="B479">
        <v>251000</v>
      </c>
      <c r="C479">
        <v>0.79511995479599218</v>
      </c>
      <c r="H479" s="3">
        <v>255000</v>
      </c>
    </row>
    <row r="480" spans="1:8" x14ac:dyDescent="0.35">
      <c r="A480" t="s">
        <v>105</v>
      </c>
      <c r="B480">
        <v>132500</v>
      </c>
      <c r="C480">
        <v>0.16292518782350829</v>
      </c>
      <c r="H480" s="3">
        <v>255500</v>
      </c>
    </row>
    <row r="481" spans="1:8" x14ac:dyDescent="0.35">
      <c r="A481" t="s">
        <v>105</v>
      </c>
      <c r="B481">
        <v>208900</v>
      </c>
      <c r="C481">
        <v>0.91185667683062244</v>
      </c>
      <c r="H481" s="3">
        <v>255900</v>
      </c>
    </row>
    <row r="482" spans="1:8" x14ac:dyDescent="0.35">
      <c r="A482" t="s">
        <v>105</v>
      </c>
      <c r="B482">
        <v>380000</v>
      </c>
      <c r="C482">
        <v>0.7019106052164219</v>
      </c>
      <c r="H482" s="3">
        <v>256000</v>
      </c>
    </row>
    <row r="483" spans="1:8" x14ac:dyDescent="0.35">
      <c r="A483" t="s">
        <v>105</v>
      </c>
      <c r="B483">
        <v>297000</v>
      </c>
      <c r="C483">
        <v>1.2348796477183677E-2</v>
      </c>
      <c r="H483" s="3">
        <v>256300</v>
      </c>
    </row>
    <row r="484" spans="1:8" x14ac:dyDescent="0.35">
      <c r="A484" t="s">
        <v>105</v>
      </c>
      <c r="B484">
        <v>89471</v>
      </c>
      <c r="C484">
        <v>0.1008825246687165</v>
      </c>
      <c r="H484" s="3">
        <v>257000</v>
      </c>
    </row>
    <row r="485" spans="1:8" x14ac:dyDescent="0.35">
      <c r="A485" t="s">
        <v>105</v>
      </c>
      <c r="B485">
        <v>326000</v>
      </c>
      <c r="C485">
        <v>0.41773389858097876</v>
      </c>
      <c r="H485" s="3">
        <v>257500</v>
      </c>
    </row>
    <row r="486" spans="1:8" x14ac:dyDescent="0.35">
      <c r="A486" t="s">
        <v>105</v>
      </c>
      <c r="B486">
        <v>374000</v>
      </c>
      <c r="C486">
        <v>0.14222239748430854</v>
      </c>
      <c r="H486" s="3">
        <v>258000</v>
      </c>
    </row>
    <row r="487" spans="1:8" x14ac:dyDescent="0.35">
      <c r="A487" t="s">
        <v>105</v>
      </c>
      <c r="B487">
        <v>155000</v>
      </c>
      <c r="C487">
        <v>9.0939653367216655E-2</v>
      </c>
      <c r="H487" s="3">
        <v>259000</v>
      </c>
    </row>
    <row r="488" spans="1:8" x14ac:dyDescent="0.35">
      <c r="A488" t="s">
        <v>105</v>
      </c>
      <c r="B488">
        <v>164000</v>
      </c>
      <c r="C488">
        <v>0.49947498652070554</v>
      </c>
      <c r="H488" s="3">
        <v>259500</v>
      </c>
    </row>
    <row r="489" spans="1:8" x14ac:dyDescent="0.35">
      <c r="A489" t="s">
        <v>105</v>
      </c>
      <c r="B489">
        <v>132500</v>
      </c>
      <c r="C489">
        <v>0.65865103011405568</v>
      </c>
      <c r="H489" s="3">
        <v>260000</v>
      </c>
    </row>
    <row r="490" spans="1:8" x14ac:dyDescent="0.35">
      <c r="A490" t="s">
        <v>105</v>
      </c>
      <c r="B490">
        <v>147000</v>
      </c>
      <c r="C490">
        <v>0.4487490719486813</v>
      </c>
      <c r="H490" s="3">
        <v>260400</v>
      </c>
    </row>
    <row r="491" spans="1:8" x14ac:dyDescent="0.35">
      <c r="A491" t="s">
        <v>105</v>
      </c>
      <c r="B491">
        <v>156000</v>
      </c>
      <c r="C491">
        <v>0.23406776317740829</v>
      </c>
      <c r="H491" s="3">
        <v>261500</v>
      </c>
    </row>
    <row r="492" spans="1:8" x14ac:dyDescent="0.35">
      <c r="A492" t="s">
        <v>105</v>
      </c>
      <c r="B492">
        <v>175000</v>
      </c>
      <c r="C492">
        <v>0.10650144699066566</v>
      </c>
      <c r="H492" s="3">
        <v>262000</v>
      </c>
    </row>
    <row r="493" spans="1:8" x14ac:dyDescent="0.35">
      <c r="A493" t="s">
        <v>177</v>
      </c>
      <c r="B493">
        <v>160000</v>
      </c>
      <c r="C493">
        <v>0.49556116904263081</v>
      </c>
      <c r="H493" s="3">
        <v>262280</v>
      </c>
    </row>
    <row r="494" spans="1:8" x14ac:dyDescent="0.35">
      <c r="A494" t="s">
        <v>105</v>
      </c>
      <c r="B494">
        <v>86000</v>
      </c>
      <c r="C494">
        <v>0.68237938326937286</v>
      </c>
      <c r="H494" s="3">
        <v>262500</v>
      </c>
    </row>
    <row r="495" spans="1:8" x14ac:dyDescent="0.35">
      <c r="A495" t="s">
        <v>105</v>
      </c>
      <c r="B495">
        <v>115000</v>
      </c>
      <c r="C495">
        <v>0.46031935090327269</v>
      </c>
      <c r="H495" s="3">
        <v>263000</v>
      </c>
    </row>
    <row r="496" spans="1:8" x14ac:dyDescent="0.35">
      <c r="A496" t="s">
        <v>105</v>
      </c>
      <c r="B496">
        <v>133000</v>
      </c>
      <c r="C496">
        <v>0.31959145937343991</v>
      </c>
      <c r="H496" s="3">
        <v>263435</v>
      </c>
    </row>
    <row r="497" spans="1:8" x14ac:dyDescent="0.35">
      <c r="A497" t="s">
        <v>105</v>
      </c>
      <c r="B497">
        <v>172785</v>
      </c>
      <c r="C497">
        <v>0.25952220528301206</v>
      </c>
      <c r="H497" s="3">
        <v>264132</v>
      </c>
    </row>
    <row r="498" spans="1:8" x14ac:dyDescent="0.35">
      <c r="A498" t="s">
        <v>105</v>
      </c>
      <c r="B498">
        <v>155000</v>
      </c>
      <c r="C498">
        <v>0.38805188960883208</v>
      </c>
      <c r="H498" s="3">
        <v>264561</v>
      </c>
    </row>
    <row r="499" spans="1:8" x14ac:dyDescent="0.35">
      <c r="A499" t="s">
        <v>105</v>
      </c>
      <c r="B499">
        <v>91300</v>
      </c>
      <c r="C499">
        <v>0.4244956297145287</v>
      </c>
      <c r="H499" s="3">
        <v>265000</v>
      </c>
    </row>
    <row r="500" spans="1:8" x14ac:dyDescent="0.35">
      <c r="A500" t="s">
        <v>177</v>
      </c>
      <c r="B500">
        <v>34900</v>
      </c>
      <c r="C500">
        <v>0.56438071209444962</v>
      </c>
      <c r="H500" s="3">
        <v>265900</v>
      </c>
    </row>
    <row r="501" spans="1:8" x14ac:dyDescent="0.35">
      <c r="A501" t="s">
        <v>105</v>
      </c>
      <c r="B501">
        <v>430000</v>
      </c>
      <c r="C501">
        <v>0.5687659733753514</v>
      </c>
      <c r="H501" s="3">
        <v>266000</v>
      </c>
    </row>
    <row r="502" spans="1:8" x14ac:dyDescent="0.35">
      <c r="A502" t="s">
        <v>105</v>
      </c>
      <c r="B502">
        <v>184000</v>
      </c>
      <c r="C502">
        <v>0.3797998579897911</v>
      </c>
      <c r="H502" s="3">
        <v>266500</v>
      </c>
    </row>
    <row r="503" spans="1:8" x14ac:dyDescent="0.35">
      <c r="A503" t="s">
        <v>105</v>
      </c>
      <c r="B503">
        <v>130000</v>
      </c>
      <c r="C503">
        <v>0.75281785313150595</v>
      </c>
      <c r="H503" s="3">
        <v>267000</v>
      </c>
    </row>
    <row r="504" spans="1:8" x14ac:dyDescent="0.35">
      <c r="A504" t="s">
        <v>105</v>
      </c>
      <c r="B504">
        <v>120000</v>
      </c>
      <c r="C504">
        <v>0.29303524107561363</v>
      </c>
      <c r="H504" s="3">
        <v>268000</v>
      </c>
    </row>
    <row r="505" spans="1:8" x14ac:dyDescent="0.35">
      <c r="A505" t="s">
        <v>105</v>
      </c>
      <c r="B505">
        <v>113000</v>
      </c>
      <c r="C505">
        <v>0.9554935184581298</v>
      </c>
      <c r="H505" s="3">
        <v>269500</v>
      </c>
    </row>
    <row r="506" spans="1:8" x14ac:dyDescent="0.35">
      <c r="A506" t="s">
        <v>105</v>
      </c>
      <c r="B506">
        <v>226700</v>
      </c>
      <c r="C506">
        <v>0.96632177400062702</v>
      </c>
      <c r="H506" s="3">
        <v>269790</v>
      </c>
    </row>
    <row r="507" spans="1:8" x14ac:dyDescent="0.35">
      <c r="A507" t="s">
        <v>105</v>
      </c>
      <c r="B507">
        <v>140000</v>
      </c>
      <c r="C507">
        <v>0.48206986334655022</v>
      </c>
      <c r="H507" s="3">
        <v>270000</v>
      </c>
    </row>
    <row r="508" spans="1:8" x14ac:dyDescent="0.35">
      <c r="A508" t="s">
        <v>105</v>
      </c>
      <c r="B508">
        <v>289000</v>
      </c>
      <c r="C508">
        <v>0.63347490249354332</v>
      </c>
      <c r="H508" s="3">
        <v>271000</v>
      </c>
    </row>
    <row r="509" spans="1:8" x14ac:dyDescent="0.35">
      <c r="A509" t="s">
        <v>105</v>
      </c>
      <c r="B509">
        <v>147000</v>
      </c>
      <c r="C509">
        <v>0.88415912293036669</v>
      </c>
      <c r="H509" s="3">
        <v>271900</v>
      </c>
    </row>
    <row r="510" spans="1:8" x14ac:dyDescent="0.35">
      <c r="A510" t="s">
        <v>105</v>
      </c>
      <c r="B510">
        <v>124500</v>
      </c>
      <c r="C510">
        <v>0.71887996611704608</v>
      </c>
      <c r="H510" s="3">
        <v>272000</v>
      </c>
    </row>
    <row r="511" spans="1:8" x14ac:dyDescent="0.35">
      <c r="A511" t="s">
        <v>105</v>
      </c>
      <c r="B511">
        <v>215000</v>
      </c>
      <c r="C511">
        <v>0.20778730967139336</v>
      </c>
      <c r="H511" s="3">
        <v>274000</v>
      </c>
    </row>
    <row r="512" spans="1:8" x14ac:dyDescent="0.35">
      <c r="A512" t="s">
        <v>105</v>
      </c>
      <c r="B512">
        <v>208300</v>
      </c>
      <c r="C512">
        <v>0.88156180189739552</v>
      </c>
      <c r="H512" s="3">
        <v>274300</v>
      </c>
    </row>
    <row r="513" spans="1:8" x14ac:dyDescent="0.35">
      <c r="A513" t="s">
        <v>105</v>
      </c>
      <c r="B513">
        <v>161000</v>
      </c>
      <c r="C513">
        <v>0.61486661119983499</v>
      </c>
      <c r="H513" s="3">
        <v>274725</v>
      </c>
    </row>
    <row r="514" spans="1:8" x14ac:dyDescent="0.35">
      <c r="A514" t="s">
        <v>105</v>
      </c>
      <c r="B514">
        <v>124500</v>
      </c>
      <c r="C514">
        <v>0.27127061061197866</v>
      </c>
      <c r="H514" s="3">
        <v>274900</v>
      </c>
    </row>
    <row r="515" spans="1:8" x14ac:dyDescent="0.35">
      <c r="A515" t="s">
        <v>105</v>
      </c>
      <c r="B515">
        <v>164900</v>
      </c>
      <c r="C515">
        <v>0.28929369296455631</v>
      </c>
      <c r="H515" s="3">
        <v>274970</v>
      </c>
    </row>
    <row r="516" spans="1:8" x14ac:dyDescent="0.35">
      <c r="A516" t="s">
        <v>105</v>
      </c>
      <c r="B516">
        <v>202665</v>
      </c>
      <c r="C516">
        <v>0.53046808673643775</v>
      </c>
      <c r="H516" s="3">
        <v>275000</v>
      </c>
    </row>
    <row r="517" spans="1:8" x14ac:dyDescent="0.35">
      <c r="A517" t="s">
        <v>105</v>
      </c>
      <c r="B517">
        <v>129900</v>
      </c>
      <c r="C517">
        <v>0.56887788458049637</v>
      </c>
      <c r="H517" s="3">
        <v>275500</v>
      </c>
    </row>
    <row r="518" spans="1:8" x14ac:dyDescent="0.35">
      <c r="A518" t="s">
        <v>105</v>
      </c>
      <c r="B518">
        <v>134000</v>
      </c>
      <c r="C518">
        <v>0.79669133991730001</v>
      </c>
      <c r="H518" s="3">
        <v>276000</v>
      </c>
    </row>
    <row r="519" spans="1:8" x14ac:dyDescent="0.35">
      <c r="A519" t="s">
        <v>177</v>
      </c>
      <c r="B519">
        <v>96500</v>
      </c>
      <c r="C519">
        <v>0.11462478873086812</v>
      </c>
      <c r="H519" s="3">
        <v>277000</v>
      </c>
    </row>
    <row r="520" spans="1:8" x14ac:dyDescent="0.35">
      <c r="A520" t="s">
        <v>105</v>
      </c>
      <c r="B520">
        <v>402861</v>
      </c>
      <c r="C520">
        <v>0.80224736400458974</v>
      </c>
      <c r="H520" s="3">
        <v>277500</v>
      </c>
    </row>
    <row r="521" spans="1:8" x14ac:dyDescent="0.35">
      <c r="A521" t="s">
        <v>105</v>
      </c>
      <c r="B521">
        <v>158000</v>
      </c>
      <c r="C521">
        <v>0.49443995884718328</v>
      </c>
      <c r="H521" s="3">
        <v>278000</v>
      </c>
    </row>
    <row r="522" spans="1:8" x14ac:dyDescent="0.35">
      <c r="A522" t="s">
        <v>105</v>
      </c>
      <c r="B522">
        <v>265000</v>
      </c>
      <c r="C522">
        <v>9.8940903524675106E-2</v>
      </c>
      <c r="H522" s="3">
        <v>279500</v>
      </c>
    </row>
    <row r="523" spans="1:8" x14ac:dyDescent="0.35">
      <c r="A523" t="s">
        <v>105</v>
      </c>
      <c r="B523">
        <v>211000</v>
      </c>
      <c r="C523">
        <v>0.62811855421509444</v>
      </c>
      <c r="H523" s="3">
        <v>280000</v>
      </c>
    </row>
    <row r="524" spans="1:8" x14ac:dyDescent="0.35">
      <c r="A524" t="s">
        <v>105</v>
      </c>
      <c r="B524">
        <v>234000</v>
      </c>
      <c r="C524">
        <v>0.66352370736421395</v>
      </c>
      <c r="H524" s="3">
        <v>281000</v>
      </c>
    </row>
    <row r="525" spans="1:8" x14ac:dyDescent="0.35">
      <c r="A525" t="s">
        <v>177</v>
      </c>
      <c r="B525">
        <v>106250</v>
      </c>
      <c r="C525">
        <v>0.24661687016835099</v>
      </c>
      <c r="H525" s="3">
        <v>281213</v>
      </c>
    </row>
    <row r="526" spans="1:8" x14ac:dyDescent="0.35">
      <c r="A526" t="s">
        <v>105</v>
      </c>
      <c r="B526">
        <v>150000</v>
      </c>
      <c r="C526">
        <v>4.2955077461593105E-2</v>
      </c>
      <c r="H526" s="3">
        <v>282922</v>
      </c>
    </row>
    <row r="527" spans="1:8" x14ac:dyDescent="0.35">
      <c r="A527" t="s">
        <v>105</v>
      </c>
      <c r="B527">
        <v>159000</v>
      </c>
      <c r="C527">
        <v>0.61135477328532228</v>
      </c>
      <c r="H527" s="3">
        <v>283463</v>
      </c>
    </row>
    <row r="528" spans="1:8" x14ac:dyDescent="0.35">
      <c r="A528" t="s">
        <v>105</v>
      </c>
      <c r="B528">
        <v>184750</v>
      </c>
      <c r="C528">
        <v>0.13486901438521892</v>
      </c>
      <c r="H528" s="3">
        <v>284000</v>
      </c>
    </row>
    <row r="529" spans="1:8" x14ac:dyDescent="0.35">
      <c r="A529" t="s">
        <v>105</v>
      </c>
      <c r="B529">
        <v>315750</v>
      </c>
      <c r="C529">
        <v>0.22190250825938607</v>
      </c>
      <c r="H529" s="3">
        <v>285000</v>
      </c>
    </row>
    <row r="530" spans="1:8" x14ac:dyDescent="0.35">
      <c r="A530" t="s">
        <v>105</v>
      </c>
      <c r="B530">
        <v>176000</v>
      </c>
      <c r="C530">
        <v>0.90063525500137287</v>
      </c>
      <c r="H530" s="3">
        <v>286000</v>
      </c>
    </row>
    <row r="531" spans="1:8" x14ac:dyDescent="0.35">
      <c r="A531" t="s">
        <v>105</v>
      </c>
      <c r="B531">
        <v>132000</v>
      </c>
      <c r="C531">
        <v>0.21982149573304599</v>
      </c>
      <c r="H531" s="3">
        <v>287000</v>
      </c>
    </row>
    <row r="532" spans="1:8" x14ac:dyDescent="0.35">
      <c r="A532" t="s">
        <v>105</v>
      </c>
      <c r="B532">
        <v>446261</v>
      </c>
      <c r="C532">
        <v>0.20363044565096433</v>
      </c>
      <c r="H532" s="3">
        <v>287090</v>
      </c>
    </row>
    <row r="533" spans="1:8" x14ac:dyDescent="0.35">
      <c r="A533" t="s">
        <v>105</v>
      </c>
      <c r="B533">
        <v>86000</v>
      </c>
      <c r="C533">
        <v>0.26669165274621287</v>
      </c>
      <c r="H533" s="3">
        <v>289000</v>
      </c>
    </row>
    <row r="534" spans="1:8" x14ac:dyDescent="0.35">
      <c r="A534" t="s">
        <v>105</v>
      </c>
      <c r="B534">
        <v>200624</v>
      </c>
      <c r="C534">
        <v>0.18339203509394464</v>
      </c>
      <c r="H534" s="3">
        <v>290000</v>
      </c>
    </row>
    <row r="535" spans="1:8" x14ac:dyDescent="0.35">
      <c r="A535" t="s">
        <v>105</v>
      </c>
      <c r="B535">
        <v>175000</v>
      </c>
      <c r="C535">
        <v>0.78189533058030791</v>
      </c>
      <c r="H535" s="3">
        <v>293077</v>
      </c>
    </row>
    <row r="536" spans="1:8" x14ac:dyDescent="0.35">
      <c r="A536" t="s">
        <v>105</v>
      </c>
      <c r="B536">
        <v>128000</v>
      </c>
      <c r="C536">
        <v>0.46187786017798516</v>
      </c>
      <c r="H536" s="3">
        <v>294000</v>
      </c>
    </row>
    <row r="537" spans="1:8" x14ac:dyDescent="0.35">
      <c r="A537" t="s">
        <v>105</v>
      </c>
      <c r="B537">
        <v>107500</v>
      </c>
      <c r="C537">
        <v>0.7991489029748442</v>
      </c>
      <c r="H537" s="3">
        <v>295000</v>
      </c>
    </row>
    <row r="538" spans="1:8" x14ac:dyDescent="0.35">
      <c r="A538" t="s">
        <v>177</v>
      </c>
      <c r="B538">
        <v>39300</v>
      </c>
      <c r="C538">
        <v>0.86060566516470116</v>
      </c>
      <c r="H538" s="3">
        <v>295493</v>
      </c>
    </row>
    <row r="539" spans="1:8" x14ac:dyDescent="0.35">
      <c r="A539" t="s">
        <v>105</v>
      </c>
      <c r="B539">
        <v>178000</v>
      </c>
      <c r="C539">
        <v>0.44099245182455471</v>
      </c>
      <c r="H539" s="3">
        <v>297000</v>
      </c>
    </row>
    <row r="540" spans="1:8" x14ac:dyDescent="0.35">
      <c r="A540" t="s">
        <v>105</v>
      </c>
      <c r="B540">
        <v>107500</v>
      </c>
      <c r="C540">
        <v>0.54621676222282201</v>
      </c>
      <c r="H540" s="3">
        <v>299800</v>
      </c>
    </row>
    <row r="541" spans="1:8" x14ac:dyDescent="0.35">
      <c r="A541" t="s">
        <v>105</v>
      </c>
      <c r="B541">
        <v>188000</v>
      </c>
      <c r="C541">
        <v>0.21239721703465841</v>
      </c>
      <c r="H541" s="3">
        <v>301000</v>
      </c>
    </row>
    <row r="542" spans="1:8" x14ac:dyDescent="0.35">
      <c r="A542" t="s">
        <v>105</v>
      </c>
      <c r="B542">
        <v>111250</v>
      </c>
      <c r="C542">
        <v>0.81610146513671245</v>
      </c>
      <c r="H542" s="3">
        <v>301500</v>
      </c>
    </row>
    <row r="543" spans="1:8" x14ac:dyDescent="0.35">
      <c r="A543" t="s">
        <v>105</v>
      </c>
      <c r="B543">
        <v>158000</v>
      </c>
      <c r="C543">
        <v>0.35299317027657917</v>
      </c>
      <c r="H543" s="3">
        <v>302000</v>
      </c>
    </row>
    <row r="544" spans="1:8" x14ac:dyDescent="0.35">
      <c r="A544" t="s">
        <v>105</v>
      </c>
      <c r="B544">
        <v>272000</v>
      </c>
      <c r="C544">
        <v>0.43276364081703578</v>
      </c>
      <c r="H544" s="3">
        <v>303477</v>
      </c>
    </row>
    <row r="545" spans="1:8" x14ac:dyDescent="0.35">
      <c r="A545" t="s">
        <v>105</v>
      </c>
      <c r="B545">
        <v>315000</v>
      </c>
      <c r="C545">
        <v>0.51743025494087713</v>
      </c>
      <c r="H545" s="3">
        <v>305000</v>
      </c>
    </row>
    <row r="546" spans="1:8" x14ac:dyDescent="0.35">
      <c r="A546" t="s">
        <v>105</v>
      </c>
      <c r="B546">
        <v>248000</v>
      </c>
      <c r="C546">
        <v>0.89386205354841108</v>
      </c>
      <c r="H546" s="3">
        <v>305900</v>
      </c>
    </row>
    <row r="547" spans="1:8" x14ac:dyDescent="0.35">
      <c r="A547" t="s">
        <v>105</v>
      </c>
      <c r="B547">
        <v>213250</v>
      </c>
      <c r="C547">
        <v>0.74487552501494358</v>
      </c>
      <c r="H547" s="3">
        <v>306000</v>
      </c>
    </row>
    <row r="548" spans="1:8" x14ac:dyDescent="0.35">
      <c r="A548" t="s">
        <v>105</v>
      </c>
      <c r="B548">
        <v>133000</v>
      </c>
      <c r="C548">
        <v>0.68872277541158589</v>
      </c>
      <c r="H548" s="3">
        <v>307000</v>
      </c>
    </row>
    <row r="549" spans="1:8" x14ac:dyDescent="0.35">
      <c r="A549" t="s">
        <v>105</v>
      </c>
      <c r="B549">
        <v>179665</v>
      </c>
      <c r="C549">
        <v>0.65160652385733064</v>
      </c>
      <c r="H549" s="3">
        <v>309000</v>
      </c>
    </row>
    <row r="550" spans="1:8" x14ac:dyDescent="0.35">
      <c r="A550" t="s">
        <v>105</v>
      </c>
      <c r="B550">
        <v>229000</v>
      </c>
      <c r="C550">
        <v>1.1324155481460485E-2</v>
      </c>
      <c r="H550" s="3">
        <v>310000</v>
      </c>
    </row>
    <row r="551" spans="1:8" x14ac:dyDescent="0.35">
      <c r="A551" t="s">
        <v>105</v>
      </c>
      <c r="B551">
        <v>210000</v>
      </c>
      <c r="C551">
        <v>0.29977720151121767</v>
      </c>
      <c r="H551" s="3">
        <v>311500</v>
      </c>
    </row>
    <row r="552" spans="1:8" x14ac:dyDescent="0.35">
      <c r="A552" t="s">
        <v>105</v>
      </c>
      <c r="B552">
        <v>129500</v>
      </c>
      <c r="C552">
        <v>0.67638380203962212</v>
      </c>
      <c r="H552" s="3">
        <v>311872</v>
      </c>
    </row>
    <row r="553" spans="1:8" x14ac:dyDescent="0.35">
      <c r="A553" t="s">
        <v>105</v>
      </c>
      <c r="B553">
        <v>125000</v>
      </c>
      <c r="C553">
        <v>0.97243229541907084</v>
      </c>
      <c r="H553" s="3">
        <v>312500</v>
      </c>
    </row>
    <row r="554" spans="1:8" x14ac:dyDescent="0.35">
      <c r="A554" t="s">
        <v>105</v>
      </c>
      <c r="B554">
        <v>263000</v>
      </c>
      <c r="C554">
        <v>0.44878001760945674</v>
      </c>
      <c r="H554" s="3">
        <v>313000</v>
      </c>
    </row>
    <row r="555" spans="1:8" x14ac:dyDescent="0.35">
      <c r="A555" t="s">
        <v>105</v>
      </c>
      <c r="B555">
        <v>140000</v>
      </c>
      <c r="C555">
        <v>0.91353441760899756</v>
      </c>
      <c r="H555" s="3">
        <v>314813</v>
      </c>
    </row>
    <row r="556" spans="1:8" x14ac:dyDescent="0.35">
      <c r="A556" t="s">
        <v>105</v>
      </c>
      <c r="B556">
        <v>112500</v>
      </c>
      <c r="C556">
        <v>0.65513847342765763</v>
      </c>
      <c r="H556" s="3">
        <v>315000</v>
      </c>
    </row>
    <row r="557" spans="1:8" x14ac:dyDescent="0.35">
      <c r="A557" t="s">
        <v>105</v>
      </c>
      <c r="B557">
        <v>255500</v>
      </c>
      <c r="C557">
        <v>0.13770415901206068</v>
      </c>
      <c r="H557" s="3">
        <v>315500</v>
      </c>
    </row>
    <row r="558" spans="1:8" x14ac:dyDescent="0.35">
      <c r="A558" t="s">
        <v>105</v>
      </c>
      <c r="B558">
        <v>108000</v>
      </c>
      <c r="C558">
        <v>0.82237868117545365</v>
      </c>
      <c r="H558" s="3">
        <v>315750</v>
      </c>
    </row>
    <row r="559" spans="1:8" x14ac:dyDescent="0.35">
      <c r="A559" t="s">
        <v>105</v>
      </c>
      <c r="B559">
        <v>284000</v>
      </c>
      <c r="C559">
        <v>0.50660180224740758</v>
      </c>
      <c r="H559" s="3">
        <v>316600</v>
      </c>
    </row>
    <row r="560" spans="1:8" x14ac:dyDescent="0.35">
      <c r="A560" t="s">
        <v>105</v>
      </c>
      <c r="B560">
        <v>113000</v>
      </c>
      <c r="C560">
        <v>0.75766757041943678</v>
      </c>
      <c r="H560" s="3">
        <v>317000</v>
      </c>
    </row>
    <row r="561" spans="1:8" x14ac:dyDescent="0.35">
      <c r="A561" t="s">
        <v>105</v>
      </c>
      <c r="B561">
        <v>141000</v>
      </c>
      <c r="C561">
        <v>0.63157668668620159</v>
      </c>
      <c r="H561" s="3">
        <v>318000</v>
      </c>
    </row>
    <row r="562" spans="1:8" x14ac:dyDescent="0.35">
      <c r="A562" t="s">
        <v>105</v>
      </c>
      <c r="B562">
        <v>108000</v>
      </c>
      <c r="C562">
        <v>0.81969792429191013</v>
      </c>
      <c r="H562" s="3">
        <v>318061</v>
      </c>
    </row>
    <row r="563" spans="1:8" x14ac:dyDescent="0.35">
      <c r="A563" t="s">
        <v>105</v>
      </c>
      <c r="B563">
        <v>175000</v>
      </c>
      <c r="C563">
        <v>0.34287101243056206</v>
      </c>
      <c r="H563" s="3">
        <v>319000</v>
      </c>
    </row>
    <row r="564" spans="1:8" x14ac:dyDescent="0.35">
      <c r="A564" t="s">
        <v>105</v>
      </c>
      <c r="B564">
        <v>234000</v>
      </c>
      <c r="C564">
        <v>0.13366494755232539</v>
      </c>
      <c r="H564" s="3">
        <v>319900</v>
      </c>
    </row>
    <row r="565" spans="1:8" x14ac:dyDescent="0.35">
      <c r="A565" t="s">
        <v>105</v>
      </c>
      <c r="B565">
        <v>121500</v>
      </c>
      <c r="C565">
        <v>0.99518596926083835</v>
      </c>
      <c r="H565" s="3">
        <v>320000</v>
      </c>
    </row>
    <row r="566" spans="1:8" x14ac:dyDescent="0.35">
      <c r="A566" t="s">
        <v>105</v>
      </c>
      <c r="B566">
        <v>170000</v>
      </c>
      <c r="C566">
        <v>0.11535341490753925</v>
      </c>
      <c r="H566" s="3">
        <v>324000</v>
      </c>
    </row>
    <row r="567" spans="1:8" x14ac:dyDescent="0.35">
      <c r="A567" t="s">
        <v>105</v>
      </c>
      <c r="B567">
        <v>108000</v>
      </c>
      <c r="C567">
        <v>0.46806949705615264</v>
      </c>
      <c r="H567" s="3">
        <v>325000</v>
      </c>
    </row>
    <row r="568" spans="1:8" x14ac:dyDescent="0.35">
      <c r="A568" t="s">
        <v>105</v>
      </c>
      <c r="B568">
        <v>185000</v>
      </c>
      <c r="C568">
        <v>5.7855078868291554E-2</v>
      </c>
      <c r="H568" s="3">
        <v>325300</v>
      </c>
    </row>
    <row r="569" spans="1:8" x14ac:dyDescent="0.35">
      <c r="A569" t="s">
        <v>105</v>
      </c>
      <c r="B569">
        <v>268000</v>
      </c>
      <c r="C569">
        <v>0.44122999297837229</v>
      </c>
      <c r="H569" s="3">
        <v>325624</v>
      </c>
    </row>
    <row r="570" spans="1:8" x14ac:dyDescent="0.35">
      <c r="A570" t="s">
        <v>177</v>
      </c>
      <c r="B570">
        <v>128000</v>
      </c>
      <c r="C570">
        <v>0.65019210627956348</v>
      </c>
      <c r="H570" s="3">
        <v>326000</v>
      </c>
    </row>
    <row r="571" spans="1:8" x14ac:dyDescent="0.35">
      <c r="A571" t="s">
        <v>105</v>
      </c>
      <c r="B571">
        <v>325000</v>
      </c>
      <c r="C571">
        <v>1.7891981699101334E-2</v>
      </c>
      <c r="H571" s="3">
        <v>328000</v>
      </c>
    </row>
    <row r="572" spans="1:8" x14ac:dyDescent="0.35">
      <c r="A572" t="s">
        <v>105</v>
      </c>
      <c r="B572">
        <v>214000</v>
      </c>
      <c r="C572">
        <v>0.18828320049329261</v>
      </c>
      <c r="H572" s="3">
        <v>328900</v>
      </c>
    </row>
    <row r="573" spans="1:8" x14ac:dyDescent="0.35">
      <c r="A573" t="s">
        <v>105</v>
      </c>
      <c r="B573">
        <v>316600</v>
      </c>
      <c r="C573">
        <v>0.75994139625133883</v>
      </c>
      <c r="H573" s="3">
        <v>333168</v>
      </c>
    </row>
    <row r="574" spans="1:8" x14ac:dyDescent="0.35">
      <c r="A574" t="s">
        <v>105</v>
      </c>
      <c r="B574">
        <v>135960</v>
      </c>
      <c r="C574">
        <v>0.15550555303623115</v>
      </c>
      <c r="H574" s="3">
        <v>335000</v>
      </c>
    </row>
    <row r="575" spans="1:8" x14ac:dyDescent="0.35">
      <c r="A575" t="s">
        <v>105</v>
      </c>
      <c r="B575">
        <v>142600</v>
      </c>
      <c r="C575">
        <v>0.16015708894131153</v>
      </c>
      <c r="H575" s="3">
        <v>336000</v>
      </c>
    </row>
    <row r="576" spans="1:8" x14ac:dyDescent="0.35">
      <c r="A576" t="s">
        <v>105</v>
      </c>
      <c r="B576">
        <v>120000</v>
      </c>
      <c r="C576">
        <v>0.32727940656248866</v>
      </c>
      <c r="H576" s="3">
        <v>337000</v>
      </c>
    </row>
    <row r="577" spans="1:8" x14ac:dyDescent="0.35">
      <c r="A577" t="s">
        <v>105</v>
      </c>
      <c r="B577">
        <v>224500</v>
      </c>
      <c r="C577">
        <v>0.17207701450911084</v>
      </c>
      <c r="H577" s="3">
        <v>337500</v>
      </c>
    </row>
    <row r="578" spans="1:8" x14ac:dyDescent="0.35">
      <c r="A578" t="s">
        <v>105</v>
      </c>
      <c r="B578">
        <v>170000</v>
      </c>
      <c r="C578">
        <v>0.37654097341915493</v>
      </c>
      <c r="H578" s="3">
        <v>339750</v>
      </c>
    </row>
    <row r="579" spans="1:8" x14ac:dyDescent="0.35">
      <c r="A579" t="s">
        <v>105</v>
      </c>
      <c r="B579">
        <v>139000</v>
      </c>
      <c r="C579">
        <v>0.23000295779234281</v>
      </c>
      <c r="H579" s="3">
        <v>340000</v>
      </c>
    </row>
    <row r="580" spans="1:8" x14ac:dyDescent="0.35">
      <c r="A580" t="s">
        <v>105</v>
      </c>
      <c r="B580">
        <v>118500</v>
      </c>
      <c r="C580">
        <v>0.22231574104848795</v>
      </c>
      <c r="H580" s="3">
        <v>341000</v>
      </c>
    </row>
    <row r="581" spans="1:8" x14ac:dyDescent="0.35">
      <c r="A581" t="s">
        <v>105</v>
      </c>
      <c r="B581">
        <v>145000</v>
      </c>
      <c r="C581">
        <v>0.63121638733037722</v>
      </c>
      <c r="H581" s="3">
        <v>342643</v>
      </c>
    </row>
    <row r="582" spans="1:8" x14ac:dyDescent="0.35">
      <c r="A582" t="s">
        <v>105</v>
      </c>
      <c r="B582">
        <v>164500</v>
      </c>
      <c r="C582">
        <v>8.579978534168653E-2</v>
      </c>
      <c r="H582" s="3">
        <v>345000</v>
      </c>
    </row>
    <row r="583" spans="1:8" x14ac:dyDescent="0.35">
      <c r="A583" t="s">
        <v>105</v>
      </c>
      <c r="B583">
        <v>146000</v>
      </c>
      <c r="C583">
        <v>0.47536838587149</v>
      </c>
      <c r="H583" s="3">
        <v>348000</v>
      </c>
    </row>
    <row r="584" spans="1:8" x14ac:dyDescent="0.35">
      <c r="A584" t="s">
        <v>177</v>
      </c>
      <c r="B584">
        <v>131500</v>
      </c>
      <c r="C584">
        <v>0.44771769943794171</v>
      </c>
      <c r="H584" s="3">
        <v>350000</v>
      </c>
    </row>
    <row r="585" spans="1:8" x14ac:dyDescent="0.35">
      <c r="A585" t="s">
        <v>105</v>
      </c>
      <c r="B585">
        <v>181900</v>
      </c>
      <c r="C585">
        <v>0.51319639416057572</v>
      </c>
      <c r="H585" s="3">
        <v>354000</v>
      </c>
    </row>
    <row r="586" spans="1:8" x14ac:dyDescent="0.35">
      <c r="A586" t="s">
        <v>105</v>
      </c>
      <c r="B586">
        <v>253293</v>
      </c>
      <c r="C586">
        <v>0.21644776311174363</v>
      </c>
      <c r="H586" s="3">
        <v>359100</v>
      </c>
    </row>
    <row r="587" spans="1:8" x14ac:dyDescent="0.35">
      <c r="A587" t="s">
        <v>105</v>
      </c>
      <c r="B587">
        <v>118500</v>
      </c>
      <c r="C587">
        <v>0.7152449443799711</v>
      </c>
      <c r="H587" s="3">
        <v>360000</v>
      </c>
    </row>
    <row r="588" spans="1:8" x14ac:dyDescent="0.35">
      <c r="A588" t="s">
        <v>105</v>
      </c>
      <c r="B588">
        <v>325000</v>
      </c>
      <c r="C588">
        <v>0.74111683452001542</v>
      </c>
      <c r="H588" s="3">
        <v>361919</v>
      </c>
    </row>
    <row r="589" spans="1:8" x14ac:dyDescent="0.35">
      <c r="A589" t="s">
        <v>105</v>
      </c>
      <c r="B589">
        <v>133000</v>
      </c>
      <c r="C589">
        <v>0.13744938018377317</v>
      </c>
      <c r="H589" s="3">
        <v>367294</v>
      </c>
    </row>
    <row r="590" spans="1:8" x14ac:dyDescent="0.35">
      <c r="A590" t="s">
        <v>105</v>
      </c>
      <c r="B590">
        <v>369900</v>
      </c>
      <c r="C590">
        <v>0.11744828224564097</v>
      </c>
      <c r="H590" s="3">
        <v>369900</v>
      </c>
    </row>
    <row r="591" spans="1:8" x14ac:dyDescent="0.35">
      <c r="A591" t="s">
        <v>105</v>
      </c>
      <c r="B591">
        <v>130000</v>
      </c>
      <c r="C591">
        <v>0.5996764439975043</v>
      </c>
      <c r="H591" s="3">
        <v>370878</v>
      </c>
    </row>
    <row r="592" spans="1:8" x14ac:dyDescent="0.35">
      <c r="A592" t="s">
        <v>105</v>
      </c>
      <c r="B592">
        <v>137000</v>
      </c>
      <c r="C592">
        <v>0.66646530314197372</v>
      </c>
      <c r="H592" s="3">
        <v>372402</v>
      </c>
    </row>
    <row r="593" spans="1:8" x14ac:dyDescent="0.35">
      <c r="A593" t="s">
        <v>105</v>
      </c>
      <c r="B593">
        <v>143000</v>
      </c>
      <c r="C593">
        <v>0.2675565469373179</v>
      </c>
      <c r="H593" s="3">
        <v>372500</v>
      </c>
    </row>
    <row r="594" spans="1:8" x14ac:dyDescent="0.35">
      <c r="A594" t="s">
        <v>105</v>
      </c>
      <c r="B594">
        <v>79500</v>
      </c>
      <c r="C594">
        <v>0.97647952882353173</v>
      </c>
      <c r="H594" s="3">
        <v>374000</v>
      </c>
    </row>
    <row r="595" spans="1:8" x14ac:dyDescent="0.35">
      <c r="A595" t="s">
        <v>105</v>
      </c>
      <c r="B595">
        <v>185900</v>
      </c>
      <c r="C595">
        <v>0.4669386933121662</v>
      </c>
      <c r="H595" s="3">
        <v>375000</v>
      </c>
    </row>
    <row r="596" spans="1:8" x14ac:dyDescent="0.35">
      <c r="A596" t="s">
        <v>105</v>
      </c>
      <c r="B596">
        <v>451950</v>
      </c>
      <c r="C596">
        <v>0.67970965960994956</v>
      </c>
      <c r="H596" s="3">
        <v>377426</v>
      </c>
    </row>
    <row r="597" spans="1:8" x14ac:dyDescent="0.35">
      <c r="A597" t="s">
        <v>105</v>
      </c>
      <c r="B597">
        <v>138000</v>
      </c>
      <c r="C597">
        <v>2.4550050034910509E-4</v>
      </c>
      <c r="H597" s="3">
        <v>377500</v>
      </c>
    </row>
    <row r="598" spans="1:8" x14ac:dyDescent="0.35">
      <c r="A598" t="s">
        <v>105</v>
      </c>
      <c r="B598">
        <v>140000</v>
      </c>
      <c r="C598">
        <v>0.85730148013919216</v>
      </c>
      <c r="H598" s="3">
        <v>378500</v>
      </c>
    </row>
    <row r="599" spans="1:8" x14ac:dyDescent="0.35">
      <c r="A599" t="s">
        <v>105</v>
      </c>
      <c r="B599">
        <v>110000</v>
      </c>
      <c r="C599">
        <v>0.72556488669989283</v>
      </c>
      <c r="H599" s="3">
        <v>380000</v>
      </c>
    </row>
    <row r="600" spans="1:8" x14ac:dyDescent="0.35">
      <c r="A600" t="s">
        <v>105</v>
      </c>
      <c r="B600">
        <v>319000</v>
      </c>
      <c r="C600">
        <v>0.81989521423589928</v>
      </c>
      <c r="H600" s="3">
        <v>381000</v>
      </c>
    </row>
    <row r="601" spans="1:8" x14ac:dyDescent="0.35">
      <c r="A601" t="s">
        <v>177</v>
      </c>
      <c r="B601">
        <v>114504</v>
      </c>
      <c r="C601">
        <v>0.9061539702754644</v>
      </c>
      <c r="H601" s="3">
        <v>383970</v>
      </c>
    </row>
    <row r="602" spans="1:8" x14ac:dyDescent="0.35">
      <c r="A602" t="s">
        <v>105</v>
      </c>
      <c r="B602">
        <v>194201</v>
      </c>
      <c r="C602">
        <v>0.46312879142403263</v>
      </c>
      <c r="H602" s="3">
        <v>385000</v>
      </c>
    </row>
    <row r="603" spans="1:8" x14ac:dyDescent="0.35">
      <c r="A603" t="s">
        <v>105</v>
      </c>
      <c r="B603">
        <v>217500</v>
      </c>
      <c r="C603">
        <v>0.82174700154018565</v>
      </c>
      <c r="H603" s="3">
        <v>386250</v>
      </c>
    </row>
    <row r="604" spans="1:8" x14ac:dyDescent="0.35">
      <c r="A604" t="s">
        <v>105</v>
      </c>
      <c r="B604">
        <v>151000</v>
      </c>
      <c r="C604">
        <v>0.5115570180709903</v>
      </c>
      <c r="H604" s="3">
        <v>392000</v>
      </c>
    </row>
    <row r="605" spans="1:8" x14ac:dyDescent="0.35">
      <c r="A605" t="s">
        <v>105</v>
      </c>
      <c r="B605">
        <v>275000</v>
      </c>
      <c r="C605">
        <v>0.94035712935554172</v>
      </c>
      <c r="H605" s="3">
        <v>392500</v>
      </c>
    </row>
    <row r="606" spans="1:8" x14ac:dyDescent="0.35">
      <c r="A606" t="s">
        <v>105</v>
      </c>
      <c r="B606">
        <v>141000</v>
      </c>
      <c r="C606">
        <v>0.21872150180613426</v>
      </c>
      <c r="H606" s="3">
        <v>394432</v>
      </c>
    </row>
    <row r="607" spans="1:8" x14ac:dyDescent="0.35">
      <c r="A607" t="s">
        <v>105</v>
      </c>
      <c r="B607">
        <v>220000</v>
      </c>
      <c r="C607">
        <v>0.14792720450549601</v>
      </c>
      <c r="H607" s="3">
        <v>394617</v>
      </c>
    </row>
    <row r="608" spans="1:8" x14ac:dyDescent="0.35">
      <c r="A608" t="s">
        <v>105</v>
      </c>
      <c r="B608">
        <v>151000</v>
      </c>
      <c r="C608">
        <v>7.1099303969810568E-2</v>
      </c>
      <c r="H608" s="3">
        <v>395000</v>
      </c>
    </row>
    <row r="609" spans="1:8" x14ac:dyDescent="0.35">
      <c r="A609" t="s">
        <v>105</v>
      </c>
      <c r="B609">
        <v>221000</v>
      </c>
      <c r="C609">
        <v>0.4576066115880435</v>
      </c>
      <c r="H609" s="3">
        <v>395192</v>
      </c>
    </row>
    <row r="610" spans="1:8" x14ac:dyDescent="0.35">
      <c r="A610" t="s">
        <v>105</v>
      </c>
      <c r="B610">
        <v>205000</v>
      </c>
      <c r="C610">
        <v>0.24039213811747939</v>
      </c>
      <c r="H610" s="3">
        <v>402000</v>
      </c>
    </row>
    <row r="611" spans="1:8" x14ac:dyDescent="0.35">
      <c r="A611" t="s">
        <v>105</v>
      </c>
      <c r="B611">
        <v>152000</v>
      </c>
      <c r="C611">
        <v>0.77604087958252099</v>
      </c>
      <c r="H611" s="3">
        <v>402861</v>
      </c>
    </row>
    <row r="612" spans="1:8" x14ac:dyDescent="0.35">
      <c r="A612" t="s">
        <v>105</v>
      </c>
      <c r="B612">
        <v>225000</v>
      </c>
      <c r="C612">
        <v>0.90663996293830362</v>
      </c>
      <c r="H612" s="3">
        <v>403000</v>
      </c>
    </row>
    <row r="613" spans="1:8" x14ac:dyDescent="0.35">
      <c r="A613" t="s">
        <v>105</v>
      </c>
      <c r="B613">
        <v>359100</v>
      </c>
      <c r="C613">
        <v>0.58978280588543697</v>
      </c>
      <c r="H613" s="3">
        <v>410000</v>
      </c>
    </row>
    <row r="614" spans="1:8" x14ac:dyDescent="0.35">
      <c r="A614" t="s">
        <v>105</v>
      </c>
      <c r="B614">
        <v>118500</v>
      </c>
      <c r="C614">
        <v>1.4457493715425151E-3</v>
      </c>
      <c r="H614" s="3">
        <v>412500</v>
      </c>
    </row>
    <row r="615" spans="1:8" x14ac:dyDescent="0.35">
      <c r="A615" t="s">
        <v>105</v>
      </c>
      <c r="B615">
        <v>313000</v>
      </c>
      <c r="C615">
        <v>2.8380692090793636E-3</v>
      </c>
      <c r="H615" s="3">
        <v>415298</v>
      </c>
    </row>
    <row r="616" spans="1:8" x14ac:dyDescent="0.35">
      <c r="A616" t="s">
        <v>105</v>
      </c>
      <c r="B616">
        <v>148000</v>
      </c>
      <c r="C616">
        <v>0.12149577631580599</v>
      </c>
      <c r="H616" s="3">
        <v>423000</v>
      </c>
    </row>
    <row r="617" spans="1:8" x14ac:dyDescent="0.35">
      <c r="A617" t="s">
        <v>105</v>
      </c>
      <c r="B617">
        <v>261500</v>
      </c>
      <c r="C617">
        <v>0.89860207796871805</v>
      </c>
      <c r="H617" s="3">
        <v>424870</v>
      </c>
    </row>
    <row r="618" spans="1:8" x14ac:dyDescent="0.35">
      <c r="A618" t="s">
        <v>105</v>
      </c>
      <c r="B618">
        <v>147000</v>
      </c>
      <c r="C618">
        <v>7.5711630807136276E-2</v>
      </c>
      <c r="H618" s="3">
        <v>426000</v>
      </c>
    </row>
    <row r="619" spans="1:8" x14ac:dyDescent="0.35">
      <c r="A619" t="s">
        <v>105</v>
      </c>
      <c r="B619">
        <v>75500</v>
      </c>
      <c r="C619">
        <v>0.11314513842662233</v>
      </c>
      <c r="H619" s="3">
        <v>430000</v>
      </c>
    </row>
    <row r="620" spans="1:8" x14ac:dyDescent="0.35">
      <c r="A620" t="s">
        <v>105</v>
      </c>
      <c r="B620">
        <v>137500</v>
      </c>
      <c r="C620">
        <v>2.8139187663516307E-2</v>
      </c>
      <c r="H620" s="3">
        <v>437154</v>
      </c>
    </row>
    <row r="621" spans="1:8" x14ac:dyDescent="0.35">
      <c r="A621" t="s">
        <v>105</v>
      </c>
      <c r="B621">
        <v>183200</v>
      </c>
      <c r="C621">
        <v>0.79462878804985326</v>
      </c>
      <c r="H621" s="3">
        <v>438780</v>
      </c>
    </row>
    <row r="622" spans="1:8" x14ac:dyDescent="0.35">
      <c r="A622" t="s">
        <v>105</v>
      </c>
      <c r="B622">
        <v>105500</v>
      </c>
      <c r="C622">
        <v>0.89137474745554757</v>
      </c>
      <c r="H622" s="3">
        <v>440000</v>
      </c>
    </row>
    <row r="623" spans="1:8" x14ac:dyDescent="0.35">
      <c r="A623" t="s">
        <v>105</v>
      </c>
      <c r="B623">
        <v>314813</v>
      </c>
      <c r="C623">
        <v>0.83445205263159372</v>
      </c>
      <c r="H623" s="3">
        <v>446261</v>
      </c>
    </row>
    <row r="624" spans="1:8" x14ac:dyDescent="0.35">
      <c r="A624" t="s">
        <v>105</v>
      </c>
      <c r="B624">
        <v>305000</v>
      </c>
      <c r="C624">
        <v>0.68119809157422384</v>
      </c>
      <c r="H624" s="3">
        <v>451950</v>
      </c>
    </row>
    <row r="625" spans="1:8" x14ac:dyDescent="0.35">
      <c r="A625" t="s">
        <v>177</v>
      </c>
      <c r="B625">
        <v>67000</v>
      </c>
      <c r="C625">
        <v>0.30607616273933369</v>
      </c>
      <c r="H625" s="3">
        <v>465000</v>
      </c>
    </row>
    <row r="626" spans="1:8" x14ac:dyDescent="0.35">
      <c r="A626" t="s">
        <v>105</v>
      </c>
      <c r="B626">
        <v>240000</v>
      </c>
      <c r="C626">
        <v>0.8949755538392189</v>
      </c>
      <c r="H626" s="3">
        <v>466500</v>
      </c>
    </row>
    <row r="627" spans="1:8" x14ac:dyDescent="0.35">
      <c r="A627" t="s">
        <v>105</v>
      </c>
      <c r="B627">
        <v>135000</v>
      </c>
      <c r="C627">
        <v>8.2062609874911652E-2</v>
      </c>
      <c r="H627" s="3">
        <v>475000</v>
      </c>
    </row>
    <row r="628" spans="1:8" x14ac:dyDescent="0.35">
      <c r="A628" t="s">
        <v>105</v>
      </c>
      <c r="B628">
        <v>168500</v>
      </c>
      <c r="C628">
        <v>0.17035453885791418</v>
      </c>
      <c r="H628" s="3">
        <v>485000</v>
      </c>
    </row>
    <row r="629" spans="1:8" x14ac:dyDescent="0.35">
      <c r="A629" t="s">
        <v>105</v>
      </c>
      <c r="B629">
        <v>165150</v>
      </c>
      <c r="C629">
        <v>4.9784878475134575E-2</v>
      </c>
      <c r="H629" s="3">
        <v>501837</v>
      </c>
    </row>
    <row r="630" spans="1:8" x14ac:dyDescent="0.35">
      <c r="A630" t="s">
        <v>105</v>
      </c>
      <c r="B630">
        <v>160000</v>
      </c>
      <c r="C630">
        <v>0.70236189881064126</v>
      </c>
      <c r="H630" s="3">
        <v>538000</v>
      </c>
    </row>
    <row r="631" spans="1:8" x14ac:dyDescent="0.35">
      <c r="A631" t="s">
        <v>105</v>
      </c>
      <c r="B631">
        <v>139900</v>
      </c>
      <c r="C631">
        <v>0.51264437323411816</v>
      </c>
      <c r="H631" s="3">
        <v>555000</v>
      </c>
    </row>
    <row r="632" spans="1:8" x14ac:dyDescent="0.35">
      <c r="A632" t="s">
        <v>105</v>
      </c>
      <c r="B632">
        <v>153000</v>
      </c>
      <c r="C632">
        <v>3.3359555232784222E-2</v>
      </c>
      <c r="H632" s="3">
        <v>556581</v>
      </c>
    </row>
    <row r="633" spans="1:8" x14ac:dyDescent="0.35">
      <c r="A633" t="s">
        <v>105</v>
      </c>
      <c r="B633">
        <v>135000</v>
      </c>
      <c r="C633">
        <v>8.8198343655221834E-2</v>
      </c>
      <c r="H633" s="3">
        <v>582933</v>
      </c>
    </row>
    <row r="634" spans="1:8" x14ac:dyDescent="0.35">
      <c r="A634" t="s">
        <v>105</v>
      </c>
      <c r="B634">
        <v>168500</v>
      </c>
      <c r="C634">
        <v>0.26444653935566753</v>
      </c>
      <c r="H634" s="3">
        <v>611657</v>
      </c>
    </row>
    <row r="635" spans="1:8" x14ac:dyDescent="0.35">
      <c r="A635" t="s">
        <v>105</v>
      </c>
      <c r="B635">
        <v>124000</v>
      </c>
      <c r="C635">
        <v>0.20660310770980306</v>
      </c>
      <c r="H635" s="3">
        <v>625000</v>
      </c>
    </row>
    <row r="636" spans="1:8" x14ac:dyDescent="0.35">
      <c r="A636" t="s">
        <v>105</v>
      </c>
      <c r="B636">
        <v>209500</v>
      </c>
      <c r="C636">
        <v>0.81731525243809366</v>
      </c>
      <c r="H636" s="3">
        <v>745000</v>
      </c>
    </row>
    <row r="637" spans="1:8" x14ac:dyDescent="0.35">
      <c r="A637" t="s">
        <v>105</v>
      </c>
      <c r="B637">
        <v>82500</v>
      </c>
      <c r="C637">
        <v>8.9777728770111587E-2</v>
      </c>
      <c r="H637" s="3">
        <v>755000</v>
      </c>
    </row>
    <row r="638" spans="1:8" x14ac:dyDescent="0.35">
      <c r="A638" t="s">
        <v>105</v>
      </c>
      <c r="B638">
        <v>139400</v>
      </c>
      <c r="C638">
        <v>0.16698688382832727</v>
      </c>
    </row>
    <row r="639" spans="1:8" x14ac:dyDescent="0.35">
      <c r="A639" t="s">
        <v>105</v>
      </c>
      <c r="B639">
        <v>144000</v>
      </c>
      <c r="C639">
        <v>7.5387170525020863E-4</v>
      </c>
    </row>
    <row r="640" spans="1:8" x14ac:dyDescent="0.35">
      <c r="A640" t="s">
        <v>105</v>
      </c>
      <c r="B640">
        <v>200000</v>
      </c>
      <c r="C640">
        <v>0.58524540163339889</v>
      </c>
    </row>
    <row r="641" spans="1:3" x14ac:dyDescent="0.35">
      <c r="A641" t="s">
        <v>177</v>
      </c>
      <c r="B641">
        <v>60000</v>
      </c>
      <c r="C641">
        <v>0.13335705796674702</v>
      </c>
    </row>
    <row r="642" spans="1:3" x14ac:dyDescent="0.35">
      <c r="A642" t="s">
        <v>105</v>
      </c>
      <c r="B642">
        <v>93000</v>
      </c>
      <c r="C642">
        <v>0.92318056023973061</v>
      </c>
    </row>
    <row r="643" spans="1:3" x14ac:dyDescent="0.35">
      <c r="A643" t="s">
        <v>105</v>
      </c>
      <c r="B643">
        <v>85000</v>
      </c>
      <c r="C643">
        <v>0.74894533951500364</v>
      </c>
    </row>
    <row r="644" spans="1:3" x14ac:dyDescent="0.35">
      <c r="A644" t="s">
        <v>105</v>
      </c>
      <c r="B644">
        <v>264561</v>
      </c>
      <c r="C644">
        <v>0.11318668145501698</v>
      </c>
    </row>
    <row r="645" spans="1:3" x14ac:dyDescent="0.35">
      <c r="A645" t="s">
        <v>105</v>
      </c>
      <c r="B645">
        <v>274000</v>
      </c>
      <c r="C645">
        <v>0.4164270221398042</v>
      </c>
    </row>
    <row r="646" spans="1:3" x14ac:dyDescent="0.35">
      <c r="A646" t="s">
        <v>105</v>
      </c>
      <c r="B646">
        <v>226000</v>
      </c>
      <c r="C646">
        <v>0.68606475779600862</v>
      </c>
    </row>
    <row r="647" spans="1:3" x14ac:dyDescent="0.35">
      <c r="A647" t="s">
        <v>105</v>
      </c>
      <c r="B647">
        <v>345000</v>
      </c>
      <c r="C647">
        <v>0.93075654067942926</v>
      </c>
    </row>
    <row r="648" spans="1:3" x14ac:dyDescent="0.35">
      <c r="A648" t="s">
        <v>105</v>
      </c>
      <c r="B648">
        <v>152000</v>
      </c>
      <c r="C648">
        <v>0.62891570561107879</v>
      </c>
    </row>
    <row r="649" spans="1:3" x14ac:dyDescent="0.35">
      <c r="A649" t="s">
        <v>105</v>
      </c>
      <c r="B649">
        <v>370878</v>
      </c>
      <c r="C649">
        <v>0.65878683464081256</v>
      </c>
    </row>
    <row r="650" spans="1:3" x14ac:dyDescent="0.35">
      <c r="A650" t="s">
        <v>105</v>
      </c>
      <c r="B650">
        <v>143250</v>
      </c>
      <c r="C650">
        <v>0.33488293752110387</v>
      </c>
    </row>
    <row r="651" spans="1:3" x14ac:dyDescent="0.35">
      <c r="A651" t="s">
        <v>105</v>
      </c>
      <c r="B651">
        <v>98300</v>
      </c>
      <c r="C651">
        <v>0.96136523064016943</v>
      </c>
    </row>
    <row r="652" spans="1:3" x14ac:dyDescent="0.35">
      <c r="A652" t="s">
        <v>105</v>
      </c>
      <c r="B652">
        <v>155000</v>
      </c>
      <c r="C652">
        <v>4.6459050986988215E-2</v>
      </c>
    </row>
    <row r="653" spans="1:3" x14ac:dyDescent="0.35">
      <c r="A653" t="s">
        <v>105</v>
      </c>
      <c r="B653">
        <v>155000</v>
      </c>
      <c r="C653">
        <v>0.88560652628150804</v>
      </c>
    </row>
    <row r="654" spans="1:3" x14ac:dyDescent="0.35">
      <c r="A654" t="s">
        <v>105</v>
      </c>
      <c r="B654">
        <v>84500</v>
      </c>
      <c r="C654">
        <v>0.92737069377178061</v>
      </c>
    </row>
    <row r="655" spans="1:3" x14ac:dyDescent="0.35">
      <c r="A655" t="s">
        <v>105</v>
      </c>
      <c r="B655">
        <v>205950</v>
      </c>
      <c r="C655">
        <v>0.98948852181900315</v>
      </c>
    </row>
    <row r="656" spans="1:3" x14ac:dyDescent="0.35">
      <c r="A656" t="s">
        <v>105</v>
      </c>
      <c r="B656">
        <v>108000</v>
      </c>
      <c r="C656">
        <v>0.91465449915015151</v>
      </c>
    </row>
    <row r="657" spans="1:3" x14ac:dyDescent="0.35">
      <c r="A657" t="s">
        <v>105</v>
      </c>
      <c r="B657">
        <v>191000</v>
      </c>
      <c r="C657">
        <v>0.16500640517467347</v>
      </c>
    </row>
    <row r="658" spans="1:3" x14ac:dyDescent="0.35">
      <c r="A658" t="s">
        <v>105</v>
      </c>
      <c r="B658">
        <v>135000</v>
      </c>
      <c r="C658">
        <v>4.5076441850015581E-2</v>
      </c>
    </row>
    <row r="659" spans="1:3" x14ac:dyDescent="0.35">
      <c r="A659" t="s">
        <v>105</v>
      </c>
      <c r="B659">
        <v>350000</v>
      </c>
      <c r="C659">
        <v>0.9609452972715844</v>
      </c>
    </row>
    <row r="660" spans="1:3" x14ac:dyDescent="0.35">
      <c r="A660" t="s">
        <v>105</v>
      </c>
      <c r="B660">
        <v>88000</v>
      </c>
      <c r="C660">
        <v>0.21863029334571571</v>
      </c>
    </row>
    <row r="661" spans="1:3" x14ac:dyDescent="0.35">
      <c r="A661" t="s">
        <v>105</v>
      </c>
      <c r="B661">
        <v>145500</v>
      </c>
      <c r="C661">
        <v>0.55171569610040394</v>
      </c>
    </row>
    <row r="662" spans="1:3" x14ac:dyDescent="0.35">
      <c r="A662" t="s">
        <v>105</v>
      </c>
      <c r="B662">
        <v>149000</v>
      </c>
      <c r="C662">
        <v>0.62382676675902182</v>
      </c>
    </row>
    <row r="663" spans="1:3" x14ac:dyDescent="0.35">
      <c r="A663" t="s">
        <v>105</v>
      </c>
      <c r="B663">
        <v>97500</v>
      </c>
      <c r="C663">
        <v>0.32501913976366836</v>
      </c>
    </row>
    <row r="664" spans="1:3" x14ac:dyDescent="0.35">
      <c r="A664" t="s">
        <v>105</v>
      </c>
      <c r="B664">
        <v>167000</v>
      </c>
      <c r="C664">
        <v>0.17270074076688346</v>
      </c>
    </row>
    <row r="665" spans="1:3" x14ac:dyDescent="0.35">
      <c r="A665" t="s">
        <v>105</v>
      </c>
      <c r="B665">
        <v>197900</v>
      </c>
      <c r="C665">
        <v>0.11422901272406871</v>
      </c>
    </row>
    <row r="666" spans="1:3" x14ac:dyDescent="0.35">
      <c r="A666" t="s">
        <v>105</v>
      </c>
      <c r="B666">
        <v>402000</v>
      </c>
      <c r="C666">
        <v>0.38656040422753313</v>
      </c>
    </row>
    <row r="667" spans="1:3" x14ac:dyDescent="0.35">
      <c r="A667" t="s">
        <v>105</v>
      </c>
      <c r="B667">
        <v>110000</v>
      </c>
      <c r="C667">
        <v>0.52874428918510463</v>
      </c>
    </row>
    <row r="668" spans="1:3" x14ac:dyDescent="0.35">
      <c r="A668" t="s">
        <v>105</v>
      </c>
      <c r="B668">
        <v>137500</v>
      </c>
      <c r="C668">
        <v>8.5275861599150793E-2</v>
      </c>
    </row>
    <row r="669" spans="1:3" x14ac:dyDescent="0.35">
      <c r="A669" t="s">
        <v>105</v>
      </c>
      <c r="B669">
        <v>423000</v>
      </c>
      <c r="C669">
        <v>0.66649695848316814</v>
      </c>
    </row>
    <row r="670" spans="1:3" x14ac:dyDescent="0.35">
      <c r="A670" t="s">
        <v>105</v>
      </c>
      <c r="B670">
        <v>230500</v>
      </c>
      <c r="C670">
        <v>0.57227139333821098</v>
      </c>
    </row>
    <row r="671" spans="1:3" x14ac:dyDescent="0.35">
      <c r="A671" t="s">
        <v>105</v>
      </c>
      <c r="B671">
        <v>129000</v>
      </c>
      <c r="C671">
        <v>0.31019920085189823</v>
      </c>
    </row>
    <row r="672" spans="1:3" x14ac:dyDescent="0.35">
      <c r="A672" t="s">
        <v>105</v>
      </c>
      <c r="B672">
        <v>193500</v>
      </c>
      <c r="C672">
        <v>0.94237829886685132</v>
      </c>
    </row>
    <row r="673" spans="1:3" x14ac:dyDescent="0.35">
      <c r="A673" t="s">
        <v>105</v>
      </c>
      <c r="B673">
        <v>168000</v>
      </c>
      <c r="C673">
        <v>0.25209182560217114</v>
      </c>
    </row>
    <row r="674" spans="1:3" x14ac:dyDescent="0.35">
      <c r="A674" t="s">
        <v>105</v>
      </c>
      <c r="B674">
        <v>137500</v>
      </c>
      <c r="C674">
        <v>0.66349467079243329</v>
      </c>
    </row>
    <row r="675" spans="1:3" x14ac:dyDescent="0.35">
      <c r="A675" t="s">
        <v>105</v>
      </c>
      <c r="B675">
        <v>173500</v>
      </c>
      <c r="C675">
        <v>0.18720692960080032</v>
      </c>
    </row>
    <row r="676" spans="1:3" x14ac:dyDescent="0.35">
      <c r="A676" t="s">
        <v>177</v>
      </c>
      <c r="B676">
        <v>103600</v>
      </c>
      <c r="C676">
        <v>0.35690481980422695</v>
      </c>
    </row>
    <row r="677" spans="1:3" x14ac:dyDescent="0.35">
      <c r="A677" t="s">
        <v>105</v>
      </c>
      <c r="B677">
        <v>165000</v>
      </c>
      <c r="C677">
        <v>0.22525924182440038</v>
      </c>
    </row>
    <row r="678" spans="1:3" x14ac:dyDescent="0.35">
      <c r="A678" t="s">
        <v>105</v>
      </c>
      <c r="B678">
        <v>257500</v>
      </c>
      <c r="C678">
        <v>0.63595470602895754</v>
      </c>
    </row>
    <row r="679" spans="1:3" x14ac:dyDescent="0.35">
      <c r="A679" t="s">
        <v>105</v>
      </c>
      <c r="B679">
        <v>140000</v>
      </c>
      <c r="C679">
        <v>0.17619282162103356</v>
      </c>
    </row>
    <row r="680" spans="1:3" x14ac:dyDescent="0.35">
      <c r="A680" t="s">
        <v>105</v>
      </c>
      <c r="B680">
        <v>148500</v>
      </c>
      <c r="C680">
        <v>0.40859791408803692</v>
      </c>
    </row>
    <row r="681" spans="1:3" x14ac:dyDescent="0.35">
      <c r="A681" t="s">
        <v>177</v>
      </c>
      <c r="B681">
        <v>87000</v>
      </c>
      <c r="C681">
        <v>0.35593151783978205</v>
      </c>
    </row>
    <row r="682" spans="1:3" x14ac:dyDescent="0.35">
      <c r="A682" t="s">
        <v>105</v>
      </c>
      <c r="B682">
        <v>109500</v>
      </c>
      <c r="C682">
        <v>0.3043264114100912</v>
      </c>
    </row>
    <row r="683" spans="1:3" x14ac:dyDescent="0.35">
      <c r="A683" t="s">
        <v>105</v>
      </c>
      <c r="B683">
        <v>372500</v>
      </c>
      <c r="C683">
        <v>0.47887163242703834</v>
      </c>
    </row>
    <row r="684" spans="1:3" x14ac:dyDescent="0.35">
      <c r="A684" t="s">
        <v>105</v>
      </c>
      <c r="B684">
        <v>128500</v>
      </c>
      <c r="C684">
        <v>0.34494297036549926</v>
      </c>
    </row>
    <row r="685" spans="1:3" x14ac:dyDescent="0.35">
      <c r="A685" t="s">
        <v>105</v>
      </c>
      <c r="B685">
        <v>143000</v>
      </c>
      <c r="C685">
        <v>0.32502982169149919</v>
      </c>
    </row>
    <row r="686" spans="1:3" x14ac:dyDescent="0.35">
      <c r="A686" t="s">
        <v>105</v>
      </c>
      <c r="B686">
        <v>159434</v>
      </c>
      <c r="C686">
        <v>0.22647126635747572</v>
      </c>
    </row>
    <row r="687" spans="1:3" x14ac:dyDescent="0.35">
      <c r="A687" t="s">
        <v>105</v>
      </c>
      <c r="B687">
        <v>173000</v>
      </c>
      <c r="C687">
        <v>0.30248696972198053</v>
      </c>
    </row>
    <row r="688" spans="1:3" x14ac:dyDescent="0.35">
      <c r="A688" t="s">
        <v>105</v>
      </c>
      <c r="B688">
        <v>285000</v>
      </c>
      <c r="C688">
        <v>4.8275886351785147E-3</v>
      </c>
    </row>
    <row r="689" spans="1:3" x14ac:dyDescent="0.35">
      <c r="A689" t="s">
        <v>105</v>
      </c>
      <c r="B689">
        <v>221000</v>
      </c>
      <c r="C689">
        <v>0.46048194975766188</v>
      </c>
    </row>
    <row r="690" spans="1:3" x14ac:dyDescent="0.35">
      <c r="A690" t="s">
        <v>105</v>
      </c>
      <c r="B690">
        <v>207500</v>
      </c>
      <c r="C690">
        <v>0.1429174455016935</v>
      </c>
    </row>
    <row r="691" spans="1:3" x14ac:dyDescent="0.35">
      <c r="A691" t="s">
        <v>105</v>
      </c>
      <c r="B691">
        <v>227875</v>
      </c>
      <c r="C691">
        <v>4.3709975382682065E-2</v>
      </c>
    </row>
    <row r="692" spans="1:3" x14ac:dyDescent="0.35">
      <c r="A692" t="s">
        <v>105</v>
      </c>
      <c r="B692">
        <v>148800</v>
      </c>
      <c r="C692">
        <v>0.86572391736757859</v>
      </c>
    </row>
    <row r="693" spans="1:3" x14ac:dyDescent="0.35">
      <c r="A693" t="s">
        <v>105</v>
      </c>
      <c r="B693">
        <v>392000</v>
      </c>
      <c r="C693">
        <v>6.8181225766000053E-2</v>
      </c>
    </row>
    <row r="694" spans="1:3" x14ac:dyDescent="0.35">
      <c r="A694" t="s">
        <v>105</v>
      </c>
      <c r="B694">
        <v>194700</v>
      </c>
      <c r="C694">
        <v>0.87039490442858558</v>
      </c>
    </row>
    <row r="695" spans="1:3" x14ac:dyDescent="0.35">
      <c r="A695" t="s">
        <v>105</v>
      </c>
      <c r="B695">
        <v>141000</v>
      </c>
      <c r="C695">
        <v>0.67997411570206556</v>
      </c>
    </row>
    <row r="696" spans="1:3" x14ac:dyDescent="0.35">
      <c r="A696" t="s">
        <v>105</v>
      </c>
      <c r="B696">
        <v>755000</v>
      </c>
      <c r="C696">
        <v>0.95374417985630056</v>
      </c>
    </row>
    <row r="697" spans="1:3" x14ac:dyDescent="0.35">
      <c r="A697" t="s">
        <v>105</v>
      </c>
      <c r="B697">
        <v>335000</v>
      </c>
      <c r="C697">
        <v>0.55818932614118644</v>
      </c>
    </row>
    <row r="698" spans="1:3" x14ac:dyDescent="0.35">
      <c r="A698" t="s">
        <v>105</v>
      </c>
      <c r="B698">
        <v>108480</v>
      </c>
      <c r="C698">
        <v>0.76174925344342215</v>
      </c>
    </row>
    <row r="699" spans="1:3" x14ac:dyDescent="0.35">
      <c r="A699" t="s">
        <v>105</v>
      </c>
      <c r="B699">
        <v>141500</v>
      </c>
      <c r="C699">
        <v>0.95705832055888662</v>
      </c>
    </row>
    <row r="700" spans="1:3" x14ac:dyDescent="0.35">
      <c r="A700" t="s">
        <v>105</v>
      </c>
      <c r="B700">
        <v>176000</v>
      </c>
      <c r="C700">
        <v>0.2213774639320808</v>
      </c>
    </row>
    <row r="701" spans="1:3" x14ac:dyDescent="0.35">
      <c r="A701" t="s">
        <v>105</v>
      </c>
      <c r="B701">
        <v>89000</v>
      </c>
      <c r="C701">
        <v>0.27485454998485204</v>
      </c>
    </row>
    <row r="702" spans="1:3" x14ac:dyDescent="0.35">
      <c r="A702" t="s">
        <v>105</v>
      </c>
      <c r="B702">
        <v>123500</v>
      </c>
      <c r="C702">
        <v>0.41851427771456751</v>
      </c>
    </row>
    <row r="703" spans="1:3" x14ac:dyDescent="0.35">
      <c r="A703" t="s">
        <v>105</v>
      </c>
      <c r="B703">
        <v>138500</v>
      </c>
      <c r="C703">
        <v>0.7817193451381873</v>
      </c>
    </row>
    <row r="704" spans="1:3" x14ac:dyDescent="0.35">
      <c r="A704" t="s">
        <v>105</v>
      </c>
      <c r="B704">
        <v>196000</v>
      </c>
      <c r="C704">
        <v>0.43743172256618212</v>
      </c>
    </row>
    <row r="705" spans="1:3" x14ac:dyDescent="0.35">
      <c r="A705" t="s">
        <v>105</v>
      </c>
      <c r="B705">
        <v>312500</v>
      </c>
      <c r="C705">
        <v>0.53154042705963001</v>
      </c>
    </row>
    <row r="706" spans="1:3" x14ac:dyDescent="0.35">
      <c r="A706" t="s">
        <v>105</v>
      </c>
      <c r="B706">
        <v>140000</v>
      </c>
      <c r="C706">
        <v>0.22646644633976465</v>
      </c>
    </row>
    <row r="707" spans="1:3" x14ac:dyDescent="0.35">
      <c r="A707" t="s">
        <v>105</v>
      </c>
      <c r="B707">
        <v>361919</v>
      </c>
      <c r="C707">
        <v>0.32913911208856028</v>
      </c>
    </row>
    <row r="708" spans="1:3" x14ac:dyDescent="0.35">
      <c r="A708" t="s">
        <v>105</v>
      </c>
      <c r="B708">
        <v>140000</v>
      </c>
      <c r="C708">
        <v>0.1223488983016302</v>
      </c>
    </row>
    <row r="709" spans="1:3" x14ac:dyDescent="0.35">
      <c r="A709" t="s">
        <v>105</v>
      </c>
      <c r="B709">
        <v>213000</v>
      </c>
      <c r="C709">
        <v>0.43227795148233339</v>
      </c>
    </row>
    <row r="710" spans="1:3" x14ac:dyDescent="0.35">
      <c r="A710" t="s">
        <v>177</v>
      </c>
      <c r="B710">
        <v>55000</v>
      </c>
      <c r="C710">
        <v>0.68572739797813143</v>
      </c>
    </row>
    <row r="711" spans="1:3" x14ac:dyDescent="0.35">
      <c r="A711" t="s">
        <v>105</v>
      </c>
      <c r="B711">
        <v>302000</v>
      </c>
      <c r="C711">
        <v>0.47238663015584259</v>
      </c>
    </row>
    <row r="712" spans="1:3" x14ac:dyDescent="0.35">
      <c r="A712" t="s">
        <v>105</v>
      </c>
      <c r="B712">
        <v>254000</v>
      </c>
      <c r="C712">
        <v>0.41192926422082066</v>
      </c>
    </row>
    <row r="713" spans="1:3" x14ac:dyDescent="0.35">
      <c r="A713" t="s">
        <v>105</v>
      </c>
      <c r="B713">
        <v>179540</v>
      </c>
      <c r="C713">
        <v>0.14685633679806509</v>
      </c>
    </row>
    <row r="714" spans="1:3" x14ac:dyDescent="0.35">
      <c r="A714" t="s">
        <v>105</v>
      </c>
      <c r="B714">
        <v>109900</v>
      </c>
      <c r="C714">
        <v>0.33313923259172762</v>
      </c>
    </row>
    <row r="715" spans="1:3" x14ac:dyDescent="0.35">
      <c r="A715" t="s">
        <v>105</v>
      </c>
      <c r="B715">
        <v>52000</v>
      </c>
      <c r="C715">
        <v>0.26231744457615536</v>
      </c>
    </row>
    <row r="716" spans="1:3" x14ac:dyDescent="0.35">
      <c r="A716" t="s">
        <v>105</v>
      </c>
      <c r="B716">
        <v>102776</v>
      </c>
      <c r="C716">
        <v>7.9561321799595852E-2</v>
      </c>
    </row>
    <row r="717" spans="1:3" x14ac:dyDescent="0.35">
      <c r="A717" t="s">
        <v>105</v>
      </c>
      <c r="B717">
        <v>189000</v>
      </c>
      <c r="C717">
        <v>0.28392628651482865</v>
      </c>
    </row>
    <row r="718" spans="1:3" x14ac:dyDescent="0.35">
      <c r="A718" t="s">
        <v>177</v>
      </c>
      <c r="B718">
        <v>129000</v>
      </c>
      <c r="C718">
        <v>0.2271441090569517</v>
      </c>
    </row>
    <row r="719" spans="1:3" x14ac:dyDescent="0.35">
      <c r="A719" t="s">
        <v>105</v>
      </c>
      <c r="B719">
        <v>130500</v>
      </c>
      <c r="C719">
        <v>0.62376243622650296</v>
      </c>
    </row>
    <row r="720" spans="1:3" x14ac:dyDescent="0.35">
      <c r="A720" t="s">
        <v>105</v>
      </c>
      <c r="B720">
        <v>165000</v>
      </c>
      <c r="C720">
        <v>0.64698858659086911</v>
      </c>
    </row>
    <row r="721" spans="1:3" x14ac:dyDescent="0.35">
      <c r="A721" t="s">
        <v>105</v>
      </c>
      <c r="B721">
        <v>159500</v>
      </c>
      <c r="C721">
        <v>0.9542560862918501</v>
      </c>
    </row>
    <row r="722" spans="1:3" x14ac:dyDescent="0.35">
      <c r="A722" t="s">
        <v>105</v>
      </c>
      <c r="B722">
        <v>157000</v>
      </c>
      <c r="C722">
        <v>0.14542857068569615</v>
      </c>
    </row>
    <row r="723" spans="1:3" x14ac:dyDescent="0.35">
      <c r="A723" t="s">
        <v>105</v>
      </c>
      <c r="B723">
        <v>341000</v>
      </c>
      <c r="C723">
        <v>0.61422904051938088</v>
      </c>
    </row>
    <row r="724" spans="1:3" x14ac:dyDescent="0.35">
      <c r="A724" t="s">
        <v>105</v>
      </c>
      <c r="B724">
        <v>128500</v>
      </c>
      <c r="C724">
        <v>0.19652922219729452</v>
      </c>
    </row>
    <row r="725" spans="1:3" x14ac:dyDescent="0.35">
      <c r="A725" t="s">
        <v>105</v>
      </c>
      <c r="B725">
        <v>275000</v>
      </c>
      <c r="C725">
        <v>7.6177628411668974E-2</v>
      </c>
    </row>
    <row r="726" spans="1:3" x14ac:dyDescent="0.35">
      <c r="A726" t="s">
        <v>105</v>
      </c>
      <c r="B726">
        <v>143000</v>
      </c>
      <c r="C726">
        <v>0.47639925981444287</v>
      </c>
    </row>
    <row r="727" spans="1:3" x14ac:dyDescent="0.35">
      <c r="A727" t="s">
        <v>105</v>
      </c>
      <c r="B727">
        <v>124500</v>
      </c>
      <c r="C727">
        <v>0.61870504359998002</v>
      </c>
    </row>
    <row r="728" spans="1:3" x14ac:dyDescent="0.35">
      <c r="A728" t="s">
        <v>105</v>
      </c>
      <c r="B728">
        <v>135000</v>
      </c>
      <c r="C728">
        <v>0.19238165433774257</v>
      </c>
    </row>
    <row r="729" spans="1:3" x14ac:dyDescent="0.35">
      <c r="A729" t="s">
        <v>105</v>
      </c>
      <c r="B729">
        <v>320000</v>
      </c>
      <c r="C729">
        <v>0.7431626112079327</v>
      </c>
    </row>
    <row r="730" spans="1:3" x14ac:dyDescent="0.35">
      <c r="A730" t="s">
        <v>105</v>
      </c>
      <c r="B730">
        <v>120500</v>
      </c>
      <c r="C730">
        <v>0.56804303789480048</v>
      </c>
    </row>
    <row r="731" spans="1:3" x14ac:dyDescent="0.35">
      <c r="A731" t="s">
        <v>105</v>
      </c>
      <c r="B731">
        <v>222000</v>
      </c>
      <c r="C731">
        <v>0.24518277917811548</v>
      </c>
    </row>
    <row r="732" spans="1:3" x14ac:dyDescent="0.35">
      <c r="A732" t="s">
        <v>105</v>
      </c>
      <c r="B732">
        <v>194500</v>
      </c>
      <c r="C732">
        <v>0.12264780281826726</v>
      </c>
    </row>
    <row r="733" spans="1:3" x14ac:dyDescent="0.35">
      <c r="A733" t="s">
        <v>105</v>
      </c>
      <c r="B733">
        <v>110000</v>
      </c>
      <c r="C733">
        <v>0.64920858969292561</v>
      </c>
    </row>
    <row r="734" spans="1:3" x14ac:dyDescent="0.35">
      <c r="A734" t="s">
        <v>105</v>
      </c>
      <c r="B734">
        <v>103000</v>
      </c>
      <c r="C734">
        <v>0.9013938936385032</v>
      </c>
    </row>
    <row r="735" spans="1:3" x14ac:dyDescent="0.35">
      <c r="A735" t="s">
        <v>105</v>
      </c>
      <c r="B735">
        <v>236500</v>
      </c>
      <c r="C735">
        <v>0.46925774473419868</v>
      </c>
    </row>
    <row r="736" spans="1:3" x14ac:dyDescent="0.35">
      <c r="A736" t="s">
        <v>105</v>
      </c>
      <c r="B736">
        <v>187500</v>
      </c>
      <c r="C736">
        <v>0.59146697371382662</v>
      </c>
    </row>
    <row r="737" spans="1:3" x14ac:dyDescent="0.35">
      <c r="A737" t="s">
        <v>105</v>
      </c>
      <c r="B737">
        <v>222500</v>
      </c>
      <c r="C737">
        <v>0.28512817488270203</v>
      </c>
    </row>
    <row r="738" spans="1:3" x14ac:dyDescent="0.35">
      <c r="A738" t="s">
        <v>105</v>
      </c>
      <c r="B738">
        <v>131400</v>
      </c>
      <c r="C738">
        <v>0.74174734886040916</v>
      </c>
    </row>
    <row r="739" spans="1:3" x14ac:dyDescent="0.35">
      <c r="A739" t="s">
        <v>105</v>
      </c>
      <c r="B739">
        <v>108000</v>
      </c>
      <c r="C739">
        <v>0.71413371685982674</v>
      </c>
    </row>
    <row r="740" spans="1:3" x14ac:dyDescent="0.35">
      <c r="A740" t="s">
        <v>177</v>
      </c>
      <c r="B740">
        <v>163000</v>
      </c>
      <c r="C740">
        <v>0.2740282648272695</v>
      </c>
    </row>
    <row r="741" spans="1:3" x14ac:dyDescent="0.35">
      <c r="A741" t="s">
        <v>177</v>
      </c>
      <c r="B741">
        <v>93500</v>
      </c>
      <c r="C741">
        <v>0.59507478271181347</v>
      </c>
    </row>
    <row r="742" spans="1:3" x14ac:dyDescent="0.35">
      <c r="A742" t="s">
        <v>105</v>
      </c>
      <c r="B742">
        <v>239900</v>
      </c>
      <c r="C742">
        <v>0.42029390257476917</v>
      </c>
    </row>
    <row r="743" spans="1:3" x14ac:dyDescent="0.35">
      <c r="A743" t="s">
        <v>105</v>
      </c>
      <c r="B743">
        <v>179000</v>
      </c>
      <c r="C743">
        <v>0.87078492658744722</v>
      </c>
    </row>
    <row r="744" spans="1:3" x14ac:dyDescent="0.35">
      <c r="A744" t="s">
        <v>105</v>
      </c>
      <c r="B744">
        <v>190000</v>
      </c>
      <c r="C744">
        <v>8.9653357720669957E-2</v>
      </c>
    </row>
    <row r="745" spans="1:3" x14ac:dyDescent="0.35">
      <c r="A745" t="s">
        <v>105</v>
      </c>
      <c r="B745">
        <v>132000</v>
      </c>
      <c r="C745">
        <v>0.28470906971099774</v>
      </c>
    </row>
    <row r="746" spans="1:3" x14ac:dyDescent="0.35">
      <c r="A746" t="s">
        <v>105</v>
      </c>
      <c r="B746">
        <v>142000</v>
      </c>
      <c r="C746">
        <v>6.3621561769542478E-2</v>
      </c>
    </row>
    <row r="747" spans="1:3" x14ac:dyDescent="0.35">
      <c r="A747" t="s">
        <v>105</v>
      </c>
      <c r="B747">
        <v>179000</v>
      </c>
      <c r="C747">
        <v>0.52055150310522014</v>
      </c>
    </row>
    <row r="748" spans="1:3" x14ac:dyDescent="0.35">
      <c r="A748" t="s">
        <v>105</v>
      </c>
      <c r="B748">
        <v>175000</v>
      </c>
      <c r="C748">
        <v>0.12509622591468272</v>
      </c>
    </row>
    <row r="749" spans="1:3" x14ac:dyDescent="0.35">
      <c r="A749" t="s">
        <v>105</v>
      </c>
      <c r="B749">
        <v>180000</v>
      </c>
      <c r="C749">
        <v>0.42867880481160237</v>
      </c>
    </row>
    <row r="750" spans="1:3" x14ac:dyDescent="0.35">
      <c r="A750" t="s">
        <v>105</v>
      </c>
      <c r="B750">
        <v>299800</v>
      </c>
      <c r="C750">
        <v>0.18308510566618386</v>
      </c>
    </row>
    <row r="751" spans="1:3" x14ac:dyDescent="0.35">
      <c r="A751" t="s">
        <v>105</v>
      </c>
      <c r="B751">
        <v>236000</v>
      </c>
      <c r="C751">
        <v>0.4930170500637312</v>
      </c>
    </row>
    <row r="752" spans="1:3" x14ac:dyDescent="0.35">
      <c r="A752" t="s">
        <v>177</v>
      </c>
      <c r="B752">
        <v>265979</v>
      </c>
      <c r="C752">
        <v>0.82387524813537083</v>
      </c>
    </row>
    <row r="753" spans="1:3" x14ac:dyDescent="0.35">
      <c r="A753" t="s">
        <v>105</v>
      </c>
      <c r="B753">
        <v>260400</v>
      </c>
      <c r="C753">
        <v>0.22191978747858299</v>
      </c>
    </row>
    <row r="754" spans="1:3" x14ac:dyDescent="0.35">
      <c r="A754" t="s">
        <v>177</v>
      </c>
      <c r="B754">
        <v>98000</v>
      </c>
      <c r="C754">
        <v>1.1646322344819326E-2</v>
      </c>
    </row>
    <row r="755" spans="1:3" x14ac:dyDescent="0.35">
      <c r="A755" t="s">
        <v>105</v>
      </c>
      <c r="B755">
        <v>96500</v>
      </c>
      <c r="C755">
        <v>0.5269100679767007</v>
      </c>
    </row>
    <row r="756" spans="1:3" x14ac:dyDescent="0.35">
      <c r="A756" t="s">
        <v>105</v>
      </c>
      <c r="B756">
        <v>162000</v>
      </c>
      <c r="C756">
        <v>0.24732456073685349</v>
      </c>
    </row>
    <row r="757" spans="1:3" x14ac:dyDescent="0.35">
      <c r="A757" t="s">
        <v>105</v>
      </c>
      <c r="B757">
        <v>217000</v>
      </c>
      <c r="C757">
        <v>0.15948446265223715</v>
      </c>
    </row>
    <row r="758" spans="1:3" x14ac:dyDescent="0.35">
      <c r="A758" t="s">
        <v>105</v>
      </c>
      <c r="B758">
        <v>275500</v>
      </c>
      <c r="C758">
        <v>0.91168594898811983</v>
      </c>
    </row>
    <row r="759" spans="1:3" x14ac:dyDescent="0.35">
      <c r="A759" t="s">
        <v>105</v>
      </c>
      <c r="B759">
        <v>156000</v>
      </c>
      <c r="C759">
        <v>0.18776720809488223</v>
      </c>
    </row>
    <row r="760" spans="1:3" x14ac:dyDescent="0.35">
      <c r="A760" t="s">
        <v>105</v>
      </c>
      <c r="B760">
        <v>172500</v>
      </c>
      <c r="C760">
        <v>0.3593355714581945</v>
      </c>
    </row>
    <row r="761" spans="1:3" x14ac:dyDescent="0.35">
      <c r="A761" t="s">
        <v>105</v>
      </c>
      <c r="B761">
        <v>212000</v>
      </c>
      <c r="C761">
        <v>0.6256961348630028</v>
      </c>
    </row>
    <row r="762" spans="1:3" x14ac:dyDescent="0.35">
      <c r="A762" t="s">
        <v>105</v>
      </c>
      <c r="B762">
        <v>158900</v>
      </c>
      <c r="C762">
        <v>0.24076626494007358</v>
      </c>
    </row>
    <row r="763" spans="1:3" x14ac:dyDescent="0.35">
      <c r="A763" t="s">
        <v>105</v>
      </c>
      <c r="B763">
        <v>179400</v>
      </c>
      <c r="C763">
        <v>0.73285936646611483</v>
      </c>
    </row>
    <row r="764" spans="1:3" x14ac:dyDescent="0.35">
      <c r="A764" t="s">
        <v>105</v>
      </c>
      <c r="B764">
        <v>290000</v>
      </c>
      <c r="C764">
        <v>0.76291993044018747</v>
      </c>
    </row>
    <row r="765" spans="1:3" x14ac:dyDescent="0.35">
      <c r="A765" t="s">
        <v>105</v>
      </c>
      <c r="B765">
        <v>127500</v>
      </c>
      <c r="C765">
        <v>0.47107251836694486</v>
      </c>
    </row>
    <row r="766" spans="1:3" x14ac:dyDescent="0.35">
      <c r="A766" t="s">
        <v>105</v>
      </c>
      <c r="B766">
        <v>100000</v>
      </c>
      <c r="C766">
        <v>0.17729051073093116</v>
      </c>
    </row>
    <row r="767" spans="1:3" x14ac:dyDescent="0.35">
      <c r="A767" t="s">
        <v>105</v>
      </c>
      <c r="B767">
        <v>215200</v>
      </c>
      <c r="C767">
        <v>0.96638758249371126</v>
      </c>
    </row>
    <row r="768" spans="1:3" x14ac:dyDescent="0.35">
      <c r="A768" t="s">
        <v>105</v>
      </c>
      <c r="B768">
        <v>337000</v>
      </c>
      <c r="C768">
        <v>0.78962402111912156</v>
      </c>
    </row>
    <row r="769" spans="1:3" x14ac:dyDescent="0.35">
      <c r="A769" t="s">
        <v>105</v>
      </c>
      <c r="B769">
        <v>270000</v>
      </c>
      <c r="C769">
        <v>0.2007171523370741</v>
      </c>
    </row>
    <row r="770" spans="1:3" x14ac:dyDescent="0.35">
      <c r="A770" t="s">
        <v>105</v>
      </c>
      <c r="B770">
        <v>264132</v>
      </c>
      <c r="C770">
        <v>9.4904943234630501E-3</v>
      </c>
    </row>
    <row r="771" spans="1:3" x14ac:dyDescent="0.35">
      <c r="A771" t="s">
        <v>105</v>
      </c>
      <c r="B771">
        <v>196500</v>
      </c>
      <c r="C771">
        <v>5.4248624014178071E-2</v>
      </c>
    </row>
    <row r="772" spans="1:3" x14ac:dyDescent="0.35">
      <c r="A772" t="s">
        <v>105</v>
      </c>
      <c r="B772">
        <v>160000</v>
      </c>
      <c r="C772">
        <v>0.65966462876905596</v>
      </c>
    </row>
    <row r="773" spans="1:3" x14ac:dyDescent="0.35">
      <c r="A773" t="s">
        <v>105</v>
      </c>
      <c r="B773">
        <v>216837</v>
      </c>
      <c r="C773">
        <v>0.95445706985335577</v>
      </c>
    </row>
    <row r="774" spans="1:3" x14ac:dyDescent="0.35">
      <c r="A774" t="s">
        <v>105</v>
      </c>
      <c r="B774">
        <v>538000</v>
      </c>
      <c r="C774">
        <v>0.93805369075327483</v>
      </c>
    </row>
    <row r="775" spans="1:3" x14ac:dyDescent="0.35">
      <c r="A775" t="s">
        <v>105</v>
      </c>
      <c r="B775">
        <v>134900</v>
      </c>
      <c r="C775">
        <v>0.36671386522819516</v>
      </c>
    </row>
    <row r="776" spans="1:3" x14ac:dyDescent="0.35">
      <c r="A776" t="s">
        <v>105</v>
      </c>
      <c r="B776">
        <v>102000</v>
      </c>
      <c r="C776">
        <v>0.48572322650002575</v>
      </c>
    </row>
    <row r="777" spans="1:3" x14ac:dyDescent="0.35">
      <c r="A777" t="s">
        <v>105</v>
      </c>
      <c r="B777">
        <v>107000</v>
      </c>
      <c r="C777">
        <v>0.74759873468825788</v>
      </c>
    </row>
    <row r="778" spans="1:3" x14ac:dyDescent="0.35">
      <c r="A778" t="s">
        <v>105</v>
      </c>
      <c r="B778">
        <v>114500</v>
      </c>
      <c r="C778">
        <v>0.63267945571597428</v>
      </c>
    </row>
    <row r="779" spans="1:3" x14ac:dyDescent="0.35">
      <c r="A779" t="s">
        <v>105</v>
      </c>
      <c r="B779">
        <v>395000</v>
      </c>
      <c r="C779">
        <v>0.65489125524091552</v>
      </c>
    </row>
    <row r="780" spans="1:3" x14ac:dyDescent="0.35">
      <c r="A780" t="s">
        <v>105</v>
      </c>
      <c r="B780">
        <v>162000</v>
      </c>
      <c r="C780">
        <v>0.13511135863853896</v>
      </c>
    </row>
    <row r="781" spans="1:3" x14ac:dyDescent="0.35">
      <c r="A781" t="s">
        <v>105</v>
      </c>
      <c r="B781">
        <v>221500</v>
      </c>
      <c r="C781">
        <v>0.77112423867803548</v>
      </c>
    </row>
    <row r="782" spans="1:3" x14ac:dyDescent="0.35">
      <c r="A782" t="s">
        <v>105</v>
      </c>
      <c r="B782">
        <v>142500</v>
      </c>
      <c r="C782">
        <v>0.2586424145018259</v>
      </c>
    </row>
    <row r="783" spans="1:3" x14ac:dyDescent="0.35">
      <c r="A783" t="s">
        <v>105</v>
      </c>
      <c r="B783">
        <v>144000</v>
      </c>
      <c r="C783">
        <v>0.69183400625340763</v>
      </c>
    </row>
    <row r="784" spans="1:3" x14ac:dyDescent="0.35">
      <c r="A784" t="s">
        <v>105</v>
      </c>
      <c r="B784">
        <v>135000</v>
      </c>
      <c r="C784">
        <v>0.62723154565191896</v>
      </c>
    </row>
    <row r="785" spans="1:3" x14ac:dyDescent="0.35">
      <c r="A785" t="s">
        <v>105</v>
      </c>
      <c r="B785">
        <v>176000</v>
      </c>
      <c r="C785">
        <v>0.23487699933302042</v>
      </c>
    </row>
    <row r="786" spans="1:3" x14ac:dyDescent="0.35">
      <c r="A786" t="s">
        <v>105</v>
      </c>
      <c r="B786">
        <v>175900</v>
      </c>
      <c r="C786">
        <v>0.67755154019615804</v>
      </c>
    </row>
    <row r="787" spans="1:3" x14ac:dyDescent="0.35">
      <c r="A787" t="s">
        <v>105</v>
      </c>
      <c r="B787">
        <v>187100</v>
      </c>
      <c r="C787">
        <v>0.15640444521720354</v>
      </c>
    </row>
    <row r="788" spans="1:3" x14ac:dyDescent="0.35">
      <c r="A788" t="s">
        <v>105</v>
      </c>
      <c r="B788">
        <v>165500</v>
      </c>
      <c r="C788">
        <v>0.8029306282489328</v>
      </c>
    </row>
    <row r="789" spans="1:3" x14ac:dyDescent="0.35">
      <c r="A789" t="s">
        <v>105</v>
      </c>
      <c r="B789">
        <v>128000</v>
      </c>
      <c r="C789">
        <v>0.22273732039595107</v>
      </c>
    </row>
    <row r="790" spans="1:3" x14ac:dyDescent="0.35">
      <c r="A790" t="s">
        <v>105</v>
      </c>
      <c r="B790">
        <v>161500</v>
      </c>
      <c r="C790">
        <v>0.83681117863793553</v>
      </c>
    </row>
    <row r="791" spans="1:3" x14ac:dyDescent="0.35">
      <c r="A791" t="s">
        <v>105</v>
      </c>
      <c r="B791">
        <v>139000</v>
      </c>
      <c r="C791">
        <v>0.10897728507670912</v>
      </c>
    </row>
    <row r="792" spans="1:3" x14ac:dyDescent="0.35">
      <c r="A792" t="s">
        <v>105</v>
      </c>
      <c r="B792">
        <v>233000</v>
      </c>
      <c r="C792">
        <v>0.10695974065797198</v>
      </c>
    </row>
    <row r="793" spans="1:3" x14ac:dyDescent="0.35">
      <c r="A793" t="s">
        <v>105</v>
      </c>
      <c r="B793">
        <v>107900</v>
      </c>
      <c r="C793">
        <v>0.11999321860126666</v>
      </c>
    </row>
    <row r="794" spans="1:3" x14ac:dyDescent="0.35">
      <c r="A794" t="s">
        <v>105</v>
      </c>
      <c r="B794">
        <v>187500</v>
      </c>
      <c r="C794">
        <v>0.54516772755910325</v>
      </c>
    </row>
    <row r="795" spans="1:3" x14ac:dyDescent="0.35">
      <c r="A795" t="s">
        <v>105</v>
      </c>
      <c r="B795">
        <v>160200</v>
      </c>
      <c r="C795">
        <v>0.22023297531713282</v>
      </c>
    </row>
    <row r="796" spans="1:3" x14ac:dyDescent="0.35">
      <c r="A796" t="s">
        <v>105</v>
      </c>
      <c r="B796">
        <v>146800</v>
      </c>
      <c r="C796">
        <v>0.65130182872967479</v>
      </c>
    </row>
    <row r="797" spans="1:3" x14ac:dyDescent="0.35">
      <c r="A797" t="s">
        <v>105</v>
      </c>
      <c r="B797">
        <v>269790</v>
      </c>
      <c r="C797">
        <v>0.20558347611732686</v>
      </c>
    </row>
    <row r="798" spans="1:3" x14ac:dyDescent="0.35">
      <c r="A798" t="s">
        <v>105</v>
      </c>
      <c r="B798">
        <v>225000</v>
      </c>
      <c r="C798">
        <v>0.8877850634016129</v>
      </c>
    </row>
    <row r="799" spans="1:3" x14ac:dyDescent="0.35">
      <c r="A799" t="s">
        <v>105</v>
      </c>
      <c r="B799">
        <v>194500</v>
      </c>
      <c r="C799">
        <v>0.13649833601872718</v>
      </c>
    </row>
    <row r="800" spans="1:3" x14ac:dyDescent="0.35">
      <c r="A800" t="s">
        <v>105</v>
      </c>
      <c r="B800">
        <v>171000</v>
      </c>
      <c r="C800">
        <v>0.20528661818816141</v>
      </c>
    </row>
    <row r="801" spans="1:3" x14ac:dyDescent="0.35">
      <c r="A801" t="s">
        <v>105</v>
      </c>
      <c r="B801">
        <v>143500</v>
      </c>
      <c r="C801">
        <v>0.65775110495743105</v>
      </c>
    </row>
    <row r="802" spans="1:3" x14ac:dyDescent="0.35">
      <c r="A802" t="s">
        <v>105</v>
      </c>
      <c r="B802">
        <v>110000</v>
      </c>
      <c r="C802">
        <v>0.21445412600111846</v>
      </c>
    </row>
    <row r="803" spans="1:3" x14ac:dyDescent="0.35">
      <c r="A803" t="s">
        <v>105</v>
      </c>
      <c r="B803">
        <v>485000</v>
      </c>
      <c r="C803">
        <v>0.99633840041442512</v>
      </c>
    </row>
    <row r="804" spans="1:3" x14ac:dyDescent="0.35">
      <c r="A804" t="s">
        <v>105</v>
      </c>
      <c r="B804">
        <v>175000</v>
      </c>
      <c r="C804">
        <v>0.88061600159406339</v>
      </c>
    </row>
    <row r="805" spans="1:3" x14ac:dyDescent="0.35">
      <c r="A805" t="s">
        <v>105</v>
      </c>
      <c r="B805">
        <v>200000</v>
      </c>
      <c r="C805">
        <v>0.8093491011219307</v>
      </c>
    </row>
    <row r="806" spans="1:3" x14ac:dyDescent="0.35">
      <c r="A806" t="s">
        <v>105</v>
      </c>
      <c r="B806">
        <v>109900</v>
      </c>
      <c r="C806">
        <v>0.64915898818961071</v>
      </c>
    </row>
    <row r="807" spans="1:3" x14ac:dyDescent="0.35">
      <c r="A807" t="s">
        <v>105</v>
      </c>
      <c r="B807">
        <v>189000</v>
      </c>
      <c r="C807">
        <v>3.6595403834841722E-2</v>
      </c>
    </row>
    <row r="808" spans="1:3" x14ac:dyDescent="0.35">
      <c r="A808" t="s">
        <v>105</v>
      </c>
      <c r="B808">
        <v>582933</v>
      </c>
      <c r="C808">
        <v>0.57752788581855741</v>
      </c>
    </row>
    <row r="809" spans="1:3" x14ac:dyDescent="0.35">
      <c r="A809" t="s">
        <v>105</v>
      </c>
      <c r="B809">
        <v>118000</v>
      </c>
      <c r="C809">
        <v>6.051903059500241E-2</v>
      </c>
    </row>
    <row r="810" spans="1:3" x14ac:dyDescent="0.35">
      <c r="A810" t="s">
        <v>105</v>
      </c>
      <c r="B810">
        <v>227680</v>
      </c>
      <c r="C810">
        <v>0.58102737320986964</v>
      </c>
    </row>
    <row r="811" spans="1:3" x14ac:dyDescent="0.35">
      <c r="A811" t="s">
        <v>105</v>
      </c>
      <c r="B811">
        <v>135500</v>
      </c>
      <c r="C811">
        <v>8.7825499784486394E-2</v>
      </c>
    </row>
    <row r="812" spans="1:3" x14ac:dyDescent="0.35">
      <c r="A812" t="s">
        <v>105</v>
      </c>
      <c r="B812">
        <v>223500</v>
      </c>
      <c r="C812">
        <v>0.12965339534711251</v>
      </c>
    </row>
    <row r="813" spans="1:3" x14ac:dyDescent="0.35">
      <c r="A813" t="s">
        <v>105</v>
      </c>
      <c r="B813">
        <v>159950</v>
      </c>
      <c r="C813">
        <v>0.83365522306105544</v>
      </c>
    </row>
    <row r="814" spans="1:3" x14ac:dyDescent="0.35">
      <c r="A814" t="s">
        <v>177</v>
      </c>
      <c r="B814">
        <v>106000</v>
      </c>
      <c r="C814">
        <v>0.28746519796431147</v>
      </c>
    </row>
    <row r="815" spans="1:3" x14ac:dyDescent="0.35">
      <c r="A815" t="s">
        <v>105</v>
      </c>
      <c r="B815">
        <v>181000</v>
      </c>
      <c r="C815">
        <v>0.23854437234752701</v>
      </c>
    </row>
    <row r="816" spans="1:3" x14ac:dyDescent="0.35">
      <c r="A816" t="s">
        <v>105</v>
      </c>
      <c r="B816">
        <v>144500</v>
      </c>
      <c r="C816">
        <v>0.51332319777030411</v>
      </c>
    </row>
    <row r="817" spans="1:3" x14ac:dyDescent="0.35">
      <c r="A817" t="s">
        <v>177</v>
      </c>
      <c r="B817">
        <v>55993</v>
      </c>
      <c r="C817">
        <v>0.61112371849963221</v>
      </c>
    </row>
    <row r="818" spans="1:3" x14ac:dyDescent="0.35">
      <c r="A818" t="s">
        <v>105</v>
      </c>
      <c r="B818">
        <v>157900</v>
      </c>
      <c r="C818">
        <v>0.53352690390077162</v>
      </c>
    </row>
    <row r="819" spans="1:3" x14ac:dyDescent="0.35">
      <c r="A819" t="s">
        <v>105</v>
      </c>
      <c r="B819">
        <v>116000</v>
      </c>
      <c r="C819">
        <v>0.41546723139489561</v>
      </c>
    </row>
    <row r="820" spans="1:3" x14ac:dyDescent="0.35">
      <c r="A820" t="s">
        <v>105</v>
      </c>
      <c r="B820">
        <v>224900</v>
      </c>
      <c r="C820">
        <v>0.83575844518575337</v>
      </c>
    </row>
    <row r="821" spans="1:3" x14ac:dyDescent="0.35">
      <c r="A821" t="s">
        <v>105</v>
      </c>
      <c r="B821">
        <v>137000</v>
      </c>
      <c r="C821">
        <v>0.82164610200047516</v>
      </c>
    </row>
    <row r="822" spans="1:3" x14ac:dyDescent="0.35">
      <c r="A822" t="s">
        <v>105</v>
      </c>
      <c r="B822">
        <v>271000</v>
      </c>
      <c r="C822">
        <v>0.23042952869387812</v>
      </c>
    </row>
    <row r="823" spans="1:3" x14ac:dyDescent="0.35">
      <c r="A823" t="s">
        <v>105</v>
      </c>
      <c r="B823">
        <v>155000</v>
      </c>
      <c r="C823">
        <v>0.82942704469720974</v>
      </c>
    </row>
    <row r="824" spans="1:3" x14ac:dyDescent="0.35">
      <c r="A824" t="s">
        <v>105</v>
      </c>
      <c r="B824">
        <v>224000</v>
      </c>
      <c r="C824">
        <v>0.65831762762803803</v>
      </c>
    </row>
    <row r="825" spans="1:3" x14ac:dyDescent="0.35">
      <c r="A825" t="s">
        <v>105</v>
      </c>
      <c r="B825">
        <v>183000</v>
      </c>
      <c r="C825">
        <v>0.63537930273875054</v>
      </c>
    </row>
    <row r="826" spans="1:3" x14ac:dyDescent="0.35">
      <c r="A826" t="s">
        <v>177</v>
      </c>
      <c r="B826">
        <v>93000</v>
      </c>
      <c r="C826">
        <v>0.25886742751093039</v>
      </c>
    </row>
    <row r="827" spans="1:3" x14ac:dyDescent="0.35">
      <c r="A827" t="s">
        <v>105</v>
      </c>
      <c r="B827">
        <v>225000</v>
      </c>
      <c r="C827">
        <v>0.64863163984037631</v>
      </c>
    </row>
    <row r="828" spans="1:3" x14ac:dyDescent="0.35">
      <c r="A828" t="s">
        <v>105</v>
      </c>
      <c r="B828">
        <v>139500</v>
      </c>
      <c r="C828">
        <v>0.61412219147963909</v>
      </c>
    </row>
    <row r="829" spans="1:3" x14ac:dyDescent="0.35">
      <c r="A829" t="s">
        <v>105</v>
      </c>
      <c r="B829">
        <v>232600</v>
      </c>
      <c r="C829">
        <v>0.73590174882046611</v>
      </c>
    </row>
    <row r="830" spans="1:3" x14ac:dyDescent="0.35">
      <c r="A830" t="s">
        <v>105</v>
      </c>
      <c r="B830">
        <v>385000</v>
      </c>
      <c r="C830">
        <v>0.61114228496076939</v>
      </c>
    </row>
    <row r="831" spans="1:3" x14ac:dyDescent="0.35">
      <c r="A831" t="s">
        <v>105</v>
      </c>
      <c r="B831">
        <v>109500</v>
      </c>
      <c r="C831">
        <v>0.43217485682060119</v>
      </c>
    </row>
    <row r="832" spans="1:3" x14ac:dyDescent="0.35">
      <c r="A832" t="s">
        <v>105</v>
      </c>
      <c r="B832">
        <v>189000</v>
      </c>
      <c r="C832">
        <v>0.17108284885301861</v>
      </c>
    </row>
    <row r="833" spans="1:3" x14ac:dyDescent="0.35">
      <c r="A833" t="s">
        <v>105</v>
      </c>
      <c r="B833">
        <v>185000</v>
      </c>
      <c r="C833">
        <v>0.75742599975984271</v>
      </c>
    </row>
    <row r="834" spans="1:3" x14ac:dyDescent="0.35">
      <c r="A834" t="s">
        <v>105</v>
      </c>
      <c r="B834">
        <v>147400</v>
      </c>
      <c r="C834">
        <v>0.53835243737009353</v>
      </c>
    </row>
    <row r="835" spans="1:3" x14ac:dyDescent="0.35">
      <c r="A835" t="s">
        <v>105</v>
      </c>
      <c r="B835">
        <v>166000</v>
      </c>
      <c r="C835">
        <v>0.72524880437734385</v>
      </c>
    </row>
    <row r="836" spans="1:3" x14ac:dyDescent="0.35">
      <c r="A836" t="s">
        <v>105</v>
      </c>
      <c r="B836">
        <v>151000</v>
      </c>
      <c r="C836">
        <v>0.28359493475202591</v>
      </c>
    </row>
    <row r="837" spans="1:3" x14ac:dyDescent="0.35">
      <c r="A837" t="s">
        <v>105</v>
      </c>
      <c r="B837">
        <v>237000</v>
      </c>
      <c r="C837">
        <v>0.50365389235427516</v>
      </c>
    </row>
    <row r="838" spans="1:3" x14ac:dyDescent="0.35">
      <c r="A838" t="s">
        <v>105</v>
      </c>
      <c r="B838">
        <v>167000</v>
      </c>
      <c r="C838">
        <v>0.61943475793997083</v>
      </c>
    </row>
    <row r="839" spans="1:3" x14ac:dyDescent="0.35">
      <c r="A839" t="s">
        <v>105</v>
      </c>
      <c r="B839">
        <v>139950</v>
      </c>
      <c r="C839">
        <v>0.9115872053018077</v>
      </c>
    </row>
    <row r="840" spans="1:3" x14ac:dyDescent="0.35">
      <c r="A840" t="s">
        <v>105</v>
      </c>
      <c r="B840">
        <v>128000</v>
      </c>
      <c r="C840">
        <v>0.78714696808060058</v>
      </c>
    </row>
    <row r="841" spans="1:3" x14ac:dyDescent="0.35">
      <c r="A841" t="s">
        <v>105</v>
      </c>
      <c r="B841">
        <v>153500</v>
      </c>
      <c r="C841">
        <v>0.4494360585372883</v>
      </c>
    </row>
    <row r="842" spans="1:3" x14ac:dyDescent="0.35">
      <c r="A842" t="s">
        <v>105</v>
      </c>
      <c r="B842">
        <v>100000</v>
      </c>
      <c r="C842">
        <v>0.30638691793511319</v>
      </c>
    </row>
    <row r="843" spans="1:3" x14ac:dyDescent="0.35">
      <c r="A843" t="s">
        <v>105</v>
      </c>
      <c r="B843">
        <v>144000</v>
      </c>
      <c r="C843">
        <v>0.6371956456414084</v>
      </c>
    </row>
    <row r="844" spans="1:3" x14ac:dyDescent="0.35">
      <c r="A844" t="s">
        <v>105</v>
      </c>
      <c r="B844">
        <v>130500</v>
      </c>
      <c r="C844">
        <v>0.2580471052657467</v>
      </c>
    </row>
    <row r="845" spans="1:3" x14ac:dyDescent="0.35">
      <c r="A845" t="s">
        <v>177</v>
      </c>
      <c r="B845">
        <v>140000</v>
      </c>
      <c r="C845">
        <v>0.33839778258760844</v>
      </c>
    </row>
    <row r="846" spans="1:3" x14ac:dyDescent="0.35">
      <c r="A846" t="s">
        <v>105</v>
      </c>
      <c r="B846">
        <v>157500</v>
      </c>
      <c r="C846">
        <v>0.52646582671222197</v>
      </c>
    </row>
    <row r="847" spans="1:3" x14ac:dyDescent="0.35">
      <c r="A847" t="s">
        <v>105</v>
      </c>
      <c r="B847">
        <v>174900</v>
      </c>
      <c r="C847">
        <v>0.27331897349363687</v>
      </c>
    </row>
    <row r="848" spans="1:3" x14ac:dyDescent="0.35">
      <c r="A848" t="s">
        <v>177</v>
      </c>
      <c r="B848">
        <v>141000</v>
      </c>
      <c r="C848">
        <v>0.79011110149950681</v>
      </c>
    </row>
    <row r="849" spans="1:3" x14ac:dyDescent="0.35">
      <c r="A849" t="s">
        <v>105</v>
      </c>
      <c r="B849">
        <v>153900</v>
      </c>
      <c r="C849">
        <v>0.97750760400949022</v>
      </c>
    </row>
    <row r="850" spans="1:3" x14ac:dyDescent="0.35">
      <c r="A850" t="s">
        <v>105</v>
      </c>
      <c r="B850">
        <v>171000</v>
      </c>
      <c r="C850">
        <v>0.84740899375086409</v>
      </c>
    </row>
    <row r="851" spans="1:3" x14ac:dyDescent="0.35">
      <c r="A851" t="s">
        <v>105</v>
      </c>
      <c r="B851">
        <v>213000</v>
      </c>
      <c r="C851">
        <v>0.7016852294796756</v>
      </c>
    </row>
    <row r="852" spans="1:3" x14ac:dyDescent="0.35">
      <c r="A852" t="s">
        <v>105</v>
      </c>
      <c r="B852">
        <v>133500</v>
      </c>
      <c r="C852">
        <v>9.5836298768029238E-2</v>
      </c>
    </row>
    <row r="853" spans="1:3" x14ac:dyDescent="0.35">
      <c r="A853" t="s">
        <v>105</v>
      </c>
      <c r="B853">
        <v>240000</v>
      </c>
      <c r="C853">
        <v>0.89254050570593313</v>
      </c>
    </row>
    <row r="854" spans="1:3" x14ac:dyDescent="0.35">
      <c r="A854" t="s">
        <v>105</v>
      </c>
      <c r="B854">
        <v>187000</v>
      </c>
      <c r="C854">
        <v>0.60589288866194835</v>
      </c>
    </row>
    <row r="855" spans="1:3" x14ac:dyDescent="0.35">
      <c r="A855" t="s">
        <v>105</v>
      </c>
      <c r="B855">
        <v>131500</v>
      </c>
      <c r="C855">
        <v>0.20889310614852707</v>
      </c>
    </row>
    <row r="856" spans="1:3" x14ac:dyDescent="0.35">
      <c r="A856" t="s">
        <v>105</v>
      </c>
      <c r="B856">
        <v>215000</v>
      </c>
      <c r="C856">
        <v>0.31395182105728614</v>
      </c>
    </row>
    <row r="857" spans="1:3" x14ac:dyDescent="0.35">
      <c r="A857" t="s">
        <v>105</v>
      </c>
      <c r="B857">
        <v>164000</v>
      </c>
      <c r="C857">
        <v>0.66783501220709063</v>
      </c>
    </row>
    <row r="858" spans="1:3" x14ac:dyDescent="0.35">
      <c r="A858" t="s">
        <v>105</v>
      </c>
      <c r="B858">
        <v>158000</v>
      </c>
      <c r="C858">
        <v>0.96853160554680173</v>
      </c>
    </row>
    <row r="859" spans="1:3" x14ac:dyDescent="0.35">
      <c r="A859" t="s">
        <v>105</v>
      </c>
      <c r="B859">
        <v>170000</v>
      </c>
      <c r="C859">
        <v>0.40798730296081775</v>
      </c>
    </row>
    <row r="860" spans="1:3" x14ac:dyDescent="0.35">
      <c r="A860" t="s">
        <v>105</v>
      </c>
      <c r="B860">
        <v>127000</v>
      </c>
      <c r="C860">
        <v>0.40371366003274201</v>
      </c>
    </row>
    <row r="861" spans="1:3" x14ac:dyDescent="0.35">
      <c r="A861" t="s">
        <v>105</v>
      </c>
      <c r="B861">
        <v>147000</v>
      </c>
      <c r="C861">
        <v>0.54538838720801264</v>
      </c>
    </row>
    <row r="862" spans="1:3" x14ac:dyDescent="0.35">
      <c r="A862" t="s">
        <v>105</v>
      </c>
      <c r="B862">
        <v>174000</v>
      </c>
      <c r="C862">
        <v>0.7760542963099345</v>
      </c>
    </row>
    <row r="863" spans="1:3" x14ac:dyDescent="0.35">
      <c r="A863" t="s">
        <v>105</v>
      </c>
      <c r="B863">
        <v>152000</v>
      </c>
      <c r="C863">
        <v>0.45542846743330978</v>
      </c>
    </row>
    <row r="864" spans="1:3" x14ac:dyDescent="0.35">
      <c r="A864" t="s">
        <v>105</v>
      </c>
      <c r="B864">
        <v>250000</v>
      </c>
      <c r="C864">
        <v>0.42604803311184625</v>
      </c>
    </row>
    <row r="865" spans="1:3" x14ac:dyDescent="0.35">
      <c r="A865" t="s">
        <v>105</v>
      </c>
      <c r="B865">
        <v>189950</v>
      </c>
      <c r="C865">
        <v>0.90779478679303549</v>
      </c>
    </row>
    <row r="866" spans="1:3" x14ac:dyDescent="0.35">
      <c r="A866" t="s">
        <v>105</v>
      </c>
      <c r="B866">
        <v>131500</v>
      </c>
      <c r="C866">
        <v>0.43044171440584833</v>
      </c>
    </row>
    <row r="867" spans="1:3" x14ac:dyDescent="0.35">
      <c r="A867" t="s">
        <v>105</v>
      </c>
      <c r="B867">
        <v>152000</v>
      </c>
      <c r="C867">
        <v>0.43738595868920915</v>
      </c>
    </row>
    <row r="868" spans="1:3" x14ac:dyDescent="0.35">
      <c r="A868" t="s">
        <v>105</v>
      </c>
      <c r="B868">
        <v>132500</v>
      </c>
      <c r="C868">
        <v>0.64496859193969358</v>
      </c>
    </row>
    <row r="869" spans="1:3" x14ac:dyDescent="0.35">
      <c r="A869" t="s">
        <v>105</v>
      </c>
      <c r="B869">
        <v>250580</v>
      </c>
      <c r="C869">
        <v>0.20618743929433214</v>
      </c>
    </row>
    <row r="870" spans="1:3" x14ac:dyDescent="0.35">
      <c r="A870" t="s">
        <v>105</v>
      </c>
      <c r="B870">
        <v>148500</v>
      </c>
      <c r="C870">
        <v>0.56340796427204898</v>
      </c>
    </row>
    <row r="871" spans="1:3" x14ac:dyDescent="0.35">
      <c r="A871" t="s">
        <v>105</v>
      </c>
      <c r="B871">
        <v>248900</v>
      </c>
      <c r="C871">
        <v>0.16573637808233366</v>
      </c>
    </row>
    <row r="872" spans="1:3" x14ac:dyDescent="0.35">
      <c r="A872" t="s">
        <v>105</v>
      </c>
      <c r="B872">
        <v>129000</v>
      </c>
      <c r="C872">
        <v>0.34636845723454412</v>
      </c>
    </row>
    <row r="873" spans="1:3" x14ac:dyDescent="0.35">
      <c r="A873" t="s">
        <v>105</v>
      </c>
      <c r="B873">
        <v>169000</v>
      </c>
      <c r="C873">
        <v>0.75067759367635689</v>
      </c>
    </row>
    <row r="874" spans="1:3" x14ac:dyDescent="0.35">
      <c r="A874" t="s">
        <v>105</v>
      </c>
      <c r="B874">
        <v>236000</v>
      </c>
      <c r="C874">
        <v>0.42482330164110005</v>
      </c>
    </row>
    <row r="875" spans="1:3" x14ac:dyDescent="0.35">
      <c r="A875" t="s">
        <v>177</v>
      </c>
      <c r="B875">
        <v>109500</v>
      </c>
      <c r="C875">
        <v>0.6061106773349707</v>
      </c>
    </row>
    <row r="876" spans="1:3" x14ac:dyDescent="0.35">
      <c r="A876" t="s">
        <v>105</v>
      </c>
      <c r="B876">
        <v>200500</v>
      </c>
      <c r="C876">
        <v>5.2546488900511501E-2</v>
      </c>
    </row>
    <row r="877" spans="1:3" x14ac:dyDescent="0.35">
      <c r="A877" t="s">
        <v>105</v>
      </c>
      <c r="B877">
        <v>116000</v>
      </c>
      <c r="C877">
        <v>8.5319320096353679E-2</v>
      </c>
    </row>
    <row r="878" spans="1:3" x14ac:dyDescent="0.35">
      <c r="A878" t="s">
        <v>105</v>
      </c>
      <c r="B878">
        <v>133000</v>
      </c>
      <c r="C878">
        <v>3.4412923853785804E-2</v>
      </c>
    </row>
    <row r="879" spans="1:3" x14ac:dyDescent="0.35">
      <c r="A879" t="s">
        <v>105</v>
      </c>
      <c r="B879">
        <v>66500</v>
      </c>
      <c r="C879">
        <v>0.69182901703227651</v>
      </c>
    </row>
    <row r="880" spans="1:3" x14ac:dyDescent="0.35">
      <c r="A880" t="s">
        <v>105</v>
      </c>
      <c r="B880">
        <v>303477</v>
      </c>
      <c r="C880">
        <v>0.31288825680946131</v>
      </c>
    </row>
    <row r="881" spans="1:3" x14ac:dyDescent="0.35">
      <c r="A881" t="s">
        <v>105</v>
      </c>
      <c r="B881">
        <v>132250</v>
      </c>
      <c r="C881">
        <v>8.9670472146715086E-2</v>
      </c>
    </row>
    <row r="882" spans="1:3" x14ac:dyDescent="0.35">
      <c r="A882" t="s">
        <v>105</v>
      </c>
      <c r="B882">
        <v>350000</v>
      </c>
      <c r="C882">
        <v>0.56813291039833835</v>
      </c>
    </row>
    <row r="883" spans="1:3" x14ac:dyDescent="0.35">
      <c r="A883" t="s">
        <v>105</v>
      </c>
      <c r="B883">
        <v>148000</v>
      </c>
      <c r="C883">
        <v>0.52643690939428867</v>
      </c>
    </row>
    <row r="884" spans="1:3" x14ac:dyDescent="0.35">
      <c r="A884" t="s">
        <v>105</v>
      </c>
      <c r="B884">
        <v>136500</v>
      </c>
      <c r="C884">
        <v>0.45850411551387382</v>
      </c>
    </row>
    <row r="885" spans="1:3" x14ac:dyDescent="0.35">
      <c r="A885" t="s">
        <v>105</v>
      </c>
      <c r="B885">
        <v>157000</v>
      </c>
      <c r="C885">
        <v>0.70376375769173483</v>
      </c>
    </row>
    <row r="886" spans="1:3" x14ac:dyDescent="0.35">
      <c r="A886" t="s">
        <v>105</v>
      </c>
      <c r="B886">
        <v>187500</v>
      </c>
      <c r="C886">
        <v>0.30703182018585562</v>
      </c>
    </row>
    <row r="887" spans="1:3" x14ac:dyDescent="0.35">
      <c r="A887" t="s">
        <v>105</v>
      </c>
      <c r="B887">
        <v>178000</v>
      </c>
      <c r="C887">
        <v>0.41318453380048592</v>
      </c>
    </row>
    <row r="888" spans="1:3" x14ac:dyDescent="0.35">
      <c r="A888" t="s">
        <v>177</v>
      </c>
      <c r="B888">
        <v>118500</v>
      </c>
      <c r="C888">
        <v>0.79125309132939747</v>
      </c>
    </row>
    <row r="889" spans="1:3" x14ac:dyDescent="0.35">
      <c r="A889" t="s">
        <v>105</v>
      </c>
      <c r="B889">
        <v>100000</v>
      </c>
      <c r="C889">
        <v>0.41229746006407897</v>
      </c>
    </row>
    <row r="890" spans="1:3" x14ac:dyDescent="0.35">
      <c r="A890" t="s">
        <v>105</v>
      </c>
      <c r="B890">
        <v>328900</v>
      </c>
      <c r="C890">
        <v>0.37144797641986738</v>
      </c>
    </row>
    <row r="891" spans="1:3" x14ac:dyDescent="0.35">
      <c r="A891" t="s">
        <v>105</v>
      </c>
      <c r="B891">
        <v>145000</v>
      </c>
      <c r="C891">
        <v>0.11784875397161565</v>
      </c>
    </row>
    <row r="892" spans="1:3" x14ac:dyDescent="0.35">
      <c r="A892" t="s">
        <v>105</v>
      </c>
      <c r="B892">
        <v>135500</v>
      </c>
      <c r="C892">
        <v>0.80198068978761028</v>
      </c>
    </row>
    <row r="893" spans="1:3" x14ac:dyDescent="0.35">
      <c r="A893" t="s">
        <v>105</v>
      </c>
      <c r="B893">
        <v>268000</v>
      </c>
      <c r="C893">
        <v>0.11360628167703191</v>
      </c>
    </row>
    <row r="894" spans="1:3" x14ac:dyDescent="0.35">
      <c r="A894" t="s">
        <v>105</v>
      </c>
      <c r="B894">
        <v>149500</v>
      </c>
      <c r="C894">
        <v>0.75588410919448989</v>
      </c>
    </row>
    <row r="895" spans="1:3" x14ac:dyDescent="0.35">
      <c r="A895" t="s">
        <v>105</v>
      </c>
      <c r="B895">
        <v>122900</v>
      </c>
      <c r="C895">
        <v>0.72935221078299728</v>
      </c>
    </row>
    <row r="896" spans="1:3" x14ac:dyDescent="0.35">
      <c r="A896" t="s">
        <v>105</v>
      </c>
      <c r="B896">
        <v>172500</v>
      </c>
      <c r="C896">
        <v>0.46982372179165943</v>
      </c>
    </row>
    <row r="897" spans="1:3" x14ac:dyDescent="0.35">
      <c r="A897" t="s">
        <v>105</v>
      </c>
      <c r="B897">
        <v>154500</v>
      </c>
      <c r="C897">
        <v>0.27003579811487277</v>
      </c>
    </row>
    <row r="898" spans="1:3" x14ac:dyDescent="0.35">
      <c r="A898" t="s">
        <v>105</v>
      </c>
      <c r="B898">
        <v>165000</v>
      </c>
      <c r="C898">
        <v>0.1453914692382049</v>
      </c>
    </row>
    <row r="899" spans="1:3" x14ac:dyDescent="0.35">
      <c r="A899" t="s">
        <v>105</v>
      </c>
      <c r="B899">
        <v>118858</v>
      </c>
      <c r="C899">
        <v>0.59750560206649317</v>
      </c>
    </row>
    <row r="900" spans="1:3" x14ac:dyDescent="0.35">
      <c r="A900" t="s">
        <v>105</v>
      </c>
      <c r="B900">
        <v>140000</v>
      </c>
      <c r="C900">
        <v>0.79497213798673949</v>
      </c>
    </row>
    <row r="901" spans="1:3" x14ac:dyDescent="0.35">
      <c r="A901" t="s">
        <v>177</v>
      </c>
      <c r="B901">
        <v>106500</v>
      </c>
      <c r="C901">
        <v>0.55558115184166257</v>
      </c>
    </row>
    <row r="902" spans="1:3" x14ac:dyDescent="0.35">
      <c r="A902" t="s">
        <v>105</v>
      </c>
      <c r="B902">
        <v>142953</v>
      </c>
      <c r="C902">
        <v>0.16622246950392339</v>
      </c>
    </row>
    <row r="903" spans="1:3" x14ac:dyDescent="0.35">
      <c r="A903" t="s">
        <v>105</v>
      </c>
      <c r="B903">
        <v>611657</v>
      </c>
      <c r="C903">
        <v>0.67319222059755657</v>
      </c>
    </row>
    <row r="904" spans="1:3" x14ac:dyDescent="0.35">
      <c r="A904" t="s">
        <v>105</v>
      </c>
      <c r="B904">
        <v>135000</v>
      </c>
      <c r="C904">
        <v>0.57027174754124865</v>
      </c>
    </row>
    <row r="905" spans="1:3" x14ac:dyDescent="0.35">
      <c r="A905" t="s">
        <v>105</v>
      </c>
      <c r="B905">
        <v>110000</v>
      </c>
      <c r="C905">
        <v>0.38303592591891977</v>
      </c>
    </row>
    <row r="906" spans="1:3" x14ac:dyDescent="0.35">
      <c r="A906" t="s">
        <v>105</v>
      </c>
      <c r="B906">
        <v>153000</v>
      </c>
      <c r="C906">
        <v>1.0238153375899395E-2</v>
      </c>
    </row>
    <row r="907" spans="1:3" x14ac:dyDescent="0.35">
      <c r="A907" t="s">
        <v>105</v>
      </c>
      <c r="B907">
        <v>180000</v>
      </c>
      <c r="C907">
        <v>0.14538370733196526</v>
      </c>
    </row>
    <row r="908" spans="1:3" x14ac:dyDescent="0.35">
      <c r="A908" t="s">
        <v>105</v>
      </c>
      <c r="B908">
        <v>240000</v>
      </c>
      <c r="C908">
        <v>0.86360762610349995</v>
      </c>
    </row>
    <row r="909" spans="1:3" x14ac:dyDescent="0.35">
      <c r="A909" t="s">
        <v>105</v>
      </c>
      <c r="B909">
        <v>125500</v>
      </c>
      <c r="C909">
        <v>0.5784218638082993</v>
      </c>
    </row>
    <row r="910" spans="1:3" x14ac:dyDescent="0.35">
      <c r="A910" t="s">
        <v>105</v>
      </c>
      <c r="B910">
        <v>128000</v>
      </c>
      <c r="C910">
        <v>0.61152205147513605</v>
      </c>
    </row>
    <row r="911" spans="1:3" x14ac:dyDescent="0.35">
      <c r="A911" t="s">
        <v>105</v>
      </c>
      <c r="B911">
        <v>255000</v>
      </c>
      <c r="C911">
        <v>0.56442176822671741</v>
      </c>
    </row>
    <row r="912" spans="1:3" x14ac:dyDescent="0.35">
      <c r="A912" t="s">
        <v>105</v>
      </c>
      <c r="B912">
        <v>250000</v>
      </c>
      <c r="C912">
        <v>0.38102792853797018</v>
      </c>
    </row>
    <row r="913" spans="1:3" x14ac:dyDescent="0.35">
      <c r="A913" t="s">
        <v>105</v>
      </c>
      <c r="B913">
        <v>131000</v>
      </c>
      <c r="C913">
        <v>9.9406184047734047E-2</v>
      </c>
    </row>
    <row r="914" spans="1:3" x14ac:dyDescent="0.35">
      <c r="A914" t="s">
        <v>105</v>
      </c>
      <c r="B914">
        <v>174000</v>
      </c>
      <c r="C914">
        <v>0.53175973376441266</v>
      </c>
    </row>
    <row r="915" spans="1:3" x14ac:dyDescent="0.35">
      <c r="A915" t="s">
        <v>105</v>
      </c>
      <c r="B915">
        <v>154300</v>
      </c>
      <c r="C915">
        <v>0.17488204879936042</v>
      </c>
    </row>
    <row r="916" spans="1:3" x14ac:dyDescent="0.35">
      <c r="A916" t="s">
        <v>105</v>
      </c>
      <c r="B916">
        <v>143500</v>
      </c>
      <c r="C916">
        <v>0.78472488146554953</v>
      </c>
    </row>
    <row r="917" spans="1:3" x14ac:dyDescent="0.35">
      <c r="A917" t="s">
        <v>177</v>
      </c>
      <c r="B917">
        <v>88000</v>
      </c>
      <c r="C917">
        <v>0.97744223770694627</v>
      </c>
    </row>
    <row r="918" spans="1:3" x14ac:dyDescent="0.35">
      <c r="A918" t="s">
        <v>177</v>
      </c>
      <c r="B918">
        <v>145000</v>
      </c>
      <c r="C918">
        <v>0.53423636608336977</v>
      </c>
    </row>
    <row r="919" spans="1:3" x14ac:dyDescent="0.35">
      <c r="A919" t="s">
        <v>105</v>
      </c>
      <c r="B919">
        <v>173733</v>
      </c>
      <c r="C919">
        <v>0.50670181850064344</v>
      </c>
    </row>
    <row r="920" spans="1:3" x14ac:dyDescent="0.35">
      <c r="A920" t="s">
        <v>105</v>
      </c>
      <c r="B920">
        <v>75000</v>
      </c>
      <c r="C920">
        <v>0.39722521895703389</v>
      </c>
    </row>
    <row r="921" spans="1:3" x14ac:dyDescent="0.35">
      <c r="A921" t="s">
        <v>177</v>
      </c>
      <c r="B921">
        <v>35311</v>
      </c>
      <c r="C921">
        <v>3.7428476276845091E-2</v>
      </c>
    </row>
    <row r="922" spans="1:3" x14ac:dyDescent="0.35">
      <c r="A922" t="s">
        <v>105</v>
      </c>
      <c r="B922">
        <v>135000</v>
      </c>
      <c r="C922">
        <v>2.2176188330495394E-2</v>
      </c>
    </row>
    <row r="923" spans="1:3" x14ac:dyDescent="0.35">
      <c r="A923" t="s">
        <v>105</v>
      </c>
      <c r="B923">
        <v>238000</v>
      </c>
      <c r="C923">
        <v>0.39732991207913704</v>
      </c>
    </row>
    <row r="924" spans="1:3" x14ac:dyDescent="0.35">
      <c r="A924" t="s">
        <v>105</v>
      </c>
      <c r="B924">
        <v>176500</v>
      </c>
      <c r="C924">
        <v>0.68742304909754592</v>
      </c>
    </row>
    <row r="925" spans="1:3" x14ac:dyDescent="0.35">
      <c r="A925" t="s">
        <v>105</v>
      </c>
      <c r="B925">
        <v>201000</v>
      </c>
      <c r="C925">
        <v>0.31330923444750025</v>
      </c>
    </row>
    <row r="926" spans="1:3" x14ac:dyDescent="0.35">
      <c r="A926" t="s">
        <v>105</v>
      </c>
      <c r="B926">
        <v>145900</v>
      </c>
      <c r="C926">
        <v>0.15376547041303112</v>
      </c>
    </row>
    <row r="927" spans="1:3" x14ac:dyDescent="0.35">
      <c r="A927" t="s">
        <v>105</v>
      </c>
      <c r="B927">
        <v>169990</v>
      </c>
      <c r="C927">
        <v>0.73285866605910566</v>
      </c>
    </row>
    <row r="928" spans="1:3" x14ac:dyDescent="0.35">
      <c r="A928" t="s">
        <v>105</v>
      </c>
      <c r="B928">
        <v>193000</v>
      </c>
      <c r="C928">
        <v>0.82620535188803779</v>
      </c>
    </row>
    <row r="929" spans="1:3" x14ac:dyDescent="0.35">
      <c r="A929" t="s">
        <v>105</v>
      </c>
      <c r="B929">
        <v>207500</v>
      </c>
      <c r="C929">
        <v>0.43192709905010229</v>
      </c>
    </row>
    <row r="930" spans="1:3" x14ac:dyDescent="0.35">
      <c r="A930" t="s">
        <v>105</v>
      </c>
      <c r="B930">
        <v>175000</v>
      </c>
      <c r="C930">
        <v>0.98161130948356856</v>
      </c>
    </row>
    <row r="931" spans="1:3" x14ac:dyDescent="0.35">
      <c r="A931" t="s">
        <v>105</v>
      </c>
      <c r="B931">
        <v>285000</v>
      </c>
      <c r="C931">
        <v>0.1353417157659994</v>
      </c>
    </row>
    <row r="932" spans="1:3" x14ac:dyDescent="0.35">
      <c r="A932" t="s">
        <v>105</v>
      </c>
      <c r="B932">
        <v>176000</v>
      </c>
      <c r="C932">
        <v>0.83516753382631737</v>
      </c>
    </row>
    <row r="933" spans="1:3" x14ac:dyDescent="0.35">
      <c r="A933" t="s">
        <v>105</v>
      </c>
      <c r="B933">
        <v>236500</v>
      </c>
      <c r="C933">
        <v>0.61226197218405443</v>
      </c>
    </row>
    <row r="934" spans="1:3" x14ac:dyDescent="0.35">
      <c r="A934" t="s">
        <v>105</v>
      </c>
      <c r="B934">
        <v>222000</v>
      </c>
      <c r="C934">
        <v>0.72920147408041436</v>
      </c>
    </row>
    <row r="935" spans="1:3" x14ac:dyDescent="0.35">
      <c r="A935" t="s">
        <v>105</v>
      </c>
      <c r="B935">
        <v>201000</v>
      </c>
      <c r="C935">
        <v>4.8808778437318678E-2</v>
      </c>
    </row>
    <row r="936" spans="1:3" x14ac:dyDescent="0.35">
      <c r="A936" t="s">
        <v>105</v>
      </c>
      <c r="B936">
        <v>117500</v>
      </c>
      <c r="C936">
        <v>0.10125926205499702</v>
      </c>
    </row>
    <row r="937" spans="1:3" x14ac:dyDescent="0.35">
      <c r="A937" t="s">
        <v>105</v>
      </c>
      <c r="B937">
        <v>320000</v>
      </c>
      <c r="C937">
        <v>0.14087621103962111</v>
      </c>
    </row>
    <row r="938" spans="1:3" x14ac:dyDescent="0.35">
      <c r="A938" t="s">
        <v>105</v>
      </c>
      <c r="B938">
        <v>190000</v>
      </c>
      <c r="C938">
        <v>0.44888248508438444</v>
      </c>
    </row>
    <row r="939" spans="1:3" x14ac:dyDescent="0.35">
      <c r="A939" t="s">
        <v>105</v>
      </c>
      <c r="B939">
        <v>242000</v>
      </c>
      <c r="C939">
        <v>0.39157214706366295</v>
      </c>
    </row>
    <row r="940" spans="1:3" x14ac:dyDescent="0.35">
      <c r="A940" t="s">
        <v>105</v>
      </c>
      <c r="B940">
        <v>79900</v>
      </c>
      <c r="C940">
        <v>0.60107124745163976</v>
      </c>
    </row>
    <row r="941" spans="1:3" x14ac:dyDescent="0.35">
      <c r="A941" t="s">
        <v>105</v>
      </c>
      <c r="B941">
        <v>184900</v>
      </c>
      <c r="C941">
        <v>0.32871323089858773</v>
      </c>
    </row>
    <row r="942" spans="1:3" x14ac:dyDescent="0.35">
      <c r="A942" t="s">
        <v>105</v>
      </c>
      <c r="B942">
        <v>253000</v>
      </c>
      <c r="C942">
        <v>0.48458404937715649</v>
      </c>
    </row>
    <row r="943" spans="1:3" x14ac:dyDescent="0.35">
      <c r="A943" t="s">
        <v>105</v>
      </c>
      <c r="B943">
        <v>239799</v>
      </c>
      <c r="C943">
        <v>4.8685209373955596E-2</v>
      </c>
    </row>
    <row r="944" spans="1:3" x14ac:dyDescent="0.35">
      <c r="A944" t="s">
        <v>105</v>
      </c>
      <c r="B944">
        <v>244400</v>
      </c>
      <c r="C944">
        <v>0.86776663902746465</v>
      </c>
    </row>
    <row r="945" spans="1:3" x14ac:dyDescent="0.35">
      <c r="A945" t="s">
        <v>105</v>
      </c>
      <c r="B945">
        <v>150900</v>
      </c>
      <c r="C945">
        <v>0.712087153317435</v>
      </c>
    </row>
    <row r="946" spans="1:3" x14ac:dyDescent="0.35">
      <c r="A946" t="s">
        <v>105</v>
      </c>
      <c r="B946">
        <v>214000</v>
      </c>
      <c r="C946">
        <v>0.45491926198990773</v>
      </c>
    </row>
    <row r="947" spans="1:3" x14ac:dyDescent="0.35">
      <c r="A947" t="s">
        <v>105</v>
      </c>
      <c r="B947">
        <v>150000</v>
      </c>
      <c r="C947">
        <v>0.25559426969560117</v>
      </c>
    </row>
    <row r="948" spans="1:3" x14ac:dyDescent="0.35">
      <c r="A948" t="s">
        <v>105</v>
      </c>
      <c r="B948">
        <v>143000</v>
      </c>
      <c r="C948">
        <v>0.18237349008578274</v>
      </c>
    </row>
    <row r="949" spans="1:3" x14ac:dyDescent="0.35">
      <c r="A949" t="s">
        <v>105</v>
      </c>
      <c r="B949">
        <v>137500</v>
      </c>
      <c r="C949">
        <v>0.80209419360312562</v>
      </c>
    </row>
    <row r="950" spans="1:3" x14ac:dyDescent="0.35">
      <c r="A950" t="s">
        <v>105</v>
      </c>
      <c r="B950">
        <v>124900</v>
      </c>
      <c r="C950">
        <v>0.86813227371319546</v>
      </c>
    </row>
    <row r="951" spans="1:3" x14ac:dyDescent="0.35">
      <c r="A951" t="s">
        <v>105</v>
      </c>
      <c r="B951">
        <v>143000</v>
      </c>
      <c r="C951">
        <v>0.52994441618105381</v>
      </c>
    </row>
    <row r="952" spans="1:3" x14ac:dyDescent="0.35">
      <c r="A952" t="s">
        <v>105</v>
      </c>
      <c r="B952">
        <v>270000</v>
      </c>
      <c r="C952">
        <v>0.16867661779203857</v>
      </c>
    </row>
    <row r="953" spans="1:3" x14ac:dyDescent="0.35">
      <c r="A953" t="s">
        <v>105</v>
      </c>
      <c r="B953">
        <v>192500</v>
      </c>
      <c r="C953">
        <v>0.66891736524236711</v>
      </c>
    </row>
    <row r="954" spans="1:3" x14ac:dyDescent="0.35">
      <c r="A954" t="s">
        <v>105</v>
      </c>
      <c r="B954">
        <v>197500</v>
      </c>
      <c r="C954">
        <v>0.90083084386318046</v>
      </c>
    </row>
    <row r="955" spans="1:3" x14ac:dyDescent="0.35">
      <c r="A955" t="s">
        <v>105</v>
      </c>
      <c r="B955">
        <v>129000</v>
      </c>
      <c r="C955">
        <v>0.91375207624669508</v>
      </c>
    </row>
    <row r="956" spans="1:3" x14ac:dyDescent="0.35">
      <c r="A956" t="s">
        <v>105</v>
      </c>
      <c r="B956">
        <v>119900</v>
      </c>
      <c r="C956">
        <v>0.19866501192939201</v>
      </c>
    </row>
    <row r="957" spans="1:3" x14ac:dyDescent="0.35">
      <c r="A957" t="s">
        <v>105</v>
      </c>
      <c r="B957">
        <v>133900</v>
      </c>
      <c r="C957">
        <v>0.91296321714090745</v>
      </c>
    </row>
    <row r="958" spans="1:3" x14ac:dyDescent="0.35">
      <c r="A958" t="s">
        <v>105</v>
      </c>
      <c r="B958">
        <v>172000</v>
      </c>
      <c r="C958">
        <v>0.11547245881328849</v>
      </c>
    </row>
    <row r="959" spans="1:3" x14ac:dyDescent="0.35">
      <c r="A959" t="s">
        <v>105</v>
      </c>
      <c r="B959">
        <v>127500</v>
      </c>
      <c r="C959">
        <v>6.7715279294231157E-2</v>
      </c>
    </row>
    <row r="960" spans="1:3" x14ac:dyDescent="0.35">
      <c r="A960" t="s">
        <v>177</v>
      </c>
      <c r="B960">
        <v>145000</v>
      </c>
      <c r="C960">
        <v>0.58990281420114965</v>
      </c>
    </row>
    <row r="961" spans="1:3" x14ac:dyDescent="0.35">
      <c r="A961" t="s">
        <v>105</v>
      </c>
      <c r="B961">
        <v>124000</v>
      </c>
      <c r="C961">
        <v>0.22900990804405896</v>
      </c>
    </row>
    <row r="962" spans="1:3" x14ac:dyDescent="0.35">
      <c r="A962" t="s">
        <v>105</v>
      </c>
      <c r="B962">
        <v>132000</v>
      </c>
      <c r="C962">
        <v>0.31828027875119991</v>
      </c>
    </row>
    <row r="963" spans="1:3" x14ac:dyDescent="0.35">
      <c r="A963" t="s">
        <v>105</v>
      </c>
      <c r="B963">
        <v>185000</v>
      </c>
      <c r="C963">
        <v>0.64492791689165452</v>
      </c>
    </row>
    <row r="964" spans="1:3" x14ac:dyDescent="0.35">
      <c r="A964" t="s">
        <v>105</v>
      </c>
      <c r="B964">
        <v>155000</v>
      </c>
      <c r="C964">
        <v>0.12842803385876289</v>
      </c>
    </row>
    <row r="965" spans="1:3" x14ac:dyDescent="0.35">
      <c r="A965" t="s">
        <v>105</v>
      </c>
      <c r="B965">
        <v>116500</v>
      </c>
      <c r="C965">
        <v>0.45909879053760516</v>
      </c>
    </row>
    <row r="966" spans="1:3" x14ac:dyDescent="0.35">
      <c r="A966" t="s">
        <v>105</v>
      </c>
      <c r="B966">
        <v>272000</v>
      </c>
      <c r="C966">
        <v>0.14642813075752081</v>
      </c>
    </row>
    <row r="967" spans="1:3" x14ac:dyDescent="0.35">
      <c r="A967" t="s">
        <v>105</v>
      </c>
      <c r="B967">
        <v>155000</v>
      </c>
      <c r="C967">
        <v>0.55461717989308712</v>
      </c>
    </row>
    <row r="968" spans="1:3" x14ac:dyDescent="0.35">
      <c r="A968" t="s">
        <v>105</v>
      </c>
      <c r="B968">
        <v>239000</v>
      </c>
      <c r="C968">
        <v>0.62091521117549764</v>
      </c>
    </row>
    <row r="969" spans="1:3" x14ac:dyDescent="0.35">
      <c r="A969" t="s">
        <v>105</v>
      </c>
      <c r="B969">
        <v>214900</v>
      </c>
      <c r="C969">
        <v>0.54379063114727844</v>
      </c>
    </row>
    <row r="970" spans="1:3" x14ac:dyDescent="0.35">
      <c r="A970" t="s">
        <v>105</v>
      </c>
      <c r="B970">
        <v>178900</v>
      </c>
      <c r="C970">
        <v>0.82004243202260763</v>
      </c>
    </row>
    <row r="971" spans="1:3" x14ac:dyDescent="0.35">
      <c r="A971" t="s">
        <v>105</v>
      </c>
      <c r="B971">
        <v>160000</v>
      </c>
      <c r="C971">
        <v>0.40495769161386608</v>
      </c>
    </row>
    <row r="972" spans="1:3" x14ac:dyDescent="0.35">
      <c r="A972" t="s">
        <v>105</v>
      </c>
      <c r="B972">
        <v>135000</v>
      </c>
      <c r="C972">
        <v>0.96695536285358163</v>
      </c>
    </row>
    <row r="973" spans="1:3" x14ac:dyDescent="0.35">
      <c r="A973" t="s">
        <v>177</v>
      </c>
      <c r="B973">
        <v>37900</v>
      </c>
      <c r="C973">
        <v>0.25808000183699487</v>
      </c>
    </row>
    <row r="974" spans="1:3" x14ac:dyDescent="0.35">
      <c r="A974" t="s">
        <v>105</v>
      </c>
      <c r="B974">
        <v>140000</v>
      </c>
      <c r="C974">
        <v>1.7402395293045547E-2</v>
      </c>
    </row>
    <row r="975" spans="1:3" x14ac:dyDescent="0.35">
      <c r="A975" t="s">
        <v>177</v>
      </c>
      <c r="B975">
        <v>135000</v>
      </c>
      <c r="C975">
        <v>0.2508193975407258</v>
      </c>
    </row>
    <row r="976" spans="1:3" x14ac:dyDescent="0.35">
      <c r="A976" t="s">
        <v>105</v>
      </c>
      <c r="B976">
        <v>173000</v>
      </c>
      <c r="C976">
        <v>0.25275141550828473</v>
      </c>
    </row>
    <row r="977" spans="1:3" x14ac:dyDescent="0.35">
      <c r="A977" t="s">
        <v>105</v>
      </c>
      <c r="B977">
        <v>99500</v>
      </c>
      <c r="C977">
        <v>0.90456545012298428</v>
      </c>
    </row>
    <row r="978" spans="1:3" x14ac:dyDescent="0.35">
      <c r="A978" t="s">
        <v>105</v>
      </c>
      <c r="B978">
        <v>182000</v>
      </c>
      <c r="C978">
        <v>0.93169424066284734</v>
      </c>
    </row>
    <row r="979" spans="1:3" x14ac:dyDescent="0.35">
      <c r="A979" t="s">
        <v>177</v>
      </c>
      <c r="B979">
        <v>167500</v>
      </c>
      <c r="C979">
        <v>0.29163083723824967</v>
      </c>
    </row>
    <row r="980" spans="1:3" x14ac:dyDescent="0.35">
      <c r="A980" t="s">
        <v>105</v>
      </c>
      <c r="B980">
        <v>165000</v>
      </c>
      <c r="C980">
        <v>9.6107662262658433E-2</v>
      </c>
    </row>
    <row r="981" spans="1:3" x14ac:dyDescent="0.35">
      <c r="A981" t="s">
        <v>105</v>
      </c>
      <c r="B981">
        <v>85500</v>
      </c>
      <c r="C981">
        <v>0.55997044354375702</v>
      </c>
    </row>
    <row r="982" spans="1:3" x14ac:dyDescent="0.35">
      <c r="A982" t="s">
        <v>105</v>
      </c>
      <c r="B982">
        <v>199900</v>
      </c>
      <c r="C982">
        <v>0.34127384201205979</v>
      </c>
    </row>
    <row r="983" spans="1:3" x14ac:dyDescent="0.35">
      <c r="A983" t="s">
        <v>105</v>
      </c>
      <c r="B983">
        <v>110000</v>
      </c>
      <c r="C983">
        <v>0.33658770011627115</v>
      </c>
    </row>
    <row r="984" spans="1:3" x14ac:dyDescent="0.35">
      <c r="A984" t="s">
        <v>105</v>
      </c>
      <c r="B984">
        <v>139000</v>
      </c>
      <c r="C984">
        <v>0.71126763450989072</v>
      </c>
    </row>
    <row r="985" spans="1:3" x14ac:dyDescent="0.35">
      <c r="A985" t="s">
        <v>105</v>
      </c>
      <c r="B985">
        <v>178400</v>
      </c>
      <c r="C985">
        <v>0.36090147038455356</v>
      </c>
    </row>
    <row r="986" spans="1:3" x14ac:dyDescent="0.35">
      <c r="A986" t="s">
        <v>105</v>
      </c>
      <c r="B986">
        <v>336000</v>
      </c>
      <c r="C986">
        <v>0.37699835530102244</v>
      </c>
    </row>
    <row r="987" spans="1:3" x14ac:dyDescent="0.35">
      <c r="A987" t="s">
        <v>105</v>
      </c>
      <c r="B987">
        <v>159895</v>
      </c>
      <c r="C987">
        <v>0.59403741833032475</v>
      </c>
    </row>
    <row r="988" spans="1:3" x14ac:dyDescent="0.35">
      <c r="A988" t="s">
        <v>105</v>
      </c>
      <c r="B988">
        <v>255900</v>
      </c>
      <c r="C988">
        <v>0.24740578427735715</v>
      </c>
    </row>
    <row r="989" spans="1:3" x14ac:dyDescent="0.35">
      <c r="A989" t="s">
        <v>105</v>
      </c>
      <c r="B989">
        <v>126000</v>
      </c>
      <c r="C989">
        <v>0.47553183566178647</v>
      </c>
    </row>
    <row r="990" spans="1:3" x14ac:dyDescent="0.35">
      <c r="A990" t="s">
        <v>177</v>
      </c>
      <c r="B990">
        <v>125000</v>
      </c>
      <c r="C990">
        <v>0.51826607883442299</v>
      </c>
    </row>
    <row r="991" spans="1:3" x14ac:dyDescent="0.35">
      <c r="A991" t="s">
        <v>105</v>
      </c>
      <c r="B991">
        <v>117000</v>
      </c>
      <c r="C991">
        <v>0.34284973192196666</v>
      </c>
    </row>
    <row r="992" spans="1:3" x14ac:dyDescent="0.35">
      <c r="A992" t="s">
        <v>105</v>
      </c>
      <c r="B992">
        <v>395192</v>
      </c>
      <c r="C992">
        <v>0.99859695757909017</v>
      </c>
    </row>
    <row r="993" spans="1:3" x14ac:dyDescent="0.35">
      <c r="A993" t="s">
        <v>105</v>
      </c>
      <c r="B993">
        <v>195000</v>
      </c>
      <c r="C993">
        <v>0.47979773325962338</v>
      </c>
    </row>
    <row r="994" spans="1:3" x14ac:dyDescent="0.35">
      <c r="A994" t="s">
        <v>105</v>
      </c>
      <c r="B994">
        <v>197000</v>
      </c>
      <c r="C994">
        <v>0.79707673518492805</v>
      </c>
    </row>
    <row r="995" spans="1:3" x14ac:dyDescent="0.35">
      <c r="A995" t="s">
        <v>105</v>
      </c>
      <c r="B995">
        <v>348000</v>
      </c>
      <c r="C995">
        <v>0.34175134199650092</v>
      </c>
    </row>
    <row r="996" spans="1:3" x14ac:dyDescent="0.35">
      <c r="A996" t="s">
        <v>105</v>
      </c>
      <c r="B996">
        <v>168000</v>
      </c>
      <c r="C996">
        <v>0.53779913678751312</v>
      </c>
    </row>
    <row r="997" spans="1:3" x14ac:dyDescent="0.35">
      <c r="A997" t="s">
        <v>105</v>
      </c>
      <c r="B997">
        <v>187000</v>
      </c>
      <c r="C997">
        <v>0.69033927271477136</v>
      </c>
    </row>
    <row r="998" spans="1:3" x14ac:dyDescent="0.35">
      <c r="A998" t="s">
        <v>105</v>
      </c>
      <c r="B998">
        <v>173900</v>
      </c>
      <c r="C998">
        <v>0.99915235553952486</v>
      </c>
    </row>
    <row r="999" spans="1:3" x14ac:dyDescent="0.35">
      <c r="A999" t="s">
        <v>105</v>
      </c>
      <c r="B999">
        <v>337500</v>
      </c>
      <c r="C999">
        <v>0.53072194855051946</v>
      </c>
    </row>
    <row r="1000" spans="1:3" x14ac:dyDescent="0.35">
      <c r="A1000" t="s">
        <v>105</v>
      </c>
      <c r="B1000">
        <v>121600</v>
      </c>
      <c r="C1000">
        <v>0.95389835425556879</v>
      </c>
    </row>
    <row r="1001" spans="1:3" x14ac:dyDescent="0.35">
      <c r="A1001" t="s">
        <v>105</v>
      </c>
      <c r="B1001">
        <v>136500</v>
      </c>
      <c r="C1001">
        <v>0.65455748647668988</v>
      </c>
    </row>
    <row r="1002" spans="1:3" x14ac:dyDescent="0.35">
      <c r="A1002" t="s">
        <v>105</v>
      </c>
      <c r="B1002">
        <v>185000</v>
      </c>
      <c r="C1002">
        <v>0.46907520041225093</v>
      </c>
    </row>
    <row r="1003" spans="1:3" x14ac:dyDescent="0.35">
      <c r="A1003" t="s">
        <v>177</v>
      </c>
      <c r="B1003">
        <v>91000</v>
      </c>
      <c r="C1003">
        <v>0.48417349613403571</v>
      </c>
    </row>
    <row r="1004" spans="1:3" x14ac:dyDescent="0.35">
      <c r="A1004" t="s">
        <v>105</v>
      </c>
      <c r="B1004">
        <v>206000</v>
      </c>
      <c r="C1004">
        <v>0.87736150180677352</v>
      </c>
    </row>
    <row r="1005" spans="1:3" x14ac:dyDescent="0.35">
      <c r="A1005" t="s">
        <v>177</v>
      </c>
      <c r="B1005">
        <v>82000</v>
      </c>
      <c r="C1005">
        <v>0.78614725683993925</v>
      </c>
    </row>
    <row r="1006" spans="1:3" x14ac:dyDescent="0.35">
      <c r="A1006" t="s">
        <v>105</v>
      </c>
      <c r="B1006">
        <v>86000</v>
      </c>
      <c r="C1006">
        <v>0.65045701766255315</v>
      </c>
    </row>
    <row r="1007" spans="1:3" x14ac:dyDescent="0.35">
      <c r="A1007" t="s">
        <v>105</v>
      </c>
      <c r="B1007">
        <v>232000</v>
      </c>
      <c r="C1007">
        <v>0.42467078784636136</v>
      </c>
    </row>
    <row r="1008" spans="1:3" x14ac:dyDescent="0.35">
      <c r="A1008" t="s">
        <v>105</v>
      </c>
      <c r="B1008">
        <v>136905</v>
      </c>
      <c r="C1008">
        <v>0.12929454282430175</v>
      </c>
    </row>
    <row r="1009" spans="1:3" x14ac:dyDescent="0.35">
      <c r="A1009" t="s">
        <v>105</v>
      </c>
      <c r="B1009">
        <v>181000</v>
      </c>
      <c r="C1009">
        <v>0.63905053870565676</v>
      </c>
    </row>
    <row r="1010" spans="1:3" x14ac:dyDescent="0.35">
      <c r="A1010" t="s">
        <v>105</v>
      </c>
      <c r="B1010">
        <v>149900</v>
      </c>
      <c r="C1010">
        <v>0.99564560422771764</v>
      </c>
    </row>
    <row r="1011" spans="1:3" x14ac:dyDescent="0.35">
      <c r="A1011" t="s">
        <v>105</v>
      </c>
      <c r="B1011">
        <v>163500</v>
      </c>
      <c r="C1011">
        <v>0.8294408000599176</v>
      </c>
    </row>
    <row r="1012" spans="1:3" x14ac:dyDescent="0.35">
      <c r="A1012" t="s">
        <v>105</v>
      </c>
      <c r="B1012">
        <v>88000</v>
      </c>
      <c r="C1012">
        <v>0.74277818111621907</v>
      </c>
    </row>
    <row r="1013" spans="1:3" x14ac:dyDescent="0.35">
      <c r="A1013" t="s">
        <v>105</v>
      </c>
      <c r="B1013">
        <v>240000</v>
      </c>
      <c r="C1013">
        <v>0.82187002656343366</v>
      </c>
    </row>
    <row r="1014" spans="1:3" x14ac:dyDescent="0.35">
      <c r="A1014" t="s">
        <v>105</v>
      </c>
      <c r="B1014">
        <v>102000</v>
      </c>
      <c r="C1014">
        <v>0.8794365813496563</v>
      </c>
    </row>
    <row r="1015" spans="1:3" x14ac:dyDescent="0.35">
      <c r="A1015" t="s">
        <v>105</v>
      </c>
      <c r="B1015">
        <v>135000</v>
      </c>
      <c r="C1015">
        <v>0.694963376981102</v>
      </c>
    </row>
    <row r="1016" spans="1:3" x14ac:dyDescent="0.35">
      <c r="A1016" t="s">
        <v>177</v>
      </c>
      <c r="B1016">
        <v>100000</v>
      </c>
      <c r="C1016">
        <v>0.21218649058836625</v>
      </c>
    </row>
    <row r="1017" spans="1:3" x14ac:dyDescent="0.35">
      <c r="A1017" t="s">
        <v>105</v>
      </c>
      <c r="B1017">
        <v>165000</v>
      </c>
      <c r="C1017">
        <v>0.77896354218135777</v>
      </c>
    </row>
    <row r="1018" spans="1:3" x14ac:dyDescent="0.35">
      <c r="A1018" t="s">
        <v>177</v>
      </c>
      <c r="B1018">
        <v>85000</v>
      </c>
      <c r="C1018">
        <v>0.92869494182911128</v>
      </c>
    </row>
    <row r="1019" spans="1:3" x14ac:dyDescent="0.35">
      <c r="A1019" t="s">
        <v>105</v>
      </c>
      <c r="B1019">
        <v>119200</v>
      </c>
      <c r="C1019">
        <v>0.83655992363505871</v>
      </c>
    </row>
    <row r="1020" spans="1:3" x14ac:dyDescent="0.35">
      <c r="A1020" t="s">
        <v>105</v>
      </c>
      <c r="B1020">
        <v>227000</v>
      </c>
      <c r="C1020">
        <v>0.85148125180303569</v>
      </c>
    </row>
    <row r="1021" spans="1:3" x14ac:dyDescent="0.35">
      <c r="A1021" t="s">
        <v>105</v>
      </c>
      <c r="B1021">
        <v>203000</v>
      </c>
      <c r="C1021">
        <v>0.91507837413894733</v>
      </c>
    </row>
    <row r="1022" spans="1:3" x14ac:dyDescent="0.35">
      <c r="A1022" t="s">
        <v>105</v>
      </c>
      <c r="B1022">
        <v>187500</v>
      </c>
      <c r="C1022">
        <v>0.48214704685767873</v>
      </c>
    </row>
    <row r="1023" spans="1:3" x14ac:dyDescent="0.35">
      <c r="A1023" t="s">
        <v>105</v>
      </c>
      <c r="B1023">
        <v>160000</v>
      </c>
      <c r="C1023">
        <v>0.55458673386118662</v>
      </c>
    </row>
    <row r="1024" spans="1:3" x14ac:dyDescent="0.35">
      <c r="A1024" t="s">
        <v>105</v>
      </c>
      <c r="B1024">
        <v>213490</v>
      </c>
      <c r="C1024">
        <v>0.33938824276684798</v>
      </c>
    </row>
    <row r="1025" spans="1:3" x14ac:dyDescent="0.35">
      <c r="A1025" t="s">
        <v>105</v>
      </c>
      <c r="B1025">
        <v>176000</v>
      </c>
      <c r="C1025">
        <v>0.70165186700114224</v>
      </c>
    </row>
    <row r="1026" spans="1:3" x14ac:dyDescent="0.35">
      <c r="A1026" t="s">
        <v>105</v>
      </c>
      <c r="B1026">
        <v>194000</v>
      </c>
      <c r="C1026">
        <v>5.4710548774815848E-2</v>
      </c>
    </row>
    <row r="1027" spans="1:3" x14ac:dyDescent="0.35">
      <c r="A1027" t="s">
        <v>105</v>
      </c>
      <c r="B1027">
        <v>87000</v>
      </c>
      <c r="C1027">
        <v>0.63482545420814895</v>
      </c>
    </row>
    <row r="1028" spans="1:3" x14ac:dyDescent="0.35">
      <c r="A1028" t="s">
        <v>105</v>
      </c>
      <c r="B1028">
        <v>191000</v>
      </c>
      <c r="C1028">
        <v>0.11929017014807408</v>
      </c>
    </row>
    <row r="1029" spans="1:3" x14ac:dyDescent="0.35">
      <c r="A1029" t="s">
        <v>105</v>
      </c>
      <c r="B1029">
        <v>287000</v>
      </c>
      <c r="C1029">
        <v>0.82667142740198429</v>
      </c>
    </row>
    <row r="1030" spans="1:3" x14ac:dyDescent="0.35">
      <c r="A1030" t="s">
        <v>105</v>
      </c>
      <c r="B1030">
        <v>112500</v>
      </c>
      <c r="C1030">
        <v>0.73305585106678839</v>
      </c>
    </row>
    <row r="1031" spans="1:3" x14ac:dyDescent="0.35">
      <c r="A1031" t="s">
        <v>105</v>
      </c>
      <c r="B1031">
        <v>167500</v>
      </c>
      <c r="C1031">
        <v>0.89682924265216968</v>
      </c>
    </row>
    <row r="1032" spans="1:3" x14ac:dyDescent="0.35">
      <c r="A1032" t="s">
        <v>105</v>
      </c>
      <c r="B1032">
        <v>293077</v>
      </c>
      <c r="C1032">
        <v>0.85121950256215606</v>
      </c>
    </row>
    <row r="1033" spans="1:3" x14ac:dyDescent="0.35">
      <c r="A1033" t="s">
        <v>105</v>
      </c>
      <c r="B1033">
        <v>105000</v>
      </c>
      <c r="C1033">
        <v>0.87386656048835287</v>
      </c>
    </row>
    <row r="1034" spans="1:3" x14ac:dyDescent="0.35">
      <c r="A1034" t="s">
        <v>105</v>
      </c>
      <c r="B1034">
        <v>118000</v>
      </c>
      <c r="C1034">
        <v>0.99645387645328298</v>
      </c>
    </row>
    <row r="1035" spans="1:3" x14ac:dyDescent="0.35">
      <c r="A1035" t="s">
        <v>105</v>
      </c>
      <c r="B1035">
        <v>160000</v>
      </c>
      <c r="C1035">
        <v>2.2731082994999485E-2</v>
      </c>
    </row>
    <row r="1036" spans="1:3" x14ac:dyDescent="0.35">
      <c r="A1036" t="s">
        <v>105</v>
      </c>
      <c r="B1036">
        <v>197000</v>
      </c>
      <c r="C1036">
        <v>0.36990245784697384</v>
      </c>
    </row>
    <row r="1037" spans="1:3" x14ac:dyDescent="0.35">
      <c r="A1037" t="s">
        <v>105</v>
      </c>
      <c r="B1037">
        <v>310000</v>
      </c>
      <c r="C1037">
        <v>9.9000694343626905E-2</v>
      </c>
    </row>
    <row r="1038" spans="1:3" x14ac:dyDescent="0.35">
      <c r="A1038" t="s">
        <v>105</v>
      </c>
      <c r="B1038">
        <v>230000</v>
      </c>
      <c r="C1038">
        <v>0.66788929500631422</v>
      </c>
    </row>
    <row r="1039" spans="1:3" x14ac:dyDescent="0.35">
      <c r="A1039" t="s">
        <v>105</v>
      </c>
      <c r="B1039">
        <v>119750</v>
      </c>
      <c r="C1039">
        <v>0.82861238218829336</v>
      </c>
    </row>
    <row r="1040" spans="1:3" x14ac:dyDescent="0.35">
      <c r="A1040" t="s">
        <v>177</v>
      </c>
      <c r="B1040">
        <v>84000</v>
      </c>
      <c r="C1040">
        <v>0.53289338042338363</v>
      </c>
    </row>
    <row r="1041" spans="1:3" x14ac:dyDescent="0.35">
      <c r="A1041" t="s">
        <v>105</v>
      </c>
      <c r="B1041">
        <v>315500</v>
      </c>
      <c r="C1041">
        <v>0.43256274084011737</v>
      </c>
    </row>
    <row r="1042" spans="1:3" x14ac:dyDescent="0.35">
      <c r="A1042" t="s">
        <v>105</v>
      </c>
      <c r="B1042">
        <v>287000</v>
      </c>
      <c r="C1042">
        <v>0.91422342762802922</v>
      </c>
    </row>
    <row r="1043" spans="1:3" x14ac:dyDescent="0.35">
      <c r="A1043" t="s">
        <v>105</v>
      </c>
      <c r="B1043">
        <v>97000</v>
      </c>
      <c r="C1043">
        <v>0.71111611237138617</v>
      </c>
    </row>
    <row r="1044" spans="1:3" x14ac:dyDescent="0.35">
      <c r="A1044" t="s">
        <v>105</v>
      </c>
      <c r="B1044">
        <v>80000</v>
      </c>
      <c r="C1044">
        <v>0.98935079492258426</v>
      </c>
    </row>
    <row r="1045" spans="1:3" x14ac:dyDescent="0.35">
      <c r="A1045" t="s">
        <v>105</v>
      </c>
      <c r="B1045">
        <v>155000</v>
      </c>
      <c r="C1045">
        <v>0.72378633975931905</v>
      </c>
    </row>
    <row r="1046" spans="1:3" x14ac:dyDescent="0.35">
      <c r="A1046" t="s">
        <v>105</v>
      </c>
      <c r="B1046">
        <v>173000</v>
      </c>
      <c r="C1046">
        <v>0.2391559420606868</v>
      </c>
    </row>
    <row r="1047" spans="1:3" x14ac:dyDescent="0.35">
      <c r="A1047" t="s">
        <v>105</v>
      </c>
      <c r="B1047">
        <v>196000</v>
      </c>
      <c r="C1047">
        <v>0.73274008532966806</v>
      </c>
    </row>
    <row r="1048" spans="1:3" x14ac:dyDescent="0.35">
      <c r="A1048" t="s">
        <v>105</v>
      </c>
      <c r="B1048">
        <v>262280</v>
      </c>
      <c r="C1048">
        <v>0.57783164480924643</v>
      </c>
    </row>
    <row r="1049" spans="1:3" x14ac:dyDescent="0.35">
      <c r="A1049" t="s">
        <v>105</v>
      </c>
      <c r="B1049">
        <v>278000</v>
      </c>
      <c r="C1049">
        <v>0.95775344505894267</v>
      </c>
    </row>
    <row r="1050" spans="1:3" x14ac:dyDescent="0.35">
      <c r="A1050" t="s">
        <v>105</v>
      </c>
      <c r="B1050">
        <v>139600</v>
      </c>
      <c r="C1050">
        <v>0.28849101649058251</v>
      </c>
    </row>
    <row r="1051" spans="1:3" x14ac:dyDescent="0.35">
      <c r="A1051" t="s">
        <v>105</v>
      </c>
      <c r="B1051">
        <v>556581</v>
      </c>
      <c r="C1051">
        <v>0.6875974639837219</v>
      </c>
    </row>
    <row r="1052" spans="1:3" x14ac:dyDescent="0.35">
      <c r="A1052" t="s">
        <v>105</v>
      </c>
      <c r="B1052">
        <v>145000</v>
      </c>
      <c r="C1052">
        <v>0.79641100870060744</v>
      </c>
    </row>
    <row r="1053" spans="1:3" x14ac:dyDescent="0.35">
      <c r="A1053" t="s">
        <v>105</v>
      </c>
      <c r="B1053">
        <v>115000</v>
      </c>
      <c r="C1053">
        <v>0.14473877626809184</v>
      </c>
    </row>
    <row r="1054" spans="1:3" x14ac:dyDescent="0.35">
      <c r="A1054" t="s">
        <v>105</v>
      </c>
      <c r="B1054">
        <v>84900</v>
      </c>
      <c r="C1054">
        <v>0.89034636524197075</v>
      </c>
    </row>
    <row r="1055" spans="1:3" x14ac:dyDescent="0.35">
      <c r="A1055" t="s">
        <v>105</v>
      </c>
      <c r="B1055">
        <v>176485</v>
      </c>
      <c r="C1055">
        <v>0.89590545783824227</v>
      </c>
    </row>
    <row r="1056" spans="1:3" x14ac:dyDescent="0.35">
      <c r="A1056" t="s">
        <v>105</v>
      </c>
      <c r="B1056">
        <v>200141</v>
      </c>
      <c r="C1056">
        <v>0.12964001702288397</v>
      </c>
    </row>
    <row r="1057" spans="1:3" x14ac:dyDescent="0.35">
      <c r="A1057" t="s">
        <v>105</v>
      </c>
      <c r="B1057">
        <v>165000</v>
      </c>
      <c r="C1057">
        <v>0.80230514904921046</v>
      </c>
    </row>
    <row r="1058" spans="1:3" x14ac:dyDescent="0.35">
      <c r="A1058" t="s">
        <v>105</v>
      </c>
      <c r="B1058">
        <v>144500</v>
      </c>
      <c r="C1058">
        <v>0.97362063879925942</v>
      </c>
    </row>
    <row r="1059" spans="1:3" x14ac:dyDescent="0.35">
      <c r="A1059" t="s">
        <v>105</v>
      </c>
      <c r="B1059">
        <v>255000</v>
      </c>
      <c r="C1059">
        <v>0.30756318917776826</v>
      </c>
    </row>
    <row r="1060" spans="1:3" x14ac:dyDescent="0.35">
      <c r="A1060" t="s">
        <v>105</v>
      </c>
      <c r="B1060">
        <v>180000</v>
      </c>
      <c r="C1060">
        <v>0.1799856547415446</v>
      </c>
    </row>
    <row r="1061" spans="1:3" x14ac:dyDescent="0.35">
      <c r="A1061" t="s">
        <v>105</v>
      </c>
      <c r="B1061">
        <v>185850</v>
      </c>
      <c r="C1061">
        <v>1.4275880382970785E-2</v>
      </c>
    </row>
    <row r="1062" spans="1:3" x14ac:dyDescent="0.35">
      <c r="A1062" t="s">
        <v>105</v>
      </c>
      <c r="B1062">
        <v>248000</v>
      </c>
      <c r="C1062">
        <v>0.45993964622961037</v>
      </c>
    </row>
    <row r="1063" spans="1:3" x14ac:dyDescent="0.35">
      <c r="A1063" t="s">
        <v>105</v>
      </c>
      <c r="B1063">
        <v>335000</v>
      </c>
      <c r="C1063">
        <v>0.33558537323890336</v>
      </c>
    </row>
    <row r="1064" spans="1:3" x14ac:dyDescent="0.35">
      <c r="A1064" t="s">
        <v>105</v>
      </c>
      <c r="B1064">
        <v>220000</v>
      </c>
      <c r="C1064">
        <v>3.0995552368811241E-2</v>
      </c>
    </row>
    <row r="1065" spans="1:3" x14ac:dyDescent="0.35">
      <c r="A1065" t="s">
        <v>105</v>
      </c>
      <c r="B1065">
        <v>213500</v>
      </c>
      <c r="C1065">
        <v>0.54783789648586589</v>
      </c>
    </row>
    <row r="1066" spans="1:3" x14ac:dyDescent="0.35">
      <c r="A1066" t="s">
        <v>105</v>
      </c>
      <c r="B1066">
        <v>81000</v>
      </c>
      <c r="C1066">
        <v>0.8948156248094894</v>
      </c>
    </row>
    <row r="1067" spans="1:3" x14ac:dyDescent="0.35">
      <c r="A1067" t="s">
        <v>177</v>
      </c>
      <c r="B1067">
        <v>90000</v>
      </c>
      <c r="C1067">
        <v>0.49950778622095515</v>
      </c>
    </row>
    <row r="1068" spans="1:3" x14ac:dyDescent="0.35">
      <c r="A1068" t="s">
        <v>105</v>
      </c>
      <c r="B1068">
        <v>110500</v>
      </c>
      <c r="C1068">
        <v>0.21382630299928085</v>
      </c>
    </row>
    <row r="1069" spans="1:3" x14ac:dyDescent="0.35">
      <c r="A1069" t="s">
        <v>105</v>
      </c>
      <c r="B1069">
        <v>154000</v>
      </c>
      <c r="C1069">
        <v>0.32526185825537879</v>
      </c>
    </row>
    <row r="1070" spans="1:3" x14ac:dyDescent="0.35">
      <c r="A1070" t="s">
        <v>105</v>
      </c>
      <c r="B1070">
        <v>328000</v>
      </c>
      <c r="C1070">
        <v>0.78296703129754996</v>
      </c>
    </row>
    <row r="1071" spans="1:3" x14ac:dyDescent="0.35">
      <c r="A1071" t="s">
        <v>105</v>
      </c>
      <c r="B1071">
        <v>178000</v>
      </c>
      <c r="C1071">
        <v>0.8798047860604955</v>
      </c>
    </row>
    <row r="1072" spans="1:3" x14ac:dyDescent="0.35">
      <c r="A1072" t="s">
        <v>105</v>
      </c>
      <c r="B1072">
        <v>167900</v>
      </c>
      <c r="C1072">
        <v>0.87028918153161794</v>
      </c>
    </row>
    <row r="1073" spans="1:3" x14ac:dyDescent="0.35">
      <c r="A1073" t="s">
        <v>105</v>
      </c>
      <c r="B1073">
        <v>151400</v>
      </c>
      <c r="C1073">
        <v>0.93879156331758218</v>
      </c>
    </row>
    <row r="1074" spans="1:3" x14ac:dyDescent="0.35">
      <c r="A1074" t="s">
        <v>105</v>
      </c>
      <c r="B1074">
        <v>135000</v>
      </c>
      <c r="C1074">
        <v>0.87287589872883831</v>
      </c>
    </row>
    <row r="1075" spans="1:3" x14ac:dyDescent="0.35">
      <c r="A1075" t="s">
        <v>105</v>
      </c>
      <c r="B1075">
        <v>135000</v>
      </c>
      <c r="C1075">
        <v>0.15516573347127305</v>
      </c>
    </row>
    <row r="1076" spans="1:3" x14ac:dyDescent="0.35">
      <c r="A1076" t="s">
        <v>105</v>
      </c>
      <c r="B1076">
        <v>154000</v>
      </c>
      <c r="C1076">
        <v>0.60906580283961298</v>
      </c>
    </row>
    <row r="1077" spans="1:3" x14ac:dyDescent="0.35">
      <c r="A1077" t="s">
        <v>105</v>
      </c>
      <c r="B1077">
        <v>91500</v>
      </c>
      <c r="C1077">
        <v>0.52765006869959263</v>
      </c>
    </row>
    <row r="1078" spans="1:3" x14ac:dyDescent="0.35">
      <c r="A1078" t="s">
        <v>105</v>
      </c>
      <c r="B1078">
        <v>159500</v>
      </c>
      <c r="C1078">
        <v>0.87745562044125414</v>
      </c>
    </row>
    <row r="1079" spans="1:3" x14ac:dyDescent="0.35">
      <c r="A1079" t="s">
        <v>105</v>
      </c>
      <c r="B1079">
        <v>194000</v>
      </c>
      <c r="C1079">
        <v>0.12885537475226749</v>
      </c>
    </row>
    <row r="1080" spans="1:3" x14ac:dyDescent="0.35">
      <c r="A1080" t="s">
        <v>105</v>
      </c>
      <c r="B1080">
        <v>219500</v>
      </c>
      <c r="C1080">
        <v>0.34142909466244364</v>
      </c>
    </row>
    <row r="1081" spans="1:3" x14ac:dyDescent="0.35">
      <c r="A1081" t="s">
        <v>105</v>
      </c>
      <c r="B1081">
        <v>170000</v>
      </c>
      <c r="C1081">
        <v>2.0514337469120791E-3</v>
      </c>
    </row>
    <row r="1082" spans="1:3" x14ac:dyDescent="0.35">
      <c r="A1082" t="s">
        <v>105</v>
      </c>
      <c r="B1082">
        <v>138800</v>
      </c>
      <c r="C1082">
        <v>0.98172408733478933</v>
      </c>
    </row>
    <row r="1083" spans="1:3" x14ac:dyDescent="0.35">
      <c r="A1083" t="s">
        <v>105</v>
      </c>
      <c r="B1083">
        <v>155900</v>
      </c>
      <c r="C1083">
        <v>0.67116659036184911</v>
      </c>
    </row>
    <row r="1084" spans="1:3" x14ac:dyDescent="0.35">
      <c r="A1084" t="s">
        <v>105</v>
      </c>
      <c r="B1084">
        <v>126000</v>
      </c>
      <c r="C1084">
        <v>0.33204700017712374</v>
      </c>
    </row>
    <row r="1085" spans="1:3" x14ac:dyDescent="0.35">
      <c r="A1085" t="s">
        <v>105</v>
      </c>
      <c r="B1085">
        <v>145000</v>
      </c>
      <c r="C1085">
        <v>0.24093268203045093</v>
      </c>
    </row>
    <row r="1086" spans="1:3" x14ac:dyDescent="0.35">
      <c r="A1086" t="s">
        <v>105</v>
      </c>
      <c r="B1086">
        <v>133000</v>
      </c>
      <c r="C1086">
        <v>0.50575384818474889</v>
      </c>
    </row>
    <row r="1087" spans="1:3" x14ac:dyDescent="0.35">
      <c r="A1087" t="s">
        <v>105</v>
      </c>
      <c r="B1087">
        <v>192000</v>
      </c>
      <c r="C1087">
        <v>0.67684459413903952</v>
      </c>
    </row>
    <row r="1088" spans="1:3" x14ac:dyDescent="0.35">
      <c r="A1088" t="s">
        <v>105</v>
      </c>
      <c r="B1088">
        <v>160000</v>
      </c>
      <c r="C1088">
        <v>0.59915751121561289</v>
      </c>
    </row>
    <row r="1089" spans="1:3" x14ac:dyDescent="0.35">
      <c r="A1089" t="s">
        <v>105</v>
      </c>
      <c r="B1089">
        <v>187500</v>
      </c>
      <c r="C1089">
        <v>0.68989018494079424</v>
      </c>
    </row>
    <row r="1090" spans="1:3" x14ac:dyDescent="0.35">
      <c r="A1090" t="s">
        <v>105</v>
      </c>
      <c r="B1090">
        <v>147000</v>
      </c>
      <c r="C1090">
        <v>0.61482066371994903</v>
      </c>
    </row>
    <row r="1091" spans="1:3" x14ac:dyDescent="0.35">
      <c r="A1091" t="s">
        <v>105</v>
      </c>
      <c r="B1091">
        <v>83500</v>
      </c>
      <c r="C1091">
        <v>8.5790571089113921E-2</v>
      </c>
    </row>
    <row r="1092" spans="1:3" x14ac:dyDescent="0.35">
      <c r="A1092" t="s">
        <v>105</v>
      </c>
      <c r="B1092">
        <v>252000</v>
      </c>
      <c r="C1092">
        <v>0.11618837150438377</v>
      </c>
    </row>
    <row r="1093" spans="1:3" x14ac:dyDescent="0.35">
      <c r="A1093" t="s">
        <v>105</v>
      </c>
      <c r="B1093">
        <v>137500</v>
      </c>
      <c r="C1093">
        <v>0.56688091885533498</v>
      </c>
    </row>
    <row r="1094" spans="1:3" x14ac:dyDescent="0.35">
      <c r="A1094" t="s">
        <v>105</v>
      </c>
      <c r="B1094">
        <v>197000</v>
      </c>
      <c r="C1094">
        <v>0.98492007894118228</v>
      </c>
    </row>
    <row r="1095" spans="1:3" x14ac:dyDescent="0.35">
      <c r="A1095" t="s">
        <v>177</v>
      </c>
      <c r="B1095">
        <v>92900</v>
      </c>
      <c r="C1095">
        <v>0.18502045044057447</v>
      </c>
    </row>
    <row r="1096" spans="1:3" x14ac:dyDescent="0.35">
      <c r="A1096" t="s">
        <v>105</v>
      </c>
      <c r="B1096">
        <v>160000</v>
      </c>
      <c r="C1096">
        <v>0.57893630371429838</v>
      </c>
    </row>
    <row r="1097" spans="1:3" x14ac:dyDescent="0.35">
      <c r="A1097" t="s">
        <v>105</v>
      </c>
      <c r="B1097">
        <v>136500</v>
      </c>
      <c r="C1097">
        <v>0.53993226706196906</v>
      </c>
    </row>
    <row r="1098" spans="1:3" x14ac:dyDescent="0.35">
      <c r="A1098" t="s">
        <v>105</v>
      </c>
      <c r="B1098">
        <v>146000</v>
      </c>
      <c r="C1098">
        <v>0.97526145998771685</v>
      </c>
    </row>
    <row r="1099" spans="1:3" x14ac:dyDescent="0.35">
      <c r="A1099" t="s">
        <v>105</v>
      </c>
      <c r="B1099">
        <v>129000</v>
      </c>
      <c r="C1099">
        <v>0.67881795300146341</v>
      </c>
    </row>
    <row r="1100" spans="1:3" x14ac:dyDescent="0.35">
      <c r="A1100" t="s">
        <v>105</v>
      </c>
      <c r="B1100">
        <v>176432</v>
      </c>
      <c r="C1100">
        <v>0.62989305545428165</v>
      </c>
    </row>
    <row r="1101" spans="1:3" x14ac:dyDescent="0.35">
      <c r="A1101" t="s">
        <v>105</v>
      </c>
      <c r="B1101">
        <v>127000</v>
      </c>
      <c r="C1101">
        <v>0.86139112514272764</v>
      </c>
    </row>
    <row r="1102" spans="1:3" x14ac:dyDescent="0.35">
      <c r="A1102" t="s">
        <v>105</v>
      </c>
      <c r="B1102">
        <v>170000</v>
      </c>
      <c r="C1102">
        <v>0.65411366853193842</v>
      </c>
    </row>
    <row r="1103" spans="1:3" x14ac:dyDescent="0.35">
      <c r="A1103" t="s">
        <v>105</v>
      </c>
      <c r="B1103">
        <v>128000</v>
      </c>
      <c r="C1103">
        <v>0.78879587566078535</v>
      </c>
    </row>
    <row r="1104" spans="1:3" x14ac:dyDescent="0.35">
      <c r="A1104" t="s">
        <v>105</v>
      </c>
      <c r="B1104">
        <v>157000</v>
      </c>
      <c r="C1104">
        <v>0.8230134810350852</v>
      </c>
    </row>
    <row r="1105" spans="1:3" x14ac:dyDescent="0.35">
      <c r="A1105" t="s">
        <v>177</v>
      </c>
      <c r="B1105">
        <v>60000</v>
      </c>
      <c r="C1105">
        <v>0.99498464750711402</v>
      </c>
    </row>
    <row r="1106" spans="1:3" x14ac:dyDescent="0.35">
      <c r="A1106" t="s">
        <v>105</v>
      </c>
      <c r="B1106">
        <v>119500</v>
      </c>
      <c r="C1106">
        <v>0.64944223669528423</v>
      </c>
    </row>
    <row r="1107" spans="1:3" x14ac:dyDescent="0.35">
      <c r="A1107" t="s">
        <v>105</v>
      </c>
      <c r="B1107">
        <v>135000</v>
      </c>
      <c r="C1107">
        <v>0.37651282516585083</v>
      </c>
    </row>
    <row r="1108" spans="1:3" x14ac:dyDescent="0.35">
      <c r="A1108" t="s">
        <v>105</v>
      </c>
      <c r="B1108">
        <v>159500</v>
      </c>
      <c r="C1108">
        <v>0.63113199782417817</v>
      </c>
    </row>
    <row r="1109" spans="1:3" x14ac:dyDescent="0.35">
      <c r="A1109" t="s">
        <v>105</v>
      </c>
      <c r="B1109">
        <v>106000</v>
      </c>
      <c r="C1109">
        <v>0.18171058192698386</v>
      </c>
    </row>
    <row r="1110" spans="1:3" x14ac:dyDescent="0.35">
      <c r="A1110" t="s">
        <v>105</v>
      </c>
      <c r="B1110">
        <v>325000</v>
      </c>
      <c r="C1110">
        <v>0.74763099196399363</v>
      </c>
    </row>
    <row r="1111" spans="1:3" x14ac:dyDescent="0.35">
      <c r="A1111" t="s">
        <v>105</v>
      </c>
      <c r="B1111">
        <v>179900</v>
      </c>
      <c r="C1111">
        <v>0.34368782926416153</v>
      </c>
    </row>
    <row r="1112" spans="1:3" x14ac:dyDescent="0.35">
      <c r="A1112" t="s">
        <v>105</v>
      </c>
      <c r="B1112">
        <v>274725</v>
      </c>
      <c r="C1112">
        <v>0.90301381493194999</v>
      </c>
    </row>
    <row r="1113" spans="1:3" x14ac:dyDescent="0.35">
      <c r="A1113" t="s">
        <v>105</v>
      </c>
      <c r="B1113">
        <v>181000</v>
      </c>
      <c r="C1113">
        <v>0.55471937098989732</v>
      </c>
    </row>
    <row r="1114" spans="1:3" x14ac:dyDescent="0.35">
      <c r="A1114" t="s">
        <v>105</v>
      </c>
      <c r="B1114">
        <v>280000</v>
      </c>
      <c r="C1114">
        <v>0.37902391568941052</v>
      </c>
    </row>
    <row r="1115" spans="1:3" x14ac:dyDescent="0.35">
      <c r="A1115" t="s">
        <v>105</v>
      </c>
      <c r="B1115">
        <v>188000</v>
      </c>
      <c r="C1115">
        <v>0.13222028594043722</v>
      </c>
    </row>
    <row r="1116" spans="1:3" x14ac:dyDescent="0.35">
      <c r="A1116" t="s">
        <v>105</v>
      </c>
      <c r="B1116">
        <v>205000</v>
      </c>
      <c r="C1116">
        <v>0.48396979121707173</v>
      </c>
    </row>
    <row r="1117" spans="1:3" x14ac:dyDescent="0.35">
      <c r="A1117" t="s">
        <v>105</v>
      </c>
      <c r="B1117">
        <v>129900</v>
      </c>
      <c r="C1117">
        <v>0.520242697470088</v>
      </c>
    </row>
    <row r="1118" spans="1:3" x14ac:dyDescent="0.35">
      <c r="A1118" t="s">
        <v>105</v>
      </c>
      <c r="B1118">
        <v>134500</v>
      </c>
      <c r="C1118">
        <v>0.30255796394978596</v>
      </c>
    </row>
    <row r="1119" spans="1:3" x14ac:dyDescent="0.35">
      <c r="A1119" t="s">
        <v>105</v>
      </c>
      <c r="B1119">
        <v>117000</v>
      </c>
      <c r="C1119">
        <v>0.13224314784322744</v>
      </c>
    </row>
    <row r="1120" spans="1:3" x14ac:dyDescent="0.35">
      <c r="A1120" t="s">
        <v>105</v>
      </c>
      <c r="B1120">
        <v>318000</v>
      </c>
      <c r="C1120">
        <v>0.71265564017837923</v>
      </c>
    </row>
    <row r="1121" spans="1:3" x14ac:dyDescent="0.35">
      <c r="A1121" t="s">
        <v>105</v>
      </c>
      <c r="B1121">
        <v>184100</v>
      </c>
      <c r="C1121">
        <v>0.48644463927426629</v>
      </c>
    </row>
    <row r="1122" spans="1:3" x14ac:dyDescent="0.35">
      <c r="A1122" t="s">
        <v>105</v>
      </c>
      <c r="B1122">
        <v>130000</v>
      </c>
      <c r="C1122">
        <v>0.1221944379687766</v>
      </c>
    </row>
    <row r="1123" spans="1:3" x14ac:dyDescent="0.35">
      <c r="A1123" t="s">
        <v>105</v>
      </c>
      <c r="B1123">
        <v>140000</v>
      </c>
      <c r="C1123">
        <v>0.50870743424994169</v>
      </c>
    </row>
    <row r="1124" spans="1:3" x14ac:dyDescent="0.35">
      <c r="A1124" t="s">
        <v>105</v>
      </c>
      <c r="B1124">
        <v>133700</v>
      </c>
      <c r="C1124">
        <v>0.39539340441750359</v>
      </c>
    </row>
    <row r="1125" spans="1:3" x14ac:dyDescent="0.35">
      <c r="A1125" t="s">
        <v>105</v>
      </c>
      <c r="B1125">
        <v>118400</v>
      </c>
      <c r="C1125">
        <v>0.68654386138729229</v>
      </c>
    </row>
    <row r="1126" spans="1:3" x14ac:dyDescent="0.35">
      <c r="A1126" t="s">
        <v>105</v>
      </c>
      <c r="B1126">
        <v>212900</v>
      </c>
      <c r="C1126">
        <v>0.62151721096055657</v>
      </c>
    </row>
    <row r="1127" spans="1:3" x14ac:dyDescent="0.35">
      <c r="A1127" t="s">
        <v>105</v>
      </c>
      <c r="B1127">
        <v>112000</v>
      </c>
      <c r="C1127">
        <v>0.53750888952292741</v>
      </c>
    </row>
    <row r="1128" spans="1:3" x14ac:dyDescent="0.35">
      <c r="A1128" t="s">
        <v>105</v>
      </c>
      <c r="B1128">
        <v>118000</v>
      </c>
      <c r="C1128">
        <v>0.74987831731609889</v>
      </c>
    </row>
    <row r="1129" spans="1:3" x14ac:dyDescent="0.35">
      <c r="A1129" t="s">
        <v>105</v>
      </c>
      <c r="B1129">
        <v>163900</v>
      </c>
      <c r="C1129">
        <v>0.62034020452818872</v>
      </c>
    </row>
    <row r="1130" spans="1:3" x14ac:dyDescent="0.35">
      <c r="A1130" t="s">
        <v>105</v>
      </c>
      <c r="B1130">
        <v>115000</v>
      </c>
      <c r="C1130">
        <v>0.36816783478147952</v>
      </c>
    </row>
    <row r="1131" spans="1:3" x14ac:dyDescent="0.35">
      <c r="A1131" t="s">
        <v>105</v>
      </c>
      <c r="B1131">
        <v>174000</v>
      </c>
      <c r="C1131">
        <v>0.50067093556808362</v>
      </c>
    </row>
    <row r="1132" spans="1:3" x14ac:dyDescent="0.35">
      <c r="A1132" t="s">
        <v>105</v>
      </c>
      <c r="B1132">
        <v>259000</v>
      </c>
      <c r="C1132">
        <v>0.34934931354480503</v>
      </c>
    </row>
    <row r="1133" spans="1:3" x14ac:dyDescent="0.35">
      <c r="A1133" t="s">
        <v>105</v>
      </c>
      <c r="B1133">
        <v>215000</v>
      </c>
      <c r="C1133">
        <v>0.40546529805797826</v>
      </c>
    </row>
    <row r="1134" spans="1:3" x14ac:dyDescent="0.35">
      <c r="A1134" t="s">
        <v>105</v>
      </c>
      <c r="B1134">
        <v>140000</v>
      </c>
      <c r="C1134">
        <v>0.7678437564526589</v>
      </c>
    </row>
    <row r="1135" spans="1:3" x14ac:dyDescent="0.35">
      <c r="A1135" t="s">
        <v>105</v>
      </c>
      <c r="B1135">
        <v>135000</v>
      </c>
      <c r="C1135">
        <v>0.32571877493337742</v>
      </c>
    </row>
    <row r="1136" spans="1:3" x14ac:dyDescent="0.35">
      <c r="A1136" t="s">
        <v>105</v>
      </c>
      <c r="B1136">
        <v>93500</v>
      </c>
      <c r="C1136">
        <v>0.97285080974428539</v>
      </c>
    </row>
    <row r="1137" spans="1:3" x14ac:dyDescent="0.35">
      <c r="A1137" t="s">
        <v>105</v>
      </c>
      <c r="B1137">
        <v>117500</v>
      </c>
      <c r="C1137">
        <v>0.91814770038511151</v>
      </c>
    </row>
    <row r="1138" spans="1:3" x14ac:dyDescent="0.35">
      <c r="A1138" t="s">
        <v>105</v>
      </c>
      <c r="B1138">
        <v>239500</v>
      </c>
      <c r="C1138">
        <v>0.96864845446434811</v>
      </c>
    </row>
    <row r="1139" spans="1:3" x14ac:dyDescent="0.35">
      <c r="A1139" t="s">
        <v>105</v>
      </c>
      <c r="B1139">
        <v>169000</v>
      </c>
      <c r="C1139">
        <v>0.25538114457979222</v>
      </c>
    </row>
    <row r="1140" spans="1:3" x14ac:dyDescent="0.35">
      <c r="A1140" t="s">
        <v>177</v>
      </c>
      <c r="B1140">
        <v>102000</v>
      </c>
      <c r="C1140">
        <v>0.93060665034758183</v>
      </c>
    </row>
    <row r="1141" spans="1:3" x14ac:dyDescent="0.35">
      <c r="A1141" t="s">
        <v>105</v>
      </c>
      <c r="B1141">
        <v>119000</v>
      </c>
      <c r="C1141">
        <v>0.44064877496769561</v>
      </c>
    </row>
    <row r="1142" spans="1:3" x14ac:dyDescent="0.35">
      <c r="A1142" t="s">
        <v>177</v>
      </c>
      <c r="B1142">
        <v>94000</v>
      </c>
      <c r="C1142">
        <v>0.71057083103563445</v>
      </c>
    </row>
    <row r="1143" spans="1:3" x14ac:dyDescent="0.35">
      <c r="A1143" t="s">
        <v>105</v>
      </c>
      <c r="B1143">
        <v>196000</v>
      </c>
      <c r="C1143">
        <v>0.79797087939710643</v>
      </c>
    </row>
    <row r="1144" spans="1:3" x14ac:dyDescent="0.35">
      <c r="A1144" t="s">
        <v>105</v>
      </c>
      <c r="B1144">
        <v>144000</v>
      </c>
      <c r="C1144">
        <v>0.60124698395311471</v>
      </c>
    </row>
    <row r="1145" spans="1:3" x14ac:dyDescent="0.35">
      <c r="A1145" t="s">
        <v>105</v>
      </c>
      <c r="B1145">
        <v>139000</v>
      </c>
      <c r="C1145">
        <v>1.0374364295146821E-2</v>
      </c>
    </row>
    <row r="1146" spans="1:3" x14ac:dyDescent="0.35">
      <c r="A1146" t="s">
        <v>105</v>
      </c>
      <c r="B1146">
        <v>197500</v>
      </c>
      <c r="C1146">
        <v>0.55451685122983796</v>
      </c>
    </row>
    <row r="1147" spans="1:3" x14ac:dyDescent="0.35">
      <c r="A1147" t="s">
        <v>105</v>
      </c>
      <c r="B1147">
        <v>424870</v>
      </c>
      <c r="C1147">
        <v>0.28418132430296872</v>
      </c>
    </row>
    <row r="1148" spans="1:3" x14ac:dyDescent="0.35">
      <c r="A1148" t="s">
        <v>105</v>
      </c>
      <c r="B1148">
        <v>80000</v>
      </c>
      <c r="C1148">
        <v>0.10911100769307513</v>
      </c>
    </row>
    <row r="1149" spans="1:3" x14ac:dyDescent="0.35">
      <c r="A1149" t="s">
        <v>177</v>
      </c>
      <c r="B1149">
        <v>80000</v>
      </c>
      <c r="C1149">
        <v>0.4234404241797407</v>
      </c>
    </row>
    <row r="1150" spans="1:3" x14ac:dyDescent="0.35">
      <c r="A1150" t="s">
        <v>105</v>
      </c>
      <c r="B1150">
        <v>149000</v>
      </c>
      <c r="C1150">
        <v>0.22061606199768979</v>
      </c>
    </row>
    <row r="1151" spans="1:3" x14ac:dyDescent="0.35">
      <c r="A1151" t="s">
        <v>105</v>
      </c>
      <c r="B1151">
        <v>180000</v>
      </c>
      <c r="C1151">
        <v>0.56156127019376711</v>
      </c>
    </row>
    <row r="1152" spans="1:3" x14ac:dyDescent="0.35">
      <c r="A1152" t="s">
        <v>105</v>
      </c>
      <c r="B1152">
        <v>174500</v>
      </c>
      <c r="C1152">
        <v>0.43625148424341909</v>
      </c>
    </row>
    <row r="1153" spans="1:3" x14ac:dyDescent="0.35">
      <c r="A1153" t="s">
        <v>105</v>
      </c>
      <c r="B1153">
        <v>116900</v>
      </c>
      <c r="C1153">
        <v>0.17135881189532476</v>
      </c>
    </row>
    <row r="1154" spans="1:3" x14ac:dyDescent="0.35">
      <c r="A1154" t="s">
        <v>105</v>
      </c>
      <c r="B1154">
        <v>143000</v>
      </c>
      <c r="C1154">
        <v>0.62371444948550547</v>
      </c>
    </row>
    <row r="1155" spans="1:3" x14ac:dyDescent="0.35">
      <c r="A1155" t="s">
        <v>105</v>
      </c>
      <c r="B1155">
        <v>124000</v>
      </c>
      <c r="C1155">
        <v>0.16026877274945828</v>
      </c>
    </row>
    <row r="1156" spans="1:3" x14ac:dyDescent="0.35">
      <c r="A1156" t="s">
        <v>105</v>
      </c>
      <c r="B1156">
        <v>149900</v>
      </c>
      <c r="C1156">
        <v>0.61594185658078171</v>
      </c>
    </row>
    <row r="1157" spans="1:3" x14ac:dyDescent="0.35">
      <c r="A1157" t="s">
        <v>105</v>
      </c>
      <c r="B1157">
        <v>230000</v>
      </c>
      <c r="C1157">
        <v>0.9776718512992687</v>
      </c>
    </row>
    <row r="1158" spans="1:3" x14ac:dyDescent="0.35">
      <c r="A1158" t="s">
        <v>105</v>
      </c>
      <c r="B1158">
        <v>120500</v>
      </c>
      <c r="C1158">
        <v>0.18021360024907929</v>
      </c>
    </row>
    <row r="1159" spans="1:3" x14ac:dyDescent="0.35">
      <c r="A1159" t="s">
        <v>105</v>
      </c>
      <c r="B1159">
        <v>201800</v>
      </c>
      <c r="C1159">
        <v>0.74189977637240057</v>
      </c>
    </row>
    <row r="1160" spans="1:3" x14ac:dyDescent="0.35">
      <c r="A1160" t="s">
        <v>105</v>
      </c>
      <c r="B1160">
        <v>218000</v>
      </c>
      <c r="C1160">
        <v>0.22254845465187201</v>
      </c>
    </row>
    <row r="1161" spans="1:3" x14ac:dyDescent="0.35">
      <c r="A1161" t="s">
        <v>105</v>
      </c>
      <c r="B1161">
        <v>179900</v>
      </c>
      <c r="C1161">
        <v>0.9646327086867087</v>
      </c>
    </row>
    <row r="1162" spans="1:3" x14ac:dyDescent="0.35">
      <c r="A1162" t="s">
        <v>105</v>
      </c>
      <c r="B1162">
        <v>230000</v>
      </c>
      <c r="C1162">
        <v>5.9090991097449197E-2</v>
      </c>
    </row>
    <row r="1163" spans="1:3" x14ac:dyDescent="0.35">
      <c r="A1163" t="s">
        <v>105</v>
      </c>
      <c r="B1163">
        <v>235128</v>
      </c>
      <c r="C1163">
        <v>0.34006996120280852</v>
      </c>
    </row>
    <row r="1164" spans="1:3" x14ac:dyDescent="0.35">
      <c r="A1164" t="s">
        <v>105</v>
      </c>
      <c r="B1164">
        <v>185000</v>
      </c>
      <c r="C1164">
        <v>1.73974982381776E-2</v>
      </c>
    </row>
    <row r="1165" spans="1:3" x14ac:dyDescent="0.35">
      <c r="A1165" t="s">
        <v>105</v>
      </c>
      <c r="B1165">
        <v>146000</v>
      </c>
      <c r="C1165">
        <v>0.23093013456039624</v>
      </c>
    </row>
    <row r="1166" spans="1:3" x14ac:dyDescent="0.35">
      <c r="A1166" t="s">
        <v>105</v>
      </c>
      <c r="B1166">
        <v>224000</v>
      </c>
      <c r="C1166">
        <v>0.77317824815502889</v>
      </c>
    </row>
    <row r="1167" spans="1:3" x14ac:dyDescent="0.35">
      <c r="A1167" t="s">
        <v>105</v>
      </c>
      <c r="B1167">
        <v>129000</v>
      </c>
      <c r="C1167">
        <v>0.60577264162594968</v>
      </c>
    </row>
    <row r="1168" spans="1:3" x14ac:dyDescent="0.35">
      <c r="A1168" t="s">
        <v>105</v>
      </c>
      <c r="B1168">
        <v>108959</v>
      </c>
      <c r="C1168">
        <v>0.81736425704757676</v>
      </c>
    </row>
    <row r="1169" spans="1:3" x14ac:dyDescent="0.35">
      <c r="A1169" t="s">
        <v>105</v>
      </c>
      <c r="B1169">
        <v>194000</v>
      </c>
      <c r="C1169">
        <v>0.37737050220491752</v>
      </c>
    </row>
    <row r="1170" spans="1:3" x14ac:dyDescent="0.35">
      <c r="A1170" t="s">
        <v>105</v>
      </c>
      <c r="B1170">
        <v>233170</v>
      </c>
      <c r="C1170">
        <v>0.65700485027605637</v>
      </c>
    </row>
    <row r="1171" spans="1:3" x14ac:dyDescent="0.35">
      <c r="A1171" t="s">
        <v>105</v>
      </c>
      <c r="B1171">
        <v>245350</v>
      </c>
      <c r="C1171">
        <v>0.76871405679077198</v>
      </c>
    </row>
    <row r="1172" spans="1:3" x14ac:dyDescent="0.35">
      <c r="A1172" t="s">
        <v>105</v>
      </c>
      <c r="B1172">
        <v>173000</v>
      </c>
      <c r="C1172">
        <v>0.11214280461106396</v>
      </c>
    </row>
    <row r="1173" spans="1:3" x14ac:dyDescent="0.35">
      <c r="A1173" t="s">
        <v>105</v>
      </c>
      <c r="B1173">
        <v>235000</v>
      </c>
      <c r="C1173">
        <v>0.67401666899285484</v>
      </c>
    </row>
    <row r="1174" spans="1:3" x14ac:dyDescent="0.35">
      <c r="A1174" t="s">
        <v>105</v>
      </c>
      <c r="B1174">
        <v>625000</v>
      </c>
      <c r="C1174">
        <v>0.2791601536719347</v>
      </c>
    </row>
    <row r="1175" spans="1:3" x14ac:dyDescent="0.35">
      <c r="A1175" t="s">
        <v>105</v>
      </c>
      <c r="B1175">
        <v>171000</v>
      </c>
      <c r="C1175">
        <v>0.88160765786064343</v>
      </c>
    </row>
    <row r="1176" spans="1:3" x14ac:dyDescent="0.35">
      <c r="A1176" t="s">
        <v>105</v>
      </c>
      <c r="B1176">
        <v>163000</v>
      </c>
      <c r="C1176">
        <v>0.91113157742746742</v>
      </c>
    </row>
    <row r="1177" spans="1:3" x14ac:dyDescent="0.35">
      <c r="A1177" t="s">
        <v>105</v>
      </c>
      <c r="B1177">
        <v>171900</v>
      </c>
      <c r="C1177">
        <v>0.2892117861435276</v>
      </c>
    </row>
    <row r="1178" spans="1:3" x14ac:dyDescent="0.35">
      <c r="A1178" t="s">
        <v>105</v>
      </c>
      <c r="B1178">
        <v>200500</v>
      </c>
      <c r="C1178">
        <v>0.640168295777923</v>
      </c>
    </row>
    <row r="1179" spans="1:3" x14ac:dyDescent="0.35">
      <c r="A1179" t="s">
        <v>105</v>
      </c>
      <c r="B1179">
        <v>239000</v>
      </c>
      <c r="C1179">
        <v>0.41790489779262552</v>
      </c>
    </row>
    <row r="1180" spans="1:3" x14ac:dyDescent="0.35">
      <c r="A1180" t="s">
        <v>105</v>
      </c>
      <c r="B1180">
        <v>285000</v>
      </c>
      <c r="C1180">
        <v>0.98957994066967858</v>
      </c>
    </row>
    <row r="1181" spans="1:3" x14ac:dyDescent="0.35">
      <c r="A1181" t="s">
        <v>105</v>
      </c>
      <c r="B1181">
        <v>119500</v>
      </c>
      <c r="C1181">
        <v>0.52691952537524223</v>
      </c>
    </row>
    <row r="1182" spans="1:3" x14ac:dyDescent="0.35">
      <c r="A1182" t="s">
        <v>105</v>
      </c>
      <c r="B1182">
        <v>115000</v>
      </c>
      <c r="C1182">
        <v>0.29064753128305831</v>
      </c>
    </row>
    <row r="1183" spans="1:3" x14ac:dyDescent="0.35">
      <c r="A1183" t="s">
        <v>105</v>
      </c>
      <c r="B1183">
        <v>154900</v>
      </c>
      <c r="C1183">
        <v>0.96988145773592749</v>
      </c>
    </row>
    <row r="1184" spans="1:3" x14ac:dyDescent="0.35">
      <c r="A1184" t="s">
        <v>105</v>
      </c>
      <c r="B1184">
        <v>93000</v>
      </c>
      <c r="C1184">
        <v>0.69265047232327226</v>
      </c>
    </row>
    <row r="1185" spans="1:3" x14ac:dyDescent="0.35">
      <c r="A1185" t="s">
        <v>105</v>
      </c>
      <c r="B1185">
        <v>250000</v>
      </c>
      <c r="C1185">
        <v>0.47817973463262553</v>
      </c>
    </row>
    <row r="1186" spans="1:3" x14ac:dyDescent="0.35">
      <c r="A1186" t="s">
        <v>105</v>
      </c>
      <c r="B1186">
        <v>392500</v>
      </c>
      <c r="C1186">
        <v>4.2702902071887761E-2</v>
      </c>
    </row>
    <row r="1187" spans="1:3" x14ac:dyDescent="0.35">
      <c r="A1187" t="s">
        <v>105</v>
      </c>
      <c r="B1187">
        <v>745000</v>
      </c>
      <c r="C1187">
        <v>1.7822759795346199E-3</v>
      </c>
    </row>
    <row r="1188" spans="1:3" x14ac:dyDescent="0.35">
      <c r="A1188" t="s">
        <v>105</v>
      </c>
      <c r="B1188">
        <v>120000</v>
      </c>
      <c r="C1188">
        <v>0.14383831864222762</v>
      </c>
    </row>
    <row r="1189" spans="1:3" x14ac:dyDescent="0.35">
      <c r="A1189" t="s">
        <v>105</v>
      </c>
      <c r="B1189">
        <v>186700</v>
      </c>
      <c r="C1189">
        <v>0.69717732095773643</v>
      </c>
    </row>
    <row r="1190" spans="1:3" x14ac:dyDescent="0.35">
      <c r="A1190" t="s">
        <v>105</v>
      </c>
      <c r="B1190">
        <v>104900</v>
      </c>
      <c r="C1190">
        <v>0.29089259636227938</v>
      </c>
    </row>
    <row r="1191" spans="1:3" x14ac:dyDescent="0.35">
      <c r="A1191" t="s">
        <v>105</v>
      </c>
      <c r="B1191">
        <v>95000</v>
      </c>
      <c r="C1191">
        <v>0.79051881037065408</v>
      </c>
    </row>
    <row r="1192" spans="1:3" x14ac:dyDescent="0.35">
      <c r="A1192" t="s">
        <v>105</v>
      </c>
      <c r="B1192">
        <v>262000</v>
      </c>
      <c r="C1192">
        <v>0.85070837157772894</v>
      </c>
    </row>
    <row r="1193" spans="1:3" x14ac:dyDescent="0.35">
      <c r="A1193" t="s">
        <v>105</v>
      </c>
      <c r="B1193">
        <v>195000</v>
      </c>
      <c r="C1193">
        <v>0.6425326241134216</v>
      </c>
    </row>
    <row r="1194" spans="1:3" x14ac:dyDescent="0.35">
      <c r="A1194" t="s">
        <v>105</v>
      </c>
      <c r="B1194">
        <v>189000</v>
      </c>
      <c r="C1194">
        <v>0.56694477905736917</v>
      </c>
    </row>
    <row r="1195" spans="1:3" x14ac:dyDescent="0.35">
      <c r="A1195" t="s">
        <v>105</v>
      </c>
      <c r="B1195">
        <v>168000</v>
      </c>
      <c r="C1195">
        <v>8.4959950775857718E-2</v>
      </c>
    </row>
    <row r="1196" spans="1:3" x14ac:dyDescent="0.35">
      <c r="A1196" t="s">
        <v>105</v>
      </c>
      <c r="B1196">
        <v>174000</v>
      </c>
      <c r="C1196">
        <v>6.732877962458983E-2</v>
      </c>
    </row>
    <row r="1197" spans="1:3" x14ac:dyDescent="0.35">
      <c r="A1197" t="s">
        <v>105</v>
      </c>
      <c r="B1197">
        <v>125000</v>
      </c>
      <c r="C1197">
        <v>0.7658136337373308</v>
      </c>
    </row>
    <row r="1198" spans="1:3" x14ac:dyDescent="0.35">
      <c r="A1198" t="s">
        <v>105</v>
      </c>
      <c r="B1198">
        <v>165000</v>
      </c>
      <c r="C1198">
        <v>0.66647583859395154</v>
      </c>
    </row>
    <row r="1199" spans="1:3" x14ac:dyDescent="0.35">
      <c r="A1199" t="s">
        <v>105</v>
      </c>
      <c r="B1199">
        <v>158000</v>
      </c>
      <c r="C1199">
        <v>4.4867952726849181E-3</v>
      </c>
    </row>
    <row r="1200" spans="1:3" x14ac:dyDescent="0.35">
      <c r="A1200" t="s">
        <v>105</v>
      </c>
      <c r="B1200">
        <v>176000</v>
      </c>
      <c r="C1200">
        <v>0.84153445354858469</v>
      </c>
    </row>
    <row r="1201" spans="1:3" x14ac:dyDescent="0.35">
      <c r="A1201" t="s">
        <v>105</v>
      </c>
      <c r="B1201">
        <v>219210</v>
      </c>
      <c r="C1201">
        <v>0.31503257812108387</v>
      </c>
    </row>
    <row r="1202" spans="1:3" x14ac:dyDescent="0.35">
      <c r="A1202" t="s">
        <v>105</v>
      </c>
      <c r="B1202">
        <v>144000</v>
      </c>
      <c r="C1202">
        <v>0.94598154970043813</v>
      </c>
    </row>
    <row r="1203" spans="1:3" x14ac:dyDescent="0.35">
      <c r="A1203" t="s">
        <v>105</v>
      </c>
      <c r="B1203">
        <v>178000</v>
      </c>
      <c r="C1203">
        <v>0.53799554877482569</v>
      </c>
    </row>
    <row r="1204" spans="1:3" x14ac:dyDescent="0.35">
      <c r="A1204" t="s">
        <v>105</v>
      </c>
      <c r="B1204">
        <v>148000</v>
      </c>
      <c r="C1204">
        <v>0.99407733698965617</v>
      </c>
    </row>
    <row r="1205" spans="1:3" x14ac:dyDescent="0.35">
      <c r="A1205" t="s">
        <v>105</v>
      </c>
      <c r="B1205">
        <v>116050</v>
      </c>
      <c r="C1205">
        <v>0.38495374498065782</v>
      </c>
    </row>
    <row r="1206" spans="1:3" x14ac:dyDescent="0.35">
      <c r="A1206" t="s">
        <v>105</v>
      </c>
      <c r="B1206">
        <v>197900</v>
      </c>
      <c r="C1206">
        <v>0.95226369751145745</v>
      </c>
    </row>
    <row r="1207" spans="1:3" x14ac:dyDescent="0.35">
      <c r="A1207" t="s">
        <v>105</v>
      </c>
      <c r="B1207">
        <v>117000</v>
      </c>
      <c r="C1207">
        <v>0.13406627134998828</v>
      </c>
    </row>
    <row r="1208" spans="1:3" x14ac:dyDescent="0.35">
      <c r="A1208" t="s">
        <v>105</v>
      </c>
      <c r="B1208">
        <v>213000</v>
      </c>
      <c r="C1208">
        <v>0.20184965730365512</v>
      </c>
    </row>
    <row r="1209" spans="1:3" x14ac:dyDescent="0.35">
      <c r="A1209" t="s">
        <v>105</v>
      </c>
      <c r="B1209">
        <v>153500</v>
      </c>
      <c r="C1209">
        <v>0.85787612760835719</v>
      </c>
    </row>
    <row r="1210" spans="1:3" x14ac:dyDescent="0.35">
      <c r="A1210" t="s">
        <v>105</v>
      </c>
      <c r="B1210">
        <v>271900</v>
      </c>
      <c r="C1210">
        <v>0.81932580042056824</v>
      </c>
    </row>
    <row r="1211" spans="1:3" x14ac:dyDescent="0.35">
      <c r="A1211" t="s">
        <v>105</v>
      </c>
      <c r="B1211">
        <v>107000</v>
      </c>
      <c r="C1211">
        <v>0.78066568242354561</v>
      </c>
    </row>
    <row r="1212" spans="1:3" x14ac:dyDescent="0.35">
      <c r="A1212" t="s">
        <v>105</v>
      </c>
      <c r="B1212">
        <v>200000</v>
      </c>
      <c r="C1212">
        <v>0.5968661658618496</v>
      </c>
    </row>
    <row r="1213" spans="1:3" x14ac:dyDescent="0.35">
      <c r="A1213" t="s">
        <v>105</v>
      </c>
      <c r="B1213">
        <v>140000</v>
      </c>
      <c r="C1213">
        <v>0.38034153746816712</v>
      </c>
    </row>
    <row r="1214" spans="1:3" x14ac:dyDescent="0.35">
      <c r="A1214" t="s">
        <v>105</v>
      </c>
      <c r="B1214">
        <v>290000</v>
      </c>
      <c r="C1214">
        <v>0.28668482742742607</v>
      </c>
    </row>
    <row r="1215" spans="1:3" x14ac:dyDescent="0.35">
      <c r="A1215" t="s">
        <v>105</v>
      </c>
      <c r="B1215">
        <v>189000</v>
      </c>
      <c r="C1215">
        <v>0.68886044998938134</v>
      </c>
    </row>
    <row r="1216" spans="1:3" x14ac:dyDescent="0.35">
      <c r="A1216" t="s">
        <v>105</v>
      </c>
      <c r="B1216">
        <v>164000</v>
      </c>
      <c r="C1216">
        <v>0.83092665368499097</v>
      </c>
    </row>
    <row r="1217" spans="1:3" x14ac:dyDescent="0.35">
      <c r="A1217" t="s">
        <v>105</v>
      </c>
      <c r="B1217">
        <v>113000</v>
      </c>
      <c r="C1217">
        <v>7.3959050724291653E-2</v>
      </c>
    </row>
    <row r="1218" spans="1:3" x14ac:dyDescent="0.35">
      <c r="A1218" t="s">
        <v>105</v>
      </c>
      <c r="B1218">
        <v>145000</v>
      </c>
      <c r="C1218">
        <v>0.84096520016770415</v>
      </c>
    </row>
    <row r="1219" spans="1:3" x14ac:dyDescent="0.35">
      <c r="A1219" t="s">
        <v>105</v>
      </c>
      <c r="B1219">
        <v>134500</v>
      </c>
      <c r="C1219">
        <v>0.65052026117059103</v>
      </c>
    </row>
    <row r="1220" spans="1:3" x14ac:dyDescent="0.35">
      <c r="A1220" t="s">
        <v>105</v>
      </c>
      <c r="B1220">
        <v>125000</v>
      </c>
      <c r="C1220">
        <v>0.23471648367382703</v>
      </c>
    </row>
    <row r="1221" spans="1:3" x14ac:dyDescent="0.35">
      <c r="A1221" t="s">
        <v>105</v>
      </c>
      <c r="B1221">
        <v>112000</v>
      </c>
      <c r="C1221">
        <v>0.17409119488028235</v>
      </c>
    </row>
    <row r="1222" spans="1:3" x14ac:dyDescent="0.35">
      <c r="A1222" t="s">
        <v>105</v>
      </c>
      <c r="B1222">
        <v>229456</v>
      </c>
      <c r="C1222">
        <v>0.15700530883449759</v>
      </c>
    </row>
    <row r="1223" spans="1:3" x14ac:dyDescent="0.35">
      <c r="A1223" t="s">
        <v>177</v>
      </c>
      <c r="B1223">
        <v>80500</v>
      </c>
      <c r="C1223">
        <v>0.28769221278743662</v>
      </c>
    </row>
    <row r="1224" spans="1:3" x14ac:dyDescent="0.35">
      <c r="A1224" t="s">
        <v>105</v>
      </c>
      <c r="B1224">
        <v>91500</v>
      </c>
      <c r="C1224">
        <v>0.57786391876626408</v>
      </c>
    </row>
    <row r="1225" spans="1:3" x14ac:dyDescent="0.35">
      <c r="A1225" t="s">
        <v>105</v>
      </c>
      <c r="B1225">
        <v>115000</v>
      </c>
      <c r="C1225">
        <v>0.12550519153129469</v>
      </c>
    </row>
    <row r="1226" spans="1:3" x14ac:dyDescent="0.35">
      <c r="A1226" t="s">
        <v>105</v>
      </c>
      <c r="B1226">
        <v>134000</v>
      </c>
      <c r="C1226">
        <v>9.5088121922459856E-2</v>
      </c>
    </row>
    <row r="1227" spans="1:3" x14ac:dyDescent="0.35">
      <c r="A1227" t="s">
        <v>105</v>
      </c>
      <c r="B1227">
        <v>143000</v>
      </c>
      <c r="C1227">
        <v>0.21085630010388023</v>
      </c>
    </row>
    <row r="1228" spans="1:3" x14ac:dyDescent="0.35">
      <c r="A1228" t="s">
        <v>177</v>
      </c>
      <c r="B1228">
        <v>137900</v>
      </c>
      <c r="C1228">
        <v>0.86419876408387819</v>
      </c>
    </row>
    <row r="1229" spans="1:3" x14ac:dyDescent="0.35">
      <c r="A1229" t="s">
        <v>105</v>
      </c>
      <c r="B1229">
        <v>184000</v>
      </c>
      <c r="C1229">
        <v>0.51323173178668957</v>
      </c>
    </row>
    <row r="1230" spans="1:3" x14ac:dyDescent="0.35">
      <c r="A1230" t="s">
        <v>105</v>
      </c>
      <c r="B1230">
        <v>145000</v>
      </c>
      <c r="C1230">
        <v>0.2643706005920039</v>
      </c>
    </row>
    <row r="1231" spans="1:3" x14ac:dyDescent="0.35">
      <c r="A1231" t="s">
        <v>105</v>
      </c>
      <c r="B1231">
        <v>214000</v>
      </c>
      <c r="C1231">
        <v>0.69872849930549796</v>
      </c>
    </row>
    <row r="1232" spans="1:3" x14ac:dyDescent="0.35">
      <c r="A1232" t="s">
        <v>105</v>
      </c>
      <c r="B1232">
        <v>147000</v>
      </c>
      <c r="C1232">
        <v>0.30833146967769354</v>
      </c>
    </row>
    <row r="1233" spans="1:3" x14ac:dyDescent="0.35">
      <c r="A1233" t="s">
        <v>105</v>
      </c>
      <c r="B1233">
        <v>367294</v>
      </c>
      <c r="C1233">
        <v>7.5953693808295752E-2</v>
      </c>
    </row>
    <row r="1234" spans="1:3" x14ac:dyDescent="0.35">
      <c r="A1234" t="s">
        <v>105</v>
      </c>
      <c r="B1234">
        <v>127000</v>
      </c>
      <c r="C1234">
        <v>0.26197827998320145</v>
      </c>
    </row>
    <row r="1235" spans="1:3" x14ac:dyDescent="0.35">
      <c r="A1235" t="s">
        <v>105</v>
      </c>
      <c r="B1235">
        <v>190000</v>
      </c>
      <c r="C1235">
        <v>0.25511115854183608</v>
      </c>
    </row>
    <row r="1236" spans="1:3" x14ac:dyDescent="0.35">
      <c r="A1236" t="s">
        <v>105</v>
      </c>
      <c r="B1236">
        <v>132500</v>
      </c>
      <c r="C1236">
        <v>3.4479665937715787E-2</v>
      </c>
    </row>
    <row r="1237" spans="1:3" x14ac:dyDescent="0.35">
      <c r="A1237" t="s">
        <v>105</v>
      </c>
      <c r="B1237">
        <v>101800</v>
      </c>
      <c r="C1237">
        <v>0.68648513176454429</v>
      </c>
    </row>
    <row r="1238" spans="1:3" x14ac:dyDescent="0.35">
      <c r="A1238" t="s">
        <v>105</v>
      </c>
      <c r="B1238">
        <v>142000</v>
      </c>
      <c r="C1238">
        <v>0.98150589327954829</v>
      </c>
    </row>
    <row r="1239" spans="1:3" x14ac:dyDescent="0.35">
      <c r="A1239" t="s">
        <v>177</v>
      </c>
      <c r="B1239">
        <v>130000</v>
      </c>
      <c r="C1239">
        <v>0.26000579615127539</v>
      </c>
    </row>
    <row r="1240" spans="1:3" x14ac:dyDescent="0.35">
      <c r="A1240" t="s">
        <v>105</v>
      </c>
      <c r="B1240">
        <v>138887</v>
      </c>
      <c r="C1240">
        <v>0.7228490481966714</v>
      </c>
    </row>
    <row r="1241" spans="1:3" x14ac:dyDescent="0.35">
      <c r="A1241" t="s">
        <v>105</v>
      </c>
      <c r="B1241">
        <v>175500</v>
      </c>
      <c r="C1241">
        <v>0.86206293664340572</v>
      </c>
    </row>
    <row r="1242" spans="1:3" x14ac:dyDescent="0.35">
      <c r="A1242" t="s">
        <v>105</v>
      </c>
      <c r="B1242">
        <v>195000</v>
      </c>
      <c r="C1242">
        <v>4.1781588690298022E-2</v>
      </c>
    </row>
    <row r="1243" spans="1:3" x14ac:dyDescent="0.35">
      <c r="A1243" t="s">
        <v>105</v>
      </c>
      <c r="B1243">
        <v>142500</v>
      </c>
      <c r="C1243">
        <v>3.7448646185537227E-3</v>
      </c>
    </row>
    <row r="1244" spans="1:3" x14ac:dyDescent="0.35">
      <c r="A1244" t="s">
        <v>105</v>
      </c>
      <c r="B1244">
        <v>265900</v>
      </c>
      <c r="C1244">
        <v>0.5454711011811989</v>
      </c>
    </row>
    <row r="1245" spans="1:3" x14ac:dyDescent="0.35">
      <c r="A1245" t="s">
        <v>105</v>
      </c>
      <c r="B1245">
        <v>224900</v>
      </c>
      <c r="C1245">
        <v>0.54966313350219531</v>
      </c>
    </row>
    <row r="1246" spans="1:3" x14ac:dyDescent="0.35">
      <c r="A1246" t="s">
        <v>105</v>
      </c>
      <c r="B1246">
        <v>248328</v>
      </c>
      <c r="C1246">
        <v>0.59305436184963478</v>
      </c>
    </row>
    <row r="1247" spans="1:3" x14ac:dyDescent="0.35">
      <c r="A1247" t="s">
        <v>105</v>
      </c>
      <c r="B1247">
        <v>170000</v>
      </c>
      <c r="C1247">
        <v>0.73656834272122917</v>
      </c>
    </row>
    <row r="1248" spans="1:3" x14ac:dyDescent="0.35">
      <c r="A1248" t="s">
        <v>105</v>
      </c>
      <c r="B1248">
        <v>465000</v>
      </c>
      <c r="C1248">
        <v>7.0465557276193524E-2</v>
      </c>
    </row>
    <row r="1249" spans="1:3" x14ac:dyDescent="0.35">
      <c r="A1249" t="s">
        <v>105</v>
      </c>
      <c r="B1249">
        <v>230000</v>
      </c>
      <c r="C1249">
        <v>4.8838370437508938E-2</v>
      </c>
    </row>
    <row r="1250" spans="1:3" x14ac:dyDescent="0.35">
      <c r="A1250" t="s">
        <v>105</v>
      </c>
      <c r="B1250">
        <v>178000</v>
      </c>
      <c r="C1250">
        <v>0.39271339684763784</v>
      </c>
    </row>
    <row r="1251" spans="1:3" x14ac:dyDescent="0.35">
      <c r="A1251" t="s">
        <v>105</v>
      </c>
      <c r="B1251">
        <v>186500</v>
      </c>
      <c r="C1251">
        <v>0.83714978325016276</v>
      </c>
    </row>
    <row r="1252" spans="1:3" x14ac:dyDescent="0.35">
      <c r="A1252" t="s">
        <v>105</v>
      </c>
      <c r="B1252">
        <v>169900</v>
      </c>
      <c r="C1252">
        <v>0.31310521875289532</v>
      </c>
    </row>
    <row r="1253" spans="1:3" x14ac:dyDescent="0.35">
      <c r="A1253" t="s">
        <v>177</v>
      </c>
      <c r="B1253">
        <v>129500</v>
      </c>
      <c r="C1253">
        <v>0.9100383010198545</v>
      </c>
    </row>
    <row r="1254" spans="1:3" x14ac:dyDescent="0.35">
      <c r="A1254" t="s">
        <v>105</v>
      </c>
      <c r="B1254">
        <v>119000</v>
      </c>
      <c r="C1254">
        <v>3.9970205101075407E-2</v>
      </c>
    </row>
    <row r="1255" spans="1:3" x14ac:dyDescent="0.35">
      <c r="A1255" t="s">
        <v>105</v>
      </c>
      <c r="B1255">
        <v>244000</v>
      </c>
      <c r="C1255">
        <v>0.84807099225982796</v>
      </c>
    </row>
    <row r="1256" spans="1:3" x14ac:dyDescent="0.35">
      <c r="A1256" t="s">
        <v>105</v>
      </c>
      <c r="B1256">
        <v>171750</v>
      </c>
      <c r="C1256">
        <v>0.64297378684468776</v>
      </c>
    </row>
    <row r="1257" spans="1:3" x14ac:dyDescent="0.35">
      <c r="A1257" t="s">
        <v>105</v>
      </c>
      <c r="B1257">
        <v>130000</v>
      </c>
      <c r="C1257">
        <v>0.46640376814902662</v>
      </c>
    </row>
    <row r="1258" spans="1:3" x14ac:dyDescent="0.35">
      <c r="A1258" t="s">
        <v>105</v>
      </c>
      <c r="B1258">
        <v>294000</v>
      </c>
      <c r="C1258">
        <v>0.87017417046644674</v>
      </c>
    </row>
    <row r="1259" spans="1:3" x14ac:dyDescent="0.35">
      <c r="A1259" t="s">
        <v>105</v>
      </c>
      <c r="B1259">
        <v>165400</v>
      </c>
      <c r="C1259">
        <v>0.46903579484855618</v>
      </c>
    </row>
    <row r="1260" spans="1:3" x14ac:dyDescent="0.35">
      <c r="A1260" t="s">
        <v>105</v>
      </c>
      <c r="B1260">
        <v>127500</v>
      </c>
      <c r="C1260">
        <v>1.6657014240531343E-2</v>
      </c>
    </row>
    <row r="1261" spans="1:3" x14ac:dyDescent="0.35">
      <c r="A1261" t="s">
        <v>105</v>
      </c>
      <c r="B1261">
        <v>301500</v>
      </c>
      <c r="C1261">
        <v>3.991028521788087E-2</v>
      </c>
    </row>
    <row r="1262" spans="1:3" x14ac:dyDescent="0.35">
      <c r="A1262" t="s">
        <v>105</v>
      </c>
      <c r="B1262">
        <v>99900</v>
      </c>
      <c r="C1262">
        <v>0.77285553534459039</v>
      </c>
    </row>
    <row r="1263" spans="1:3" x14ac:dyDescent="0.35">
      <c r="A1263" t="s">
        <v>105</v>
      </c>
      <c r="B1263">
        <v>190000</v>
      </c>
      <c r="C1263">
        <v>3.3048406077289538E-2</v>
      </c>
    </row>
    <row r="1264" spans="1:3" x14ac:dyDescent="0.35">
      <c r="A1264" t="s">
        <v>105</v>
      </c>
      <c r="B1264">
        <v>151000</v>
      </c>
      <c r="C1264">
        <v>0.42433911719568163</v>
      </c>
    </row>
    <row r="1265" spans="1:3" x14ac:dyDescent="0.35">
      <c r="A1265" t="s">
        <v>105</v>
      </c>
      <c r="B1265">
        <v>181000</v>
      </c>
      <c r="C1265">
        <v>0.6033630575061717</v>
      </c>
    </row>
    <row r="1266" spans="1:3" x14ac:dyDescent="0.35">
      <c r="A1266" t="s">
        <v>105</v>
      </c>
      <c r="B1266">
        <v>128900</v>
      </c>
      <c r="C1266">
        <v>7.1480134300209608E-2</v>
      </c>
    </row>
    <row r="1267" spans="1:3" x14ac:dyDescent="0.35">
      <c r="A1267" t="s">
        <v>105</v>
      </c>
      <c r="B1267">
        <v>161500</v>
      </c>
      <c r="C1267">
        <v>0.1810165957029749</v>
      </c>
    </row>
    <row r="1268" spans="1:3" x14ac:dyDescent="0.35">
      <c r="A1268" t="s">
        <v>105</v>
      </c>
      <c r="B1268">
        <v>180500</v>
      </c>
      <c r="C1268">
        <v>0.62242407735950978</v>
      </c>
    </row>
    <row r="1269" spans="1:3" x14ac:dyDescent="0.35">
      <c r="A1269" t="s">
        <v>105</v>
      </c>
      <c r="B1269">
        <v>181000</v>
      </c>
      <c r="C1269">
        <v>4.5266912957915406E-2</v>
      </c>
    </row>
    <row r="1270" spans="1:3" x14ac:dyDescent="0.35">
      <c r="A1270" t="s">
        <v>105</v>
      </c>
      <c r="B1270">
        <v>183900</v>
      </c>
      <c r="C1270">
        <v>0.32739780484097825</v>
      </c>
    </row>
    <row r="1271" spans="1:3" x14ac:dyDescent="0.35">
      <c r="A1271" t="s">
        <v>177</v>
      </c>
      <c r="B1271">
        <v>122000</v>
      </c>
      <c r="C1271">
        <v>6.1905405248326217E-2</v>
      </c>
    </row>
    <row r="1272" spans="1:3" x14ac:dyDescent="0.35">
      <c r="A1272" t="s">
        <v>105</v>
      </c>
      <c r="B1272">
        <v>378500</v>
      </c>
      <c r="C1272">
        <v>0.84157632970536644</v>
      </c>
    </row>
    <row r="1273" spans="1:3" x14ac:dyDescent="0.35">
      <c r="A1273" t="s">
        <v>105</v>
      </c>
      <c r="B1273">
        <v>381000</v>
      </c>
      <c r="C1273">
        <v>0.70661392799913203</v>
      </c>
    </row>
    <row r="1274" spans="1:3" x14ac:dyDescent="0.35">
      <c r="A1274" t="s">
        <v>105</v>
      </c>
      <c r="B1274">
        <v>144000</v>
      </c>
      <c r="C1274">
        <v>8.2769524224499347E-2</v>
      </c>
    </row>
    <row r="1275" spans="1:3" x14ac:dyDescent="0.35">
      <c r="A1275" t="s">
        <v>105</v>
      </c>
      <c r="B1275">
        <v>260000</v>
      </c>
      <c r="C1275">
        <v>0.8304140253539164</v>
      </c>
    </row>
    <row r="1276" spans="1:3" x14ac:dyDescent="0.35">
      <c r="A1276" t="s">
        <v>105</v>
      </c>
      <c r="B1276">
        <v>185750</v>
      </c>
      <c r="C1276">
        <v>0.81398931636270222</v>
      </c>
    </row>
    <row r="1277" spans="1:3" x14ac:dyDescent="0.35">
      <c r="A1277" t="s">
        <v>105</v>
      </c>
      <c r="B1277">
        <v>137000</v>
      </c>
      <c r="C1277">
        <v>0.11850798618526848</v>
      </c>
    </row>
    <row r="1278" spans="1:3" x14ac:dyDescent="0.35">
      <c r="A1278" t="s">
        <v>105</v>
      </c>
      <c r="B1278">
        <v>177000</v>
      </c>
      <c r="C1278">
        <v>0.43124313513556944</v>
      </c>
    </row>
    <row r="1279" spans="1:3" x14ac:dyDescent="0.35">
      <c r="A1279" t="s">
        <v>105</v>
      </c>
      <c r="B1279">
        <v>139000</v>
      </c>
      <c r="C1279">
        <v>0.26561600632866544</v>
      </c>
    </row>
    <row r="1280" spans="1:3" x14ac:dyDescent="0.35">
      <c r="A1280" t="s">
        <v>105</v>
      </c>
      <c r="B1280">
        <v>137000</v>
      </c>
      <c r="C1280">
        <v>0.65358555069572555</v>
      </c>
    </row>
    <row r="1281" spans="1:3" x14ac:dyDescent="0.35">
      <c r="A1281" t="s">
        <v>105</v>
      </c>
      <c r="B1281">
        <v>162000</v>
      </c>
      <c r="C1281">
        <v>0.68493483047803405</v>
      </c>
    </row>
    <row r="1282" spans="1:3" x14ac:dyDescent="0.35">
      <c r="A1282" t="s">
        <v>105</v>
      </c>
      <c r="B1282">
        <v>197900</v>
      </c>
      <c r="C1282">
        <v>0.6906041265705386</v>
      </c>
    </row>
    <row r="1283" spans="1:3" x14ac:dyDescent="0.35">
      <c r="A1283" t="s">
        <v>105</v>
      </c>
      <c r="B1283">
        <v>237000</v>
      </c>
      <c r="C1283">
        <v>0.75731435039643868</v>
      </c>
    </row>
    <row r="1284" spans="1:3" x14ac:dyDescent="0.35">
      <c r="A1284" t="s">
        <v>105</v>
      </c>
      <c r="B1284">
        <v>68400</v>
      </c>
      <c r="C1284">
        <v>0.7363691596121994</v>
      </c>
    </row>
    <row r="1285" spans="1:3" x14ac:dyDescent="0.35">
      <c r="A1285" t="s">
        <v>105</v>
      </c>
      <c r="B1285">
        <v>227000</v>
      </c>
      <c r="C1285">
        <v>0.81304152223836224</v>
      </c>
    </row>
    <row r="1286" spans="1:3" x14ac:dyDescent="0.35">
      <c r="A1286" t="s">
        <v>105</v>
      </c>
      <c r="B1286">
        <v>180000</v>
      </c>
      <c r="C1286">
        <v>0.89249246748021882</v>
      </c>
    </row>
    <row r="1287" spans="1:3" x14ac:dyDescent="0.35">
      <c r="A1287" t="s">
        <v>105</v>
      </c>
      <c r="B1287">
        <v>150500</v>
      </c>
      <c r="C1287">
        <v>0.2746224238788455</v>
      </c>
    </row>
    <row r="1288" spans="1:3" x14ac:dyDescent="0.35">
      <c r="A1288" t="s">
        <v>105</v>
      </c>
      <c r="B1288">
        <v>139000</v>
      </c>
      <c r="C1288">
        <v>0.31654880081278403</v>
      </c>
    </row>
    <row r="1289" spans="1:3" x14ac:dyDescent="0.35">
      <c r="A1289" t="s">
        <v>105</v>
      </c>
      <c r="B1289">
        <v>169000</v>
      </c>
      <c r="C1289">
        <v>0.87847161086227865</v>
      </c>
    </row>
    <row r="1290" spans="1:3" x14ac:dyDescent="0.35">
      <c r="A1290" t="s">
        <v>105</v>
      </c>
      <c r="B1290">
        <v>132500</v>
      </c>
      <c r="C1290">
        <v>0.77795284863908676</v>
      </c>
    </row>
    <row r="1291" spans="1:3" x14ac:dyDescent="0.35">
      <c r="A1291" t="s">
        <v>105</v>
      </c>
      <c r="B1291">
        <v>143000</v>
      </c>
      <c r="C1291">
        <v>0.87333225353328015</v>
      </c>
    </row>
    <row r="1292" spans="1:3" x14ac:dyDescent="0.35">
      <c r="A1292" t="s">
        <v>105</v>
      </c>
      <c r="B1292">
        <v>190000</v>
      </c>
      <c r="C1292">
        <v>9.2157857171787816E-2</v>
      </c>
    </row>
    <row r="1293" spans="1:3" x14ac:dyDescent="0.35">
      <c r="A1293" t="s">
        <v>105</v>
      </c>
      <c r="B1293">
        <v>278000</v>
      </c>
      <c r="C1293">
        <v>0.8067070662946132</v>
      </c>
    </row>
    <row r="1294" spans="1:3" x14ac:dyDescent="0.35">
      <c r="A1294" t="s">
        <v>105</v>
      </c>
      <c r="B1294">
        <v>281000</v>
      </c>
      <c r="C1294">
        <v>0.57337882221612779</v>
      </c>
    </row>
    <row r="1295" spans="1:3" x14ac:dyDescent="0.35">
      <c r="A1295" t="s">
        <v>105</v>
      </c>
      <c r="B1295">
        <v>180500</v>
      </c>
      <c r="C1295">
        <v>0.17772497030299006</v>
      </c>
    </row>
    <row r="1296" spans="1:3" x14ac:dyDescent="0.35">
      <c r="A1296" t="s">
        <v>105</v>
      </c>
      <c r="B1296">
        <v>119500</v>
      </c>
      <c r="C1296">
        <v>0.58223233597235435</v>
      </c>
    </row>
    <row r="1297" spans="1:3" x14ac:dyDescent="0.35">
      <c r="A1297" t="s">
        <v>177</v>
      </c>
      <c r="B1297">
        <v>107500</v>
      </c>
      <c r="C1297">
        <v>0.23166398701153756</v>
      </c>
    </row>
    <row r="1298" spans="1:3" x14ac:dyDescent="0.35">
      <c r="A1298" t="s">
        <v>105</v>
      </c>
      <c r="B1298">
        <v>162900</v>
      </c>
      <c r="C1298">
        <v>0.48360783641215177</v>
      </c>
    </row>
    <row r="1299" spans="1:3" x14ac:dyDescent="0.35">
      <c r="A1299" t="s">
        <v>105</v>
      </c>
      <c r="B1299">
        <v>115000</v>
      </c>
      <c r="C1299">
        <v>0.50737981958488854</v>
      </c>
    </row>
    <row r="1300" spans="1:3" x14ac:dyDescent="0.35">
      <c r="A1300" t="s">
        <v>105</v>
      </c>
      <c r="B1300">
        <v>138500</v>
      </c>
      <c r="C1300">
        <v>0.95729288676941249</v>
      </c>
    </row>
    <row r="1301" spans="1:3" x14ac:dyDescent="0.35">
      <c r="A1301" t="s">
        <v>105</v>
      </c>
      <c r="B1301">
        <v>155000</v>
      </c>
      <c r="C1301">
        <v>0.95782972983239378</v>
      </c>
    </row>
    <row r="1302" spans="1:3" x14ac:dyDescent="0.35">
      <c r="A1302" t="s">
        <v>105</v>
      </c>
      <c r="B1302">
        <v>140000</v>
      </c>
      <c r="C1302">
        <v>0.45548491823968806</v>
      </c>
    </row>
    <row r="1303" spans="1:3" x14ac:dyDescent="0.35">
      <c r="A1303" t="s">
        <v>105</v>
      </c>
      <c r="B1303">
        <v>160000</v>
      </c>
      <c r="C1303">
        <v>7.3130491844756618E-2</v>
      </c>
    </row>
    <row r="1304" spans="1:3" x14ac:dyDescent="0.35">
      <c r="A1304" t="s">
        <v>105</v>
      </c>
      <c r="B1304">
        <v>154000</v>
      </c>
      <c r="C1304">
        <v>0.67878207373011412</v>
      </c>
    </row>
    <row r="1305" spans="1:3" x14ac:dyDescent="0.35">
      <c r="A1305" t="s">
        <v>105</v>
      </c>
      <c r="B1305">
        <v>225000</v>
      </c>
      <c r="C1305">
        <v>0.62204214218034959</v>
      </c>
    </row>
    <row r="1306" spans="1:3" x14ac:dyDescent="0.35">
      <c r="A1306" t="s">
        <v>105</v>
      </c>
      <c r="B1306">
        <v>177500</v>
      </c>
      <c r="C1306">
        <v>7.365879112940954E-3</v>
      </c>
    </row>
    <row r="1307" spans="1:3" x14ac:dyDescent="0.35">
      <c r="A1307" t="s">
        <v>105</v>
      </c>
      <c r="B1307">
        <v>290000</v>
      </c>
      <c r="C1307">
        <v>0.47885294996881356</v>
      </c>
    </row>
    <row r="1308" spans="1:3" x14ac:dyDescent="0.35">
      <c r="A1308" t="s">
        <v>105</v>
      </c>
      <c r="B1308">
        <v>232000</v>
      </c>
      <c r="C1308">
        <v>7.1441660957409781E-2</v>
      </c>
    </row>
    <row r="1309" spans="1:3" x14ac:dyDescent="0.35">
      <c r="A1309" t="s">
        <v>105</v>
      </c>
      <c r="B1309">
        <v>130000</v>
      </c>
      <c r="C1309">
        <v>0.86127237141904078</v>
      </c>
    </row>
    <row r="1310" spans="1:3" x14ac:dyDescent="0.35">
      <c r="A1310" t="s">
        <v>105</v>
      </c>
      <c r="B1310">
        <v>325000</v>
      </c>
      <c r="C1310">
        <v>0.70409760099702245</v>
      </c>
    </row>
    <row r="1311" spans="1:3" x14ac:dyDescent="0.35">
      <c r="A1311" t="s">
        <v>105</v>
      </c>
      <c r="B1311">
        <v>202500</v>
      </c>
      <c r="C1311">
        <v>0.21488976453742847</v>
      </c>
    </row>
    <row r="1312" spans="1:3" x14ac:dyDescent="0.35">
      <c r="A1312" t="s">
        <v>105</v>
      </c>
      <c r="B1312">
        <v>138000</v>
      </c>
      <c r="C1312">
        <v>0.41564042663703737</v>
      </c>
    </row>
    <row r="1313" spans="1:3" x14ac:dyDescent="0.35">
      <c r="A1313" t="s">
        <v>105</v>
      </c>
      <c r="B1313">
        <v>147000</v>
      </c>
      <c r="C1313">
        <v>0.30200901459375684</v>
      </c>
    </row>
    <row r="1314" spans="1:3" x14ac:dyDescent="0.35">
      <c r="A1314" t="s">
        <v>105</v>
      </c>
      <c r="B1314">
        <v>179200</v>
      </c>
      <c r="C1314">
        <v>0.66920029610586895</v>
      </c>
    </row>
    <row r="1315" spans="1:3" x14ac:dyDescent="0.35">
      <c r="A1315" t="s">
        <v>105</v>
      </c>
      <c r="B1315">
        <v>335000</v>
      </c>
      <c r="C1315">
        <v>0.42239223737773257</v>
      </c>
    </row>
    <row r="1316" spans="1:3" x14ac:dyDescent="0.35">
      <c r="A1316" t="s">
        <v>105</v>
      </c>
      <c r="B1316">
        <v>203000</v>
      </c>
      <c r="C1316">
        <v>0.76686256206530035</v>
      </c>
    </row>
    <row r="1317" spans="1:3" x14ac:dyDescent="0.35">
      <c r="A1317" t="s">
        <v>105</v>
      </c>
      <c r="B1317">
        <v>302000</v>
      </c>
      <c r="C1317">
        <v>0.79031036388650622</v>
      </c>
    </row>
    <row r="1318" spans="1:3" x14ac:dyDescent="0.35">
      <c r="A1318" t="s">
        <v>105</v>
      </c>
      <c r="B1318">
        <v>333168</v>
      </c>
      <c r="C1318">
        <v>0.65786169601434508</v>
      </c>
    </row>
    <row r="1319" spans="1:3" x14ac:dyDescent="0.35">
      <c r="A1319" t="s">
        <v>105</v>
      </c>
      <c r="B1319">
        <v>119000</v>
      </c>
      <c r="C1319">
        <v>0.16456113979982023</v>
      </c>
    </row>
    <row r="1320" spans="1:3" x14ac:dyDescent="0.35">
      <c r="A1320" t="s">
        <v>105</v>
      </c>
      <c r="B1320">
        <v>206900</v>
      </c>
      <c r="C1320">
        <v>0.87629554665039089</v>
      </c>
    </row>
    <row r="1321" spans="1:3" x14ac:dyDescent="0.35">
      <c r="A1321" t="s">
        <v>105</v>
      </c>
      <c r="B1321">
        <v>295493</v>
      </c>
      <c r="C1321">
        <v>0.28422193972693843</v>
      </c>
    </row>
    <row r="1322" spans="1:3" x14ac:dyDescent="0.35">
      <c r="A1322" t="s">
        <v>105</v>
      </c>
      <c r="B1322">
        <v>208900</v>
      </c>
      <c r="C1322">
        <v>0.81876005250661887</v>
      </c>
    </row>
    <row r="1323" spans="1:3" x14ac:dyDescent="0.35">
      <c r="A1323" t="s">
        <v>105</v>
      </c>
      <c r="B1323">
        <v>275000</v>
      </c>
      <c r="C1323">
        <v>0.86268327423959823</v>
      </c>
    </row>
    <row r="1324" spans="1:3" x14ac:dyDescent="0.35">
      <c r="A1324" t="s">
        <v>105</v>
      </c>
      <c r="B1324">
        <v>111000</v>
      </c>
      <c r="C1324">
        <v>0.18132173332168944</v>
      </c>
    </row>
    <row r="1325" spans="1:3" x14ac:dyDescent="0.35">
      <c r="A1325" t="s">
        <v>105</v>
      </c>
      <c r="B1325">
        <v>156500</v>
      </c>
      <c r="C1325">
        <v>0.97010814901643472</v>
      </c>
    </row>
    <row r="1326" spans="1:3" x14ac:dyDescent="0.35">
      <c r="A1326" t="s">
        <v>177</v>
      </c>
      <c r="B1326">
        <v>72500</v>
      </c>
      <c r="C1326">
        <v>0.99334173820248972</v>
      </c>
    </row>
    <row r="1327" spans="1:3" x14ac:dyDescent="0.35">
      <c r="A1327" t="s">
        <v>105</v>
      </c>
      <c r="B1327">
        <v>190000</v>
      </c>
      <c r="C1327">
        <v>0.69060405270825409</v>
      </c>
    </row>
    <row r="1328" spans="1:3" x14ac:dyDescent="0.35">
      <c r="A1328" t="s">
        <v>105</v>
      </c>
      <c r="B1328">
        <v>82500</v>
      </c>
      <c r="C1328">
        <v>2.3731138055053114E-2</v>
      </c>
    </row>
    <row r="1329" spans="1:3" x14ac:dyDescent="0.35">
      <c r="A1329" t="s">
        <v>105</v>
      </c>
      <c r="B1329">
        <v>147000</v>
      </c>
      <c r="C1329">
        <v>0.87577598908231213</v>
      </c>
    </row>
    <row r="1330" spans="1:3" x14ac:dyDescent="0.35">
      <c r="A1330" t="s">
        <v>177</v>
      </c>
      <c r="B1330">
        <v>55000</v>
      </c>
      <c r="C1330">
        <v>0.45421984079905053</v>
      </c>
    </row>
    <row r="1331" spans="1:3" x14ac:dyDescent="0.35">
      <c r="A1331" t="s">
        <v>105</v>
      </c>
      <c r="B1331">
        <v>79000</v>
      </c>
      <c r="C1331">
        <v>0.78718913246659572</v>
      </c>
    </row>
    <row r="1332" spans="1:3" x14ac:dyDescent="0.35">
      <c r="A1332" t="s">
        <v>105</v>
      </c>
      <c r="B1332">
        <v>130500</v>
      </c>
      <c r="C1332">
        <v>3.0414067280056245E-2</v>
      </c>
    </row>
    <row r="1333" spans="1:3" x14ac:dyDescent="0.35">
      <c r="A1333" t="s">
        <v>105</v>
      </c>
      <c r="B1333">
        <v>256000</v>
      </c>
      <c r="C1333">
        <v>0.42311325430734215</v>
      </c>
    </row>
    <row r="1334" spans="1:3" x14ac:dyDescent="0.35">
      <c r="A1334" t="s">
        <v>105</v>
      </c>
      <c r="B1334">
        <v>176500</v>
      </c>
      <c r="C1334">
        <v>6.6904734419208189E-2</v>
      </c>
    </row>
    <row r="1335" spans="1:3" x14ac:dyDescent="0.35">
      <c r="A1335" t="s">
        <v>105</v>
      </c>
      <c r="B1335">
        <v>227000</v>
      </c>
      <c r="C1335">
        <v>0.81848261389706589</v>
      </c>
    </row>
    <row r="1336" spans="1:3" x14ac:dyDescent="0.35">
      <c r="A1336" t="s">
        <v>105</v>
      </c>
      <c r="B1336">
        <v>132500</v>
      </c>
      <c r="C1336">
        <v>0.14475803242400265</v>
      </c>
    </row>
    <row r="1337" spans="1:3" x14ac:dyDescent="0.35">
      <c r="A1337" t="s">
        <v>105</v>
      </c>
      <c r="B1337">
        <v>100000</v>
      </c>
      <c r="C1337">
        <v>0.10394876305525069</v>
      </c>
    </row>
    <row r="1338" spans="1:3" x14ac:dyDescent="0.35">
      <c r="A1338" t="s">
        <v>105</v>
      </c>
      <c r="B1338">
        <v>125500</v>
      </c>
      <c r="C1338">
        <v>0.9289458046045046</v>
      </c>
    </row>
    <row r="1339" spans="1:3" x14ac:dyDescent="0.35">
      <c r="A1339" t="s">
        <v>105</v>
      </c>
      <c r="B1339">
        <v>125000</v>
      </c>
      <c r="C1339">
        <v>0.58286050497072839</v>
      </c>
    </row>
    <row r="1340" spans="1:3" x14ac:dyDescent="0.35">
      <c r="A1340" t="s">
        <v>105</v>
      </c>
      <c r="B1340">
        <v>167900</v>
      </c>
      <c r="C1340">
        <v>0.71763108112520591</v>
      </c>
    </row>
    <row r="1341" spans="1:3" x14ac:dyDescent="0.35">
      <c r="A1341" t="s">
        <v>105</v>
      </c>
      <c r="B1341">
        <v>135000</v>
      </c>
      <c r="C1341">
        <v>0.36130056538103217</v>
      </c>
    </row>
    <row r="1342" spans="1:3" x14ac:dyDescent="0.35">
      <c r="A1342" t="s">
        <v>177</v>
      </c>
      <c r="B1342">
        <v>52500</v>
      </c>
      <c r="C1342">
        <v>0.26554965631887351</v>
      </c>
    </row>
    <row r="1343" spans="1:3" x14ac:dyDescent="0.35">
      <c r="A1343" t="s">
        <v>105</v>
      </c>
      <c r="B1343">
        <v>200000</v>
      </c>
      <c r="C1343">
        <v>0.24157482941146158</v>
      </c>
    </row>
    <row r="1344" spans="1:3" x14ac:dyDescent="0.35">
      <c r="A1344" t="s">
        <v>105</v>
      </c>
      <c r="B1344">
        <v>128500</v>
      </c>
      <c r="C1344">
        <v>0.66322373297361492</v>
      </c>
    </row>
    <row r="1345" spans="1:3" x14ac:dyDescent="0.35">
      <c r="A1345" t="s">
        <v>105</v>
      </c>
      <c r="B1345">
        <v>123000</v>
      </c>
      <c r="C1345">
        <v>0.14483617194286369</v>
      </c>
    </row>
    <row r="1346" spans="1:3" x14ac:dyDescent="0.35">
      <c r="A1346" t="s">
        <v>105</v>
      </c>
      <c r="B1346">
        <v>155000</v>
      </c>
      <c r="C1346">
        <v>0.32516859155408495</v>
      </c>
    </row>
    <row r="1347" spans="1:3" x14ac:dyDescent="0.35">
      <c r="A1347" t="s">
        <v>105</v>
      </c>
      <c r="B1347">
        <v>228500</v>
      </c>
      <c r="C1347">
        <v>0.50336380512511147</v>
      </c>
    </row>
    <row r="1348" spans="1:3" x14ac:dyDescent="0.35">
      <c r="A1348" t="s">
        <v>105</v>
      </c>
      <c r="B1348">
        <v>177000</v>
      </c>
      <c r="C1348">
        <v>0.1416041365743228</v>
      </c>
    </row>
    <row r="1349" spans="1:3" x14ac:dyDescent="0.35">
      <c r="A1349" t="s">
        <v>105</v>
      </c>
      <c r="B1349">
        <v>155835</v>
      </c>
      <c r="C1349">
        <v>0.5598366342829304</v>
      </c>
    </row>
    <row r="1350" spans="1:3" x14ac:dyDescent="0.35">
      <c r="A1350" t="s">
        <v>105</v>
      </c>
      <c r="B1350">
        <v>108500</v>
      </c>
      <c r="C1350">
        <v>5.3151349890058874E-2</v>
      </c>
    </row>
    <row r="1351" spans="1:3" x14ac:dyDescent="0.35">
      <c r="A1351" t="s">
        <v>105</v>
      </c>
      <c r="B1351">
        <v>262500</v>
      </c>
      <c r="C1351">
        <v>0.62302417503253804</v>
      </c>
    </row>
    <row r="1352" spans="1:3" x14ac:dyDescent="0.35">
      <c r="A1352" t="s">
        <v>105</v>
      </c>
      <c r="B1352">
        <v>283463</v>
      </c>
      <c r="C1352">
        <v>0.96276344311563333</v>
      </c>
    </row>
    <row r="1353" spans="1:3" x14ac:dyDescent="0.35">
      <c r="A1353" t="s">
        <v>105</v>
      </c>
      <c r="B1353">
        <v>215000</v>
      </c>
      <c r="C1353">
        <v>0.78517192599556429</v>
      </c>
    </row>
    <row r="1354" spans="1:3" x14ac:dyDescent="0.35">
      <c r="A1354" t="s">
        <v>177</v>
      </c>
      <c r="B1354">
        <v>122000</v>
      </c>
      <c r="C1354">
        <v>0.67318520065641341</v>
      </c>
    </row>
    <row r="1355" spans="1:3" x14ac:dyDescent="0.35">
      <c r="A1355" t="s">
        <v>105</v>
      </c>
      <c r="B1355">
        <v>200000</v>
      </c>
      <c r="C1355">
        <v>0.95209722515695994</v>
      </c>
    </row>
    <row r="1356" spans="1:3" x14ac:dyDescent="0.35">
      <c r="A1356" t="s">
        <v>105</v>
      </c>
      <c r="B1356">
        <v>171000</v>
      </c>
      <c r="C1356">
        <v>0.58476193157647616</v>
      </c>
    </row>
    <row r="1357" spans="1:3" x14ac:dyDescent="0.35">
      <c r="A1357" t="s">
        <v>105</v>
      </c>
      <c r="B1357">
        <v>134900</v>
      </c>
      <c r="C1357">
        <v>0.45890366644101166</v>
      </c>
    </row>
    <row r="1358" spans="1:3" x14ac:dyDescent="0.35">
      <c r="A1358" t="s">
        <v>105</v>
      </c>
      <c r="B1358">
        <v>410000</v>
      </c>
      <c r="C1358">
        <v>0.74669121055089593</v>
      </c>
    </row>
    <row r="1359" spans="1:3" x14ac:dyDescent="0.35">
      <c r="A1359" t="s">
        <v>105</v>
      </c>
      <c r="B1359">
        <v>235000</v>
      </c>
      <c r="C1359">
        <v>0.95236102240280474</v>
      </c>
    </row>
    <row r="1360" spans="1:3" x14ac:dyDescent="0.35">
      <c r="A1360" t="s">
        <v>105</v>
      </c>
      <c r="B1360">
        <v>170000</v>
      </c>
      <c r="C1360">
        <v>0.75937718712208924</v>
      </c>
    </row>
    <row r="1361" spans="1:3" x14ac:dyDescent="0.35">
      <c r="A1361" t="s">
        <v>105</v>
      </c>
      <c r="B1361">
        <v>110000</v>
      </c>
      <c r="C1361">
        <v>0.74386566013602684</v>
      </c>
    </row>
    <row r="1362" spans="1:3" x14ac:dyDescent="0.35">
      <c r="A1362" t="s">
        <v>105</v>
      </c>
      <c r="B1362">
        <v>149900</v>
      </c>
      <c r="C1362">
        <v>0.30539942520279861</v>
      </c>
    </row>
    <row r="1363" spans="1:3" x14ac:dyDescent="0.35">
      <c r="A1363" t="s">
        <v>105</v>
      </c>
      <c r="B1363">
        <v>177500</v>
      </c>
      <c r="C1363">
        <v>0.51950446947229134</v>
      </c>
    </row>
    <row r="1364" spans="1:3" x14ac:dyDescent="0.35">
      <c r="A1364" t="s">
        <v>105</v>
      </c>
      <c r="B1364">
        <v>315000</v>
      </c>
      <c r="C1364">
        <v>0.91252703031907023</v>
      </c>
    </row>
    <row r="1365" spans="1:3" x14ac:dyDescent="0.35">
      <c r="A1365" t="s">
        <v>105</v>
      </c>
      <c r="B1365">
        <v>189000</v>
      </c>
      <c r="C1365">
        <v>9.0906660360587477E-2</v>
      </c>
    </row>
    <row r="1366" spans="1:3" x14ac:dyDescent="0.35">
      <c r="A1366" t="s">
        <v>105</v>
      </c>
      <c r="B1366">
        <v>260000</v>
      </c>
      <c r="C1366">
        <v>0.12382911746028757</v>
      </c>
    </row>
    <row r="1367" spans="1:3" x14ac:dyDescent="0.35">
      <c r="A1367" t="s">
        <v>105</v>
      </c>
      <c r="B1367">
        <v>104900</v>
      </c>
      <c r="C1367">
        <v>0.84451592389660723</v>
      </c>
    </row>
    <row r="1368" spans="1:3" x14ac:dyDescent="0.35">
      <c r="A1368" t="s">
        <v>105</v>
      </c>
      <c r="B1368">
        <v>156932</v>
      </c>
      <c r="C1368">
        <v>0.62542054488407606</v>
      </c>
    </row>
    <row r="1369" spans="1:3" x14ac:dyDescent="0.35">
      <c r="A1369" t="s">
        <v>105</v>
      </c>
      <c r="B1369">
        <v>144152</v>
      </c>
      <c r="C1369">
        <v>0.44945526965396454</v>
      </c>
    </row>
    <row r="1370" spans="1:3" x14ac:dyDescent="0.35">
      <c r="A1370" t="s">
        <v>105</v>
      </c>
      <c r="B1370">
        <v>216000</v>
      </c>
      <c r="C1370">
        <v>0.2631671962641855</v>
      </c>
    </row>
    <row r="1371" spans="1:3" x14ac:dyDescent="0.35">
      <c r="A1371" t="s">
        <v>105</v>
      </c>
      <c r="B1371">
        <v>193000</v>
      </c>
      <c r="C1371">
        <v>0.1401724840096783</v>
      </c>
    </row>
    <row r="1372" spans="1:3" x14ac:dyDescent="0.35">
      <c r="A1372" t="s">
        <v>105</v>
      </c>
      <c r="B1372">
        <v>127000</v>
      </c>
      <c r="C1372">
        <v>0.95176695211688811</v>
      </c>
    </row>
    <row r="1373" spans="1:3" x14ac:dyDescent="0.35">
      <c r="A1373" t="s">
        <v>105</v>
      </c>
      <c r="B1373">
        <v>144000</v>
      </c>
      <c r="C1373">
        <v>0.92196840663953916</v>
      </c>
    </row>
    <row r="1374" spans="1:3" x14ac:dyDescent="0.35">
      <c r="A1374" t="s">
        <v>105</v>
      </c>
      <c r="B1374">
        <v>232000</v>
      </c>
      <c r="C1374">
        <v>0.98189497444223217</v>
      </c>
    </row>
    <row r="1375" spans="1:3" x14ac:dyDescent="0.35">
      <c r="A1375" t="s">
        <v>105</v>
      </c>
      <c r="B1375">
        <v>105000</v>
      </c>
      <c r="C1375">
        <v>0.1797389289411806</v>
      </c>
    </row>
    <row r="1376" spans="1:3" x14ac:dyDescent="0.35">
      <c r="A1376" t="s">
        <v>105</v>
      </c>
      <c r="B1376">
        <v>165500</v>
      </c>
      <c r="C1376">
        <v>0.3472937569890221</v>
      </c>
    </row>
    <row r="1377" spans="1:3" x14ac:dyDescent="0.35">
      <c r="A1377" t="s">
        <v>105</v>
      </c>
      <c r="B1377">
        <v>274300</v>
      </c>
      <c r="C1377">
        <v>0.15575225704421336</v>
      </c>
    </row>
    <row r="1378" spans="1:3" x14ac:dyDescent="0.35">
      <c r="A1378" t="s">
        <v>105</v>
      </c>
      <c r="B1378">
        <v>466500</v>
      </c>
      <c r="C1378">
        <v>3.7815226236438848E-2</v>
      </c>
    </row>
    <row r="1379" spans="1:3" x14ac:dyDescent="0.35">
      <c r="A1379" t="s">
        <v>105</v>
      </c>
      <c r="B1379">
        <v>250000</v>
      </c>
      <c r="C1379">
        <v>0.86461781707964203</v>
      </c>
    </row>
    <row r="1380" spans="1:3" x14ac:dyDescent="0.35">
      <c r="A1380" t="s">
        <v>105</v>
      </c>
      <c r="B1380">
        <v>239000</v>
      </c>
      <c r="C1380">
        <v>0.96140441827111212</v>
      </c>
    </row>
    <row r="1381" spans="1:3" x14ac:dyDescent="0.35">
      <c r="A1381" t="s">
        <v>177</v>
      </c>
      <c r="B1381">
        <v>91000</v>
      </c>
      <c r="C1381">
        <v>0.56386424349909459</v>
      </c>
    </row>
    <row r="1382" spans="1:3" x14ac:dyDescent="0.35">
      <c r="A1382" t="s">
        <v>105</v>
      </c>
      <c r="B1382">
        <v>117000</v>
      </c>
      <c r="C1382">
        <v>0.92614168705206912</v>
      </c>
    </row>
    <row r="1383" spans="1:3" x14ac:dyDescent="0.35">
      <c r="A1383" t="s">
        <v>105</v>
      </c>
      <c r="B1383">
        <v>83000</v>
      </c>
      <c r="C1383">
        <v>0.26856405557223328</v>
      </c>
    </row>
    <row r="1384" spans="1:3" x14ac:dyDescent="0.35">
      <c r="A1384" t="s">
        <v>105</v>
      </c>
      <c r="B1384">
        <v>167500</v>
      </c>
      <c r="C1384">
        <v>0.13029792010832475</v>
      </c>
    </row>
    <row r="1385" spans="1:3" x14ac:dyDescent="0.35">
      <c r="A1385" t="s">
        <v>177</v>
      </c>
      <c r="B1385">
        <v>58500</v>
      </c>
      <c r="C1385">
        <v>0.34354420167354671</v>
      </c>
    </row>
    <row r="1386" spans="1:3" x14ac:dyDescent="0.35">
      <c r="A1386" t="s">
        <v>105</v>
      </c>
      <c r="B1386">
        <v>237500</v>
      </c>
      <c r="C1386">
        <v>0.30382343478594009</v>
      </c>
    </row>
    <row r="1387" spans="1:3" x14ac:dyDescent="0.35">
      <c r="A1387" t="s">
        <v>105</v>
      </c>
      <c r="B1387">
        <v>157000</v>
      </c>
      <c r="C1387">
        <v>0.50671696539305766</v>
      </c>
    </row>
    <row r="1388" spans="1:3" x14ac:dyDescent="0.35">
      <c r="A1388" t="s">
        <v>105</v>
      </c>
      <c r="B1388">
        <v>112000</v>
      </c>
      <c r="C1388">
        <v>0.45582677217092926</v>
      </c>
    </row>
    <row r="1389" spans="1:3" x14ac:dyDescent="0.35">
      <c r="A1389" t="s">
        <v>105</v>
      </c>
      <c r="B1389">
        <v>105000</v>
      </c>
      <c r="C1389">
        <v>0.92767781879281597</v>
      </c>
    </row>
    <row r="1390" spans="1:3" x14ac:dyDescent="0.35">
      <c r="A1390" t="s">
        <v>105</v>
      </c>
      <c r="B1390">
        <v>125500</v>
      </c>
      <c r="C1390">
        <v>0.18221258269437701</v>
      </c>
    </row>
    <row r="1391" spans="1:3" x14ac:dyDescent="0.35">
      <c r="A1391" t="s">
        <v>105</v>
      </c>
      <c r="B1391">
        <v>250000</v>
      </c>
      <c r="C1391">
        <v>0.8797986312602355</v>
      </c>
    </row>
    <row r="1392" spans="1:3" x14ac:dyDescent="0.35">
      <c r="A1392" t="s">
        <v>177</v>
      </c>
      <c r="B1392">
        <v>136000</v>
      </c>
      <c r="C1392">
        <v>7.1684155558980112E-2</v>
      </c>
    </row>
    <row r="1393" spans="1:3" x14ac:dyDescent="0.35">
      <c r="A1393" t="s">
        <v>105</v>
      </c>
      <c r="B1393">
        <v>377500</v>
      </c>
      <c r="C1393">
        <v>0.27594737593735053</v>
      </c>
    </row>
    <row r="1394" spans="1:3" x14ac:dyDescent="0.35">
      <c r="A1394" t="s">
        <v>105</v>
      </c>
      <c r="B1394">
        <v>131000</v>
      </c>
      <c r="C1394">
        <v>0.94623479876013294</v>
      </c>
    </row>
    <row r="1395" spans="1:3" x14ac:dyDescent="0.35">
      <c r="A1395" t="s">
        <v>105</v>
      </c>
      <c r="B1395">
        <v>235000</v>
      </c>
      <c r="C1395">
        <v>0.15278844311792827</v>
      </c>
    </row>
    <row r="1396" spans="1:3" x14ac:dyDescent="0.35">
      <c r="A1396" t="s">
        <v>105</v>
      </c>
      <c r="B1396">
        <v>124000</v>
      </c>
      <c r="C1396">
        <v>0.98681336793538699</v>
      </c>
    </row>
    <row r="1397" spans="1:3" x14ac:dyDescent="0.35">
      <c r="A1397" t="s">
        <v>105</v>
      </c>
      <c r="B1397">
        <v>123000</v>
      </c>
      <c r="C1397">
        <v>0.79827555785709037</v>
      </c>
    </row>
    <row r="1398" spans="1:3" x14ac:dyDescent="0.35">
      <c r="A1398" t="s">
        <v>177</v>
      </c>
      <c r="B1398">
        <v>163000</v>
      </c>
      <c r="C1398">
        <v>0.84030713967052861</v>
      </c>
    </row>
    <row r="1399" spans="1:3" x14ac:dyDescent="0.35">
      <c r="A1399" t="s">
        <v>105</v>
      </c>
      <c r="B1399">
        <v>246578</v>
      </c>
      <c r="C1399">
        <v>0.84257041697262414</v>
      </c>
    </row>
    <row r="1400" spans="1:3" x14ac:dyDescent="0.35">
      <c r="A1400" t="s">
        <v>105</v>
      </c>
      <c r="B1400">
        <v>281213</v>
      </c>
      <c r="C1400">
        <v>0.87858102438311259</v>
      </c>
    </row>
    <row r="1401" spans="1:3" x14ac:dyDescent="0.35">
      <c r="A1401" t="s">
        <v>105</v>
      </c>
      <c r="B1401">
        <v>160000</v>
      </c>
      <c r="C1401">
        <v>0.80481341381486693</v>
      </c>
    </row>
    <row r="1402" spans="1:3" x14ac:dyDescent="0.35">
      <c r="A1402" t="s">
        <v>105</v>
      </c>
      <c r="B1402">
        <v>137500</v>
      </c>
      <c r="C1402">
        <v>0.22957998210994635</v>
      </c>
    </row>
    <row r="1403" spans="1:3" x14ac:dyDescent="0.35">
      <c r="A1403" t="s">
        <v>105</v>
      </c>
      <c r="B1403">
        <v>138000</v>
      </c>
      <c r="C1403">
        <v>0.19190139879017132</v>
      </c>
    </row>
    <row r="1404" spans="1:3" x14ac:dyDescent="0.35">
      <c r="A1404" t="s">
        <v>105</v>
      </c>
      <c r="B1404">
        <v>137450</v>
      </c>
      <c r="C1404">
        <v>0.5395732915336382</v>
      </c>
    </row>
    <row r="1405" spans="1:3" x14ac:dyDescent="0.35">
      <c r="A1405" t="s">
        <v>105</v>
      </c>
      <c r="B1405">
        <v>120000</v>
      </c>
      <c r="C1405">
        <v>0.86222845084218958</v>
      </c>
    </row>
    <row r="1406" spans="1:3" x14ac:dyDescent="0.35">
      <c r="A1406" t="s">
        <v>105</v>
      </c>
      <c r="B1406">
        <v>193000</v>
      </c>
      <c r="C1406">
        <v>0.64548547824142899</v>
      </c>
    </row>
    <row r="1407" spans="1:3" x14ac:dyDescent="0.35">
      <c r="A1407" t="s">
        <v>105</v>
      </c>
      <c r="B1407">
        <v>193879</v>
      </c>
      <c r="C1407">
        <v>0.14689425388096145</v>
      </c>
    </row>
    <row r="1408" spans="1:3" x14ac:dyDescent="0.35">
      <c r="A1408" t="s">
        <v>105</v>
      </c>
      <c r="B1408">
        <v>282922</v>
      </c>
      <c r="C1408">
        <v>0.32499478644468671</v>
      </c>
    </row>
    <row r="1409" spans="1:3" x14ac:dyDescent="0.35">
      <c r="A1409" t="s">
        <v>105</v>
      </c>
      <c r="B1409">
        <v>105000</v>
      </c>
      <c r="C1409">
        <v>0.43100160849777425</v>
      </c>
    </row>
    <row r="1410" spans="1:3" x14ac:dyDescent="0.35">
      <c r="A1410" t="s">
        <v>105</v>
      </c>
      <c r="B1410">
        <v>275000</v>
      </c>
      <c r="C1410">
        <v>4.0753547745906782E-2</v>
      </c>
    </row>
    <row r="1411" spans="1:3" x14ac:dyDescent="0.35">
      <c r="A1411" t="s">
        <v>105</v>
      </c>
      <c r="B1411">
        <v>133000</v>
      </c>
      <c r="C1411">
        <v>0.49964890904356363</v>
      </c>
    </row>
    <row r="1412" spans="1:3" x14ac:dyDescent="0.35">
      <c r="A1412" t="s">
        <v>105</v>
      </c>
      <c r="B1412">
        <v>112000</v>
      </c>
      <c r="C1412">
        <v>0.52701875187860159</v>
      </c>
    </row>
    <row r="1413" spans="1:3" x14ac:dyDescent="0.35">
      <c r="A1413" t="s">
        <v>105</v>
      </c>
      <c r="B1413">
        <v>125500</v>
      </c>
      <c r="C1413">
        <v>0.70081714160808306</v>
      </c>
    </row>
    <row r="1414" spans="1:3" x14ac:dyDescent="0.35">
      <c r="A1414" t="s">
        <v>105</v>
      </c>
      <c r="B1414">
        <v>215000</v>
      </c>
      <c r="C1414">
        <v>0.38979262695622796</v>
      </c>
    </row>
    <row r="1415" spans="1:3" x14ac:dyDescent="0.35">
      <c r="A1415" t="s">
        <v>105</v>
      </c>
      <c r="B1415">
        <v>230000</v>
      </c>
      <c r="C1415">
        <v>0.66421170105897842</v>
      </c>
    </row>
    <row r="1416" spans="1:3" x14ac:dyDescent="0.35">
      <c r="A1416" t="s">
        <v>105</v>
      </c>
      <c r="B1416">
        <v>140000</v>
      </c>
      <c r="C1416">
        <v>0.36432652540411326</v>
      </c>
    </row>
    <row r="1417" spans="1:3" x14ac:dyDescent="0.35">
      <c r="A1417" t="s">
        <v>177</v>
      </c>
      <c r="B1417">
        <v>90000</v>
      </c>
      <c r="C1417">
        <v>0.54081222364912696</v>
      </c>
    </row>
    <row r="1418" spans="1:3" x14ac:dyDescent="0.35">
      <c r="A1418" t="s">
        <v>105</v>
      </c>
      <c r="B1418">
        <v>257000</v>
      </c>
      <c r="C1418">
        <v>0.3572506252825044</v>
      </c>
    </row>
    <row r="1419" spans="1:3" x14ac:dyDescent="0.35">
      <c r="A1419" t="s">
        <v>105</v>
      </c>
      <c r="B1419">
        <v>207000</v>
      </c>
      <c r="C1419">
        <v>0.63930919521127993</v>
      </c>
    </row>
    <row r="1420" spans="1:3" x14ac:dyDescent="0.35">
      <c r="A1420" t="s">
        <v>105</v>
      </c>
      <c r="B1420">
        <v>175900</v>
      </c>
      <c r="C1420">
        <v>0.78512867832783251</v>
      </c>
    </row>
    <row r="1421" spans="1:3" x14ac:dyDescent="0.35">
      <c r="A1421" t="s">
        <v>105</v>
      </c>
      <c r="B1421">
        <v>122500</v>
      </c>
      <c r="C1421">
        <v>0.17513527057628797</v>
      </c>
    </row>
    <row r="1422" spans="1:3" x14ac:dyDescent="0.35">
      <c r="A1422" t="s">
        <v>105</v>
      </c>
      <c r="B1422">
        <v>340000</v>
      </c>
      <c r="C1422">
        <v>0.88293640588854594</v>
      </c>
    </row>
    <row r="1423" spans="1:3" x14ac:dyDescent="0.35">
      <c r="A1423" t="s">
        <v>105</v>
      </c>
      <c r="B1423">
        <v>124000</v>
      </c>
      <c r="C1423">
        <v>0.78988310139263507</v>
      </c>
    </row>
    <row r="1424" spans="1:3" x14ac:dyDescent="0.35">
      <c r="A1424" t="s">
        <v>105</v>
      </c>
      <c r="B1424">
        <v>223000</v>
      </c>
      <c r="C1424">
        <v>0.76662807569323743</v>
      </c>
    </row>
    <row r="1425" spans="1:3" x14ac:dyDescent="0.35">
      <c r="A1425" t="s">
        <v>105</v>
      </c>
      <c r="B1425">
        <v>179900</v>
      </c>
      <c r="C1425">
        <v>8.2674383753726155E-2</v>
      </c>
    </row>
    <row r="1426" spans="1:3" x14ac:dyDescent="0.35">
      <c r="A1426" t="s">
        <v>105</v>
      </c>
      <c r="B1426">
        <v>127500</v>
      </c>
      <c r="C1426">
        <v>5.8009984182553098E-2</v>
      </c>
    </row>
    <row r="1427" spans="1:3" x14ac:dyDescent="0.35">
      <c r="A1427" t="s">
        <v>105</v>
      </c>
      <c r="B1427">
        <v>136500</v>
      </c>
      <c r="C1427">
        <v>0.75585770453599932</v>
      </c>
    </row>
    <row r="1428" spans="1:3" x14ac:dyDescent="0.35">
      <c r="A1428" t="s">
        <v>105</v>
      </c>
      <c r="B1428">
        <v>274970</v>
      </c>
      <c r="C1428">
        <v>0.66612159317249664</v>
      </c>
    </row>
    <row r="1429" spans="1:3" x14ac:dyDescent="0.35">
      <c r="A1429" t="s">
        <v>105</v>
      </c>
      <c r="B1429">
        <v>144000</v>
      </c>
      <c r="C1429">
        <v>0.88039935500271727</v>
      </c>
    </row>
    <row r="1430" spans="1:3" x14ac:dyDescent="0.35">
      <c r="A1430" t="s">
        <v>105</v>
      </c>
      <c r="B1430">
        <v>142000</v>
      </c>
      <c r="C1430">
        <v>0.68106904437855864</v>
      </c>
    </row>
    <row r="1431" spans="1:3" x14ac:dyDescent="0.35">
      <c r="A1431" t="s">
        <v>105</v>
      </c>
      <c r="B1431">
        <v>271000</v>
      </c>
      <c r="C1431">
        <v>0.49882366381217347</v>
      </c>
    </row>
    <row r="1432" spans="1:3" x14ac:dyDescent="0.35">
      <c r="A1432" t="s">
        <v>105</v>
      </c>
      <c r="B1432">
        <v>140000</v>
      </c>
      <c r="C1432">
        <v>3.5888002877069169E-2</v>
      </c>
    </row>
    <row r="1433" spans="1:3" x14ac:dyDescent="0.35">
      <c r="A1433" t="s">
        <v>105</v>
      </c>
      <c r="B1433">
        <v>119000</v>
      </c>
      <c r="C1433">
        <v>0.77909234415953321</v>
      </c>
    </row>
    <row r="1434" spans="1:3" x14ac:dyDescent="0.35">
      <c r="A1434" t="s">
        <v>105</v>
      </c>
      <c r="B1434">
        <v>182900</v>
      </c>
      <c r="C1434">
        <v>7.1822143312737508E-3</v>
      </c>
    </row>
    <row r="1435" spans="1:3" x14ac:dyDescent="0.35">
      <c r="A1435" t="s">
        <v>105</v>
      </c>
      <c r="B1435">
        <v>192140</v>
      </c>
      <c r="C1435">
        <v>0.63737316708396363</v>
      </c>
    </row>
    <row r="1436" spans="1:3" x14ac:dyDescent="0.35">
      <c r="A1436" t="s">
        <v>105</v>
      </c>
      <c r="B1436">
        <v>143750</v>
      </c>
      <c r="C1436">
        <v>0.92152194977798729</v>
      </c>
    </row>
    <row r="1437" spans="1:3" x14ac:dyDescent="0.35">
      <c r="A1437" t="s">
        <v>105</v>
      </c>
      <c r="B1437">
        <v>64500</v>
      </c>
      <c r="C1437">
        <v>0.15094498410509793</v>
      </c>
    </row>
    <row r="1438" spans="1:3" x14ac:dyDescent="0.35">
      <c r="A1438" t="s">
        <v>105</v>
      </c>
      <c r="B1438">
        <v>186500</v>
      </c>
      <c r="C1438">
        <v>0.75719915973146379</v>
      </c>
    </row>
    <row r="1439" spans="1:3" x14ac:dyDescent="0.35">
      <c r="A1439" t="s">
        <v>105</v>
      </c>
      <c r="B1439">
        <v>160000</v>
      </c>
      <c r="C1439">
        <v>0.57987465991859499</v>
      </c>
    </row>
    <row r="1440" spans="1:3" x14ac:dyDescent="0.35">
      <c r="A1440" t="s">
        <v>105</v>
      </c>
      <c r="B1440">
        <v>174000</v>
      </c>
      <c r="C1440">
        <v>0.29365665533909235</v>
      </c>
    </row>
    <row r="1441" spans="1:3" x14ac:dyDescent="0.35">
      <c r="A1441" t="s">
        <v>105</v>
      </c>
      <c r="B1441">
        <v>120500</v>
      </c>
      <c r="C1441">
        <v>0.48224432473931866</v>
      </c>
    </row>
    <row r="1442" spans="1:3" x14ac:dyDescent="0.35">
      <c r="A1442" t="s">
        <v>105</v>
      </c>
      <c r="B1442">
        <v>394617</v>
      </c>
      <c r="C1442">
        <v>0.47160443299715005</v>
      </c>
    </row>
    <row r="1443" spans="1:3" x14ac:dyDescent="0.35">
      <c r="A1443" t="s">
        <v>105</v>
      </c>
      <c r="B1443">
        <v>149700</v>
      </c>
      <c r="C1443">
        <v>0.1317469076328579</v>
      </c>
    </row>
    <row r="1444" spans="1:3" x14ac:dyDescent="0.35">
      <c r="A1444" t="s">
        <v>105</v>
      </c>
      <c r="B1444">
        <v>197000</v>
      </c>
      <c r="C1444">
        <v>0.6726290069444083</v>
      </c>
    </row>
    <row r="1445" spans="1:3" x14ac:dyDescent="0.35">
      <c r="A1445" t="s">
        <v>105</v>
      </c>
      <c r="B1445">
        <v>191000</v>
      </c>
      <c r="C1445">
        <v>0.68230587330433079</v>
      </c>
    </row>
    <row r="1446" spans="1:3" x14ac:dyDescent="0.35">
      <c r="A1446" t="s">
        <v>105</v>
      </c>
      <c r="B1446">
        <v>149300</v>
      </c>
      <c r="C1446">
        <v>0.9344288319093621</v>
      </c>
    </row>
    <row r="1447" spans="1:3" x14ac:dyDescent="0.35">
      <c r="A1447" t="s">
        <v>105</v>
      </c>
      <c r="B1447">
        <v>310000</v>
      </c>
      <c r="C1447">
        <v>0.45236516125185033</v>
      </c>
    </row>
    <row r="1448" spans="1:3" x14ac:dyDescent="0.35">
      <c r="A1448" t="s">
        <v>177</v>
      </c>
      <c r="B1448">
        <v>121000</v>
      </c>
      <c r="C1448">
        <v>0.66551957683959717</v>
      </c>
    </row>
    <row r="1449" spans="1:3" x14ac:dyDescent="0.35">
      <c r="A1449" t="s">
        <v>105</v>
      </c>
      <c r="B1449">
        <v>179600</v>
      </c>
      <c r="C1449">
        <v>0.370303158380342</v>
      </c>
    </row>
    <row r="1450" spans="1:3" x14ac:dyDescent="0.35">
      <c r="A1450" t="s">
        <v>105</v>
      </c>
      <c r="B1450">
        <v>129000</v>
      </c>
      <c r="C1450">
        <v>0.30888575367491289</v>
      </c>
    </row>
    <row r="1451" spans="1:3" x14ac:dyDescent="0.35">
      <c r="A1451" t="s">
        <v>105</v>
      </c>
      <c r="B1451">
        <v>157900</v>
      </c>
      <c r="C1451">
        <v>0.71476864199341339</v>
      </c>
    </row>
    <row r="1452" spans="1:3" x14ac:dyDescent="0.35">
      <c r="A1452" t="s">
        <v>105</v>
      </c>
      <c r="B1452">
        <v>240000</v>
      </c>
      <c r="C1452">
        <v>0.4637954864754229</v>
      </c>
    </row>
    <row r="1453" spans="1:3" x14ac:dyDescent="0.35">
      <c r="A1453" t="s">
        <v>177</v>
      </c>
      <c r="B1453">
        <v>112000</v>
      </c>
      <c r="C1453">
        <v>0.62028879086839095</v>
      </c>
    </row>
    <row r="1454" spans="1:3" x14ac:dyDescent="0.35">
      <c r="A1454" t="s">
        <v>105</v>
      </c>
      <c r="B1454">
        <v>92000</v>
      </c>
      <c r="C1454">
        <v>0.14103664172183517</v>
      </c>
    </row>
    <row r="1455" spans="1:3" x14ac:dyDescent="0.35">
      <c r="A1455" t="s">
        <v>105</v>
      </c>
      <c r="B1455">
        <v>136000</v>
      </c>
      <c r="C1455">
        <v>0.61502610267687829</v>
      </c>
    </row>
    <row r="1456" spans="1:3" x14ac:dyDescent="0.35">
      <c r="A1456" t="s">
        <v>105</v>
      </c>
      <c r="B1456">
        <v>287090</v>
      </c>
      <c r="C1456">
        <v>0.95030212849690598</v>
      </c>
    </row>
    <row r="1457" spans="1:3" x14ac:dyDescent="0.35">
      <c r="A1457" t="s">
        <v>105</v>
      </c>
      <c r="B1457">
        <v>145000</v>
      </c>
      <c r="C1457">
        <v>0.84590301298406323</v>
      </c>
    </row>
    <row r="1458" spans="1:3" x14ac:dyDescent="0.35">
      <c r="A1458" t="s">
        <v>105</v>
      </c>
      <c r="B1458">
        <v>84500</v>
      </c>
      <c r="C1458">
        <v>0.67955517373457319</v>
      </c>
    </row>
    <row r="1459" spans="1:3" x14ac:dyDescent="0.35">
      <c r="A1459" t="s">
        <v>105</v>
      </c>
      <c r="B1459">
        <v>185000</v>
      </c>
      <c r="C1459">
        <v>0.78601361447302864</v>
      </c>
    </row>
    <row r="1460" spans="1:3" x14ac:dyDescent="0.35">
      <c r="A1460" t="s">
        <v>105</v>
      </c>
      <c r="B1460">
        <v>175000</v>
      </c>
      <c r="C1460">
        <v>0.3167392839462565</v>
      </c>
    </row>
    <row r="1461" spans="1:3" x14ac:dyDescent="0.35">
      <c r="A1461" t="s">
        <v>105</v>
      </c>
      <c r="B1461">
        <v>210000</v>
      </c>
      <c r="C1461">
        <v>0.37423607415591675</v>
      </c>
    </row>
    <row r="1462" spans="1:3" x14ac:dyDescent="0.35">
      <c r="A1462" t="s">
        <v>105</v>
      </c>
      <c r="B1462">
        <v>266500</v>
      </c>
      <c r="C1462">
        <v>2.7589664176068007E-2</v>
      </c>
    </row>
    <row r="1463" spans="1:3" x14ac:dyDescent="0.35">
      <c r="A1463" t="s">
        <v>105</v>
      </c>
      <c r="B1463">
        <v>142125</v>
      </c>
      <c r="C1463">
        <v>8.1324918999819196E-2</v>
      </c>
    </row>
    <row r="1464" spans="1:3" x14ac:dyDescent="0.35">
      <c r="A1464" t="s">
        <v>105</v>
      </c>
      <c r="B1464">
        <v>147500</v>
      </c>
      <c r="C1464">
        <v>0.46084041475010273</v>
      </c>
    </row>
  </sheetData>
  <pageMargins left="0.7" right="0.7" top="0.75" bottom="0.75" header="0.3" footer="0.3"/>
  <pageSetup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3D14-D997-4A95-B7B5-9358734302C4}">
  <dimension ref="A2:G36"/>
  <sheetViews>
    <sheetView topLeftCell="A24" workbookViewId="0">
      <selection activeCell="G23" sqref="G23"/>
    </sheetView>
  </sheetViews>
  <sheetFormatPr defaultRowHeight="14.5" x14ac:dyDescent="0.35"/>
  <sheetData>
    <row r="2" spans="1:7" ht="58" x14ac:dyDescent="0.35">
      <c r="A2" s="17" t="s">
        <v>306</v>
      </c>
    </row>
    <row r="3" spans="1:7" x14ac:dyDescent="0.35">
      <c r="A3" t="s">
        <v>309</v>
      </c>
    </row>
    <row r="7" spans="1:7" x14ac:dyDescent="0.35">
      <c r="A7" t="s">
        <v>295</v>
      </c>
    </row>
    <row r="8" spans="1:7" ht="15" thickBot="1" x14ac:dyDescent="0.4"/>
    <row r="9" spans="1:7" x14ac:dyDescent="0.35">
      <c r="A9" s="6"/>
      <c r="B9" s="6" t="s">
        <v>307</v>
      </c>
      <c r="C9" s="6" t="s">
        <v>308</v>
      </c>
      <c r="F9" s="19" t="s">
        <v>307</v>
      </c>
      <c r="G9" s="19" t="s">
        <v>308</v>
      </c>
    </row>
    <row r="10" spans="1:7" x14ac:dyDescent="0.35">
      <c r="A10" s="4" t="s">
        <v>260</v>
      </c>
      <c r="B10" s="4">
        <v>207359.68145800318</v>
      </c>
      <c r="C10" s="4">
        <v>106173.91358024691</v>
      </c>
      <c r="E10" t="s">
        <v>260</v>
      </c>
      <c r="F10">
        <f t="shared" ref="F10:G12" si="0">B10</f>
        <v>207359.68145800318</v>
      </c>
      <c r="G10">
        <f t="shared" si="0"/>
        <v>106173.91358024691</v>
      </c>
    </row>
    <row r="11" spans="1:7" x14ac:dyDescent="0.35">
      <c r="A11" s="4" t="s">
        <v>296</v>
      </c>
      <c r="B11" s="4">
        <v>9646265066.9317093</v>
      </c>
      <c r="C11" s="4">
        <v>1769491728.8299377</v>
      </c>
      <c r="E11" t="s">
        <v>296</v>
      </c>
      <c r="F11">
        <f t="shared" si="0"/>
        <v>9646265066.9317093</v>
      </c>
      <c r="G11">
        <f t="shared" si="0"/>
        <v>1769491728.8299377</v>
      </c>
    </row>
    <row r="12" spans="1:7" x14ac:dyDescent="0.35">
      <c r="A12" s="4" t="s">
        <v>297</v>
      </c>
      <c r="B12" s="4">
        <v>631</v>
      </c>
      <c r="C12" s="4">
        <v>81</v>
      </c>
      <c r="E12" t="s">
        <v>297</v>
      </c>
      <c r="F12">
        <f t="shared" si="0"/>
        <v>631</v>
      </c>
      <c r="G12">
        <f t="shared" si="0"/>
        <v>81</v>
      </c>
    </row>
    <row r="13" spans="1:7" x14ac:dyDescent="0.35">
      <c r="A13" s="4" t="s">
        <v>298</v>
      </c>
      <c r="B13" s="4">
        <v>0</v>
      </c>
      <c r="C13" s="4"/>
      <c r="E13" t="s">
        <v>336</v>
      </c>
      <c r="F13">
        <f>SQRT(F11)/SQRT(F12)</f>
        <v>3909.8933937039114</v>
      </c>
      <c r="G13">
        <f>SQRT(G11)/SQRT(G12)</f>
        <v>4673.9252132586626</v>
      </c>
    </row>
    <row r="14" spans="1:7" x14ac:dyDescent="0.35">
      <c r="A14" s="4" t="s">
        <v>299</v>
      </c>
      <c r="B14" s="4">
        <v>218</v>
      </c>
      <c r="C14" s="4"/>
      <c r="E14" t="s">
        <v>337</v>
      </c>
      <c r="F14">
        <f>F13*B19</f>
        <v>7706.0307892747014</v>
      </c>
      <c r="G14">
        <f>G13*B19</f>
        <v>9211.8653818381081</v>
      </c>
    </row>
    <row r="15" spans="1:7" x14ac:dyDescent="0.35">
      <c r="A15" s="4" t="s">
        <v>300</v>
      </c>
      <c r="B15" s="4">
        <v>16.605055429648317</v>
      </c>
      <c r="C15" s="4"/>
      <c r="E15" t="s">
        <v>338</v>
      </c>
      <c r="F15">
        <f>F13*B19</f>
        <v>7706.0307892747014</v>
      </c>
      <c r="G15">
        <f>G13*B19</f>
        <v>9211.8653818381081</v>
      </c>
    </row>
    <row r="16" spans="1:7" x14ac:dyDescent="0.35">
      <c r="A16" s="4" t="s">
        <v>301</v>
      </c>
      <c r="B16" s="4">
        <v>7.2068461860278554E-41</v>
      </c>
      <c r="C16" s="4"/>
    </row>
    <row r="17" spans="1:3" x14ac:dyDescent="0.35">
      <c r="A17" s="4" t="s">
        <v>302</v>
      </c>
      <c r="B17" s="4">
        <v>1.6518733726690815</v>
      </c>
      <c r="C17" s="4"/>
    </row>
    <row r="18" spans="1:3" x14ac:dyDescent="0.35">
      <c r="A18" s="4" t="s">
        <v>303</v>
      </c>
      <c r="B18" s="4">
        <v>1.4413692372055711E-40</v>
      </c>
      <c r="C18" s="4"/>
    </row>
    <row r="19" spans="1:3" ht="15" thickBot="1" x14ac:dyDescent="0.4">
      <c r="A19" s="5" t="s">
        <v>304</v>
      </c>
      <c r="B19" s="5">
        <v>1.9709056010794814</v>
      </c>
      <c r="C19" s="5"/>
    </row>
    <row r="20" spans="1:3" x14ac:dyDescent="0.35">
      <c r="A20" s="4"/>
      <c r="B20" s="4"/>
      <c r="C20" s="4"/>
    </row>
    <row r="21" spans="1:3" x14ac:dyDescent="0.35">
      <c r="A21" s="4" t="s">
        <v>328</v>
      </c>
      <c r="B21" s="4">
        <f>SUM(B12:C12)</f>
        <v>712</v>
      </c>
      <c r="C21" s="4"/>
    </row>
    <row r="22" spans="1:3" x14ac:dyDescent="0.35">
      <c r="A22" s="4" t="s">
        <v>329</v>
      </c>
      <c r="B22" s="4">
        <f>B10-C10</f>
        <v>101185.76787775627</v>
      </c>
      <c r="C22" s="4"/>
    </row>
    <row r="23" spans="1:3" x14ac:dyDescent="0.35">
      <c r="A23" s="4" t="s">
        <v>330</v>
      </c>
      <c r="B23" s="4">
        <f>SQRT((B11/B12)+(C11/C12))</f>
        <v>6093.6723943172829</v>
      </c>
      <c r="C23" s="4"/>
    </row>
    <row r="24" spans="1:3" x14ac:dyDescent="0.35">
      <c r="A24" s="4"/>
      <c r="B24" s="4"/>
      <c r="C24" s="4"/>
    </row>
    <row r="25" spans="1:3" ht="116" x14ac:dyDescent="0.35">
      <c r="A25" s="18" t="s">
        <v>331</v>
      </c>
      <c r="B25" s="4">
        <f>B23*B19</f>
        <v>12010.053053103347</v>
      </c>
      <c r="C25" s="4"/>
    </row>
    <row r="26" spans="1:3" x14ac:dyDescent="0.35">
      <c r="A26" s="4" t="s">
        <v>332</v>
      </c>
      <c r="B26" s="4">
        <f>B25-B22</f>
        <v>-89175.714824652925</v>
      </c>
      <c r="C26" s="4"/>
    </row>
    <row r="27" spans="1:3" x14ac:dyDescent="0.35">
      <c r="A27" s="4" t="s">
        <v>333</v>
      </c>
      <c r="B27" s="4">
        <f>B25+B22</f>
        <v>113195.82093085961</v>
      </c>
      <c r="C27" s="4"/>
    </row>
    <row r="28" spans="1:3" x14ac:dyDescent="0.35">
      <c r="A28" s="4"/>
      <c r="B28" s="4"/>
      <c r="C28" s="4"/>
    </row>
    <row r="29" spans="1:3" x14ac:dyDescent="0.35">
      <c r="A29" s="4" t="s">
        <v>334</v>
      </c>
      <c r="B29" s="4">
        <f>SQRT((B12+C12)/2)</f>
        <v>18.867962264113206</v>
      </c>
      <c r="C29" s="4"/>
    </row>
    <row r="30" spans="1:3" x14ac:dyDescent="0.35">
      <c r="A30" s="4" t="s">
        <v>335</v>
      </c>
      <c r="B30">
        <f>B22/B29</f>
        <v>5362.8349718618647</v>
      </c>
    </row>
    <row r="31" spans="1:3" x14ac:dyDescent="0.35">
      <c r="A31" s="4"/>
    </row>
    <row r="32" spans="1:3" x14ac:dyDescent="0.35">
      <c r="A32" s="4"/>
    </row>
    <row r="33" spans="1:1" x14ac:dyDescent="0.35">
      <c r="A33" t="s">
        <v>310</v>
      </c>
    </row>
    <row r="35" spans="1:1" x14ac:dyDescent="0.35">
      <c r="A35" t="s">
        <v>311</v>
      </c>
    </row>
    <row r="36" spans="1:1" x14ac:dyDescent="0.35">
      <c r="A36" t="s">
        <v>312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 Me</vt:lpstr>
      <vt:lpstr>housing-price-data-04042019</vt:lpstr>
      <vt:lpstr>Combined variables</vt:lpstr>
      <vt:lpstr>Sale Price</vt:lpstr>
      <vt:lpstr>YearOfSale</vt:lpstr>
      <vt:lpstr>SalesCondition </vt:lpstr>
      <vt:lpstr>GrLivingArea</vt:lpstr>
      <vt:lpstr>HeatingQC</vt:lpstr>
      <vt:lpstr>Overall quality </vt:lpstr>
      <vt:lpstr>Overall Condition</vt:lpstr>
      <vt:lpstr>Central Air</vt:lpstr>
      <vt:lpstr>Central Air2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mugume</dc:creator>
  <cp:lastModifiedBy>dennis mugume</cp:lastModifiedBy>
  <dcterms:created xsi:type="dcterms:W3CDTF">2020-12-19T21:17:15Z</dcterms:created>
  <dcterms:modified xsi:type="dcterms:W3CDTF">2021-01-11T17:53:43Z</dcterms:modified>
</cp:coreProperties>
</file>