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Abdul Muthalib\Desktop\"/>
    </mc:Choice>
  </mc:AlternateContent>
  <xr:revisionPtr revIDLastSave="0" documentId="13_ncr:1_{C1C0C337-A133-46E3-BB79-F88ED0312294}" xr6:coauthVersionLast="47" xr6:coauthVersionMax="47" xr10:uidLastSave="{00000000-0000-0000-0000-000000000000}"/>
  <bookViews>
    <workbookView xWindow="47880" yWindow="-2370" windowWidth="29040" windowHeight="15720" activeTab="5" xr2:uid="{E40F9162-AFCB-4651-A8AE-536809AEA07F}"/>
  </bookViews>
  <sheets>
    <sheet name="Welcome" sheetId="17" r:id="rId1"/>
    <sheet name="Instructions" sheetId="18" r:id="rId2"/>
    <sheet name="Blue_Setup" sheetId="7" r:id="rId3"/>
    <sheet name="Green_Setup" sheetId="15" r:id="rId4"/>
    <sheet name="Blue Play" sheetId="11" r:id="rId5"/>
    <sheet name="Green Play" sheetId="16" r:id="rId6"/>
  </sheets>
  <definedNames>
    <definedName name="Blue_Setup">Blue_Setup!$D$4:$M$13</definedName>
    <definedName name="Green_Setup" localSheetId="3">Green_Setup!$D$4:$M$13</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P5" i="16" l="1"/>
  <c r="Q5" i="16"/>
  <c r="R5" i="16"/>
  <c r="S5" i="16"/>
  <c r="T5" i="16"/>
  <c r="U5" i="16"/>
  <c r="V5" i="16"/>
  <c r="W5" i="16"/>
  <c r="X5" i="16"/>
  <c r="Y5" i="16"/>
  <c r="P6" i="16"/>
  <c r="Q6" i="16"/>
  <c r="R6" i="16"/>
  <c r="S6" i="16"/>
  <c r="T6" i="16"/>
  <c r="U6" i="16"/>
  <c r="V6" i="16"/>
  <c r="W6" i="16"/>
  <c r="X6" i="16"/>
  <c r="Y6" i="16"/>
  <c r="P7" i="16"/>
  <c r="Q7" i="16"/>
  <c r="R7" i="16"/>
  <c r="S7" i="16"/>
  <c r="T7" i="16"/>
  <c r="U7" i="16"/>
  <c r="V7" i="16"/>
  <c r="W7" i="16"/>
  <c r="X7" i="16"/>
  <c r="Y7" i="16"/>
  <c r="P8" i="16"/>
  <c r="Q8" i="16"/>
  <c r="R8" i="16"/>
  <c r="S8" i="16"/>
  <c r="T8" i="16"/>
  <c r="U8" i="16"/>
  <c r="V8" i="16"/>
  <c r="W8" i="16"/>
  <c r="X8" i="16"/>
  <c r="Y8" i="16"/>
  <c r="P9" i="16"/>
  <c r="Q9" i="16"/>
  <c r="R9" i="16"/>
  <c r="S9" i="16"/>
  <c r="T9" i="16"/>
  <c r="U9" i="16"/>
  <c r="V9" i="16"/>
  <c r="W9" i="16"/>
  <c r="X9" i="16"/>
  <c r="Y9" i="16"/>
  <c r="P10" i="16"/>
  <c r="Q10" i="16"/>
  <c r="R10" i="16"/>
  <c r="S10" i="16"/>
  <c r="T10" i="16"/>
  <c r="U10" i="16"/>
  <c r="V10" i="16"/>
  <c r="W10" i="16"/>
  <c r="X10" i="16"/>
  <c r="Y10" i="16"/>
  <c r="P11" i="16"/>
  <c r="Q11" i="16"/>
  <c r="R11" i="16"/>
  <c r="S11" i="16"/>
  <c r="T11" i="16"/>
  <c r="U11" i="16"/>
  <c r="V11" i="16"/>
  <c r="W11" i="16"/>
  <c r="X11" i="16"/>
  <c r="Y11" i="16"/>
  <c r="P12" i="16"/>
  <c r="Q12" i="16"/>
  <c r="R12" i="16"/>
  <c r="S12" i="16"/>
  <c r="T12" i="16"/>
  <c r="U12" i="16"/>
  <c r="V12" i="16"/>
  <c r="W12" i="16"/>
  <c r="X12" i="16"/>
  <c r="Y12" i="16"/>
  <c r="P13" i="16"/>
  <c r="Q13" i="16"/>
  <c r="R13" i="16"/>
  <c r="S13" i="16"/>
  <c r="T13" i="16"/>
  <c r="U13" i="16"/>
  <c r="V13" i="16"/>
  <c r="W13" i="16"/>
  <c r="X13" i="16"/>
  <c r="Y13" i="16"/>
  <c r="Q4" i="16"/>
  <c r="R4" i="16"/>
  <c r="S4" i="16"/>
  <c r="T4" i="16"/>
  <c r="U4" i="16"/>
  <c r="V4" i="16"/>
  <c r="W4" i="16"/>
  <c r="X4" i="16"/>
  <c r="Y4" i="16"/>
  <c r="P4" i="16"/>
  <c r="P4" i="11"/>
  <c r="Q4" i="11"/>
  <c r="R4" i="11"/>
  <c r="S4" i="11"/>
  <c r="T4" i="11"/>
  <c r="U4" i="11"/>
  <c r="V4" i="11"/>
  <c r="W4" i="11"/>
  <c r="X4" i="11"/>
  <c r="Y4" i="11"/>
  <c r="P5" i="11"/>
  <c r="Q5" i="11"/>
  <c r="R5" i="11"/>
  <c r="S5" i="11"/>
  <c r="T5" i="11"/>
  <c r="U5" i="11"/>
  <c r="V5" i="11"/>
  <c r="W5" i="11"/>
  <c r="X5" i="11"/>
  <c r="Y5" i="11"/>
  <c r="P6" i="11"/>
  <c r="Q6" i="11"/>
  <c r="R6" i="11"/>
  <c r="S6" i="11"/>
  <c r="T6" i="11"/>
  <c r="U6" i="11"/>
  <c r="V6" i="11"/>
  <c r="W6" i="11"/>
  <c r="X6" i="11"/>
  <c r="Y6" i="11"/>
  <c r="P7" i="11"/>
  <c r="Q7" i="11"/>
  <c r="R7" i="11"/>
  <c r="S7" i="11"/>
  <c r="T7" i="11"/>
  <c r="U7" i="11"/>
  <c r="V7" i="11"/>
  <c r="W7" i="11"/>
  <c r="X7" i="11"/>
  <c r="Y7" i="11"/>
  <c r="P8" i="11"/>
  <c r="Q8" i="11"/>
  <c r="R8" i="11"/>
  <c r="S8" i="11"/>
  <c r="T8" i="11"/>
  <c r="U8" i="11"/>
  <c r="V8" i="11"/>
  <c r="W8" i="11"/>
  <c r="X8" i="11"/>
  <c r="Y8" i="11"/>
  <c r="P9" i="11"/>
  <c r="Q9" i="11"/>
  <c r="R9" i="11"/>
  <c r="S9" i="11"/>
  <c r="T9" i="11"/>
  <c r="U9" i="11"/>
  <c r="V9" i="11"/>
  <c r="W9" i="11"/>
  <c r="X9" i="11"/>
  <c r="Y9" i="11"/>
  <c r="P10" i="11"/>
  <c r="Q10" i="11"/>
  <c r="R10" i="11"/>
  <c r="S10" i="11"/>
  <c r="T10" i="11"/>
  <c r="U10" i="11"/>
  <c r="V10" i="11"/>
  <c r="W10" i="11"/>
  <c r="X10" i="11"/>
  <c r="Y10" i="11"/>
  <c r="P11" i="11"/>
  <c r="Q11" i="11"/>
  <c r="R11" i="11"/>
  <c r="S11" i="11"/>
  <c r="T11" i="11"/>
  <c r="U11" i="11"/>
  <c r="V11" i="11"/>
  <c r="W11" i="11"/>
  <c r="X11" i="11"/>
  <c r="Y11" i="11"/>
  <c r="P12" i="11"/>
  <c r="Q12" i="11"/>
  <c r="R12" i="11"/>
  <c r="S12" i="11"/>
  <c r="T12" i="11"/>
  <c r="U12" i="11"/>
  <c r="V12" i="11"/>
  <c r="W12" i="11"/>
  <c r="X12" i="11"/>
  <c r="Y12" i="11"/>
  <c r="P13" i="11"/>
  <c r="Q13" i="11"/>
  <c r="R13" i="11"/>
  <c r="S13" i="11"/>
  <c r="T13" i="11"/>
  <c r="U13" i="11"/>
  <c r="V13" i="11"/>
  <c r="W13" i="11"/>
  <c r="X13" i="11"/>
  <c r="Y13" i="11"/>
  <c r="W8" i="15"/>
  <c r="Y8" i="15" s="1"/>
  <c r="W7" i="15"/>
  <c r="X7" i="15" s="1"/>
  <c r="W6" i="15"/>
  <c r="Y6" i="15" s="1"/>
  <c r="W5" i="15"/>
  <c r="W6" i="7"/>
  <c r="Y6" i="7" s="1"/>
  <c r="W5" i="7"/>
  <c r="Y5" i="7" s="1"/>
  <c r="AA8" i="16" l="1"/>
  <c r="AA8" i="11"/>
  <c r="O13" i="15"/>
  <c r="Y7" i="15"/>
  <c r="X5" i="15"/>
  <c r="Y5" i="15"/>
  <c r="X8" i="15"/>
  <c r="X6" i="15"/>
  <c r="X5" i="7"/>
  <c r="X6" i="7"/>
  <c r="W7" i="7"/>
  <c r="W8" i="7"/>
  <c r="O12" i="15" l="1"/>
  <c r="O13" i="7"/>
  <c r="Y8" i="7"/>
  <c r="X8" i="7"/>
  <c r="Y7" i="7"/>
  <c r="X7" i="7"/>
  <c r="O12" i="7" l="1"/>
</calcChain>
</file>

<file path=xl/sharedStrings.xml><?xml version="1.0" encoding="utf-8"?>
<sst xmlns="http://schemas.openxmlformats.org/spreadsheetml/2006/main" count="88" uniqueCount="21">
  <si>
    <t>A</t>
  </si>
  <si>
    <t>B</t>
  </si>
  <si>
    <t>C</t>
  </si>
  <si>
    <t>D</t>
  </si>
  <si>
    <t>E</t>
  </si>
  <si>
    <t>F</t>
  </si>
  <si>
    <t>G</t>
  </si>
  <si>
    <t>H</t>
  </si>
  <si>
    <t>I</t>
  </si>
  <si>
    <t>J</t>
  </si>
  <si>
    <t>QTY</t>
  </si>
  <si>
    <t>SQ</t>
  </si>
  <si>
    <t>CRAFT TYPE</t>
  </si>
  <si>
    <t>CODE</t>
  </si>
  <si>
    <t>USED</t>
  </si>
  <si>
    <t>S</t>
  </si>
  <si>
    <t>SUB</t>
  </si>
  <si>
    <t>DESTROYER</t>
  </si>
  <si>
    <t>BATTLESHIP</t>
  </si>
  <si>
    <t>AIRCRAFT CARRIER</t>
  </si>
  <si>
    <t>MESSAGES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</si>
</sst>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Calibri"/>
      <family val="2"/>
      <scheme val="minor"/>
    </font>
    <font>
      <sz val="20"/>
      <color theme="1"/>
      <name val="Calibri"/>
      <family val="2"/>
      <scheme val="minor"/>
    </font>
    <font>
      <b/>
      <sz val="22"/>
      <color theme="1"/>
      <name val="Calibri"/>
      <family val="2"/>
      <scheme val="minor"/>
    </font>
    <font>
      <b/>
      <sz val="16"/>
      <color theme="1"/>
      <name val="Calibri"/>
      <family val="2"/>
      <scheme val="minor"/>
    </font>
    <font>
      <b/>
      <sz val="14"/>
      <color theme="1"/>
      <name val="Calibri"/>
      <family val="2"/>
      <scheme val="minor"/>
    </font>
    <font>
      <b/>
      <sz val="14"/>
      <color rgb="FFFF0000"/>
      <name val="Calibri"/>
      <family val="2"/>
      <scheme val="minor"/>
    </font>
    <font>
      <b/>
      <sz val="18"/>
      <color rgb="FFFF0000"/>
      <name val="Calibri"/>
      <family val="2"/>
      <scheme val="minor"/>
    </font>
    <font>
      <b/>
      <sz val="14"/>
      <color theme="4" tint="0.59999389629810485"/>
      <name val="Calibri"/>
      <family val="2"/>
      <scheme val="minor"/>
    </font>
    <font>
      <sz val="18"/>
      <color theme="9"/>
      <name val="Calibri"/>
      <family val="2"/>
      <scheme val="minor"/>
    </font>
    <font>
      <b/>
      <sz val="24"/>
      <color theme="0"/>
      <name val="Calibri"/>
      <family val="2"/>
      <scheme val="minor"/>
    </font>
  </fonts>
  <fills count="10">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1"/>
        <bgColor indexed="64"/>
      </patternFill>
    </fill>
    <fill>
      <patternFill patternType="solid">
        <fgColor theme="8" tint="0.59999389629810485"/>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theme="1" tint="4.9989318521683403E-2"/>
        <bgColor indexed="64"/>
      </patternFill>
    </fill>
  </fills>
  <borders count="3">
    <border>
      <left/>
      <right/>
      <top/>
      <bottom/>
      <diagonal/>
    </border>
    <border>
      <left/>
      <right style="thin">
        <color auto="1"/>
      </right>
      <top/>
      <bottom style="thin">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29">
    <xf numFmtId="0" fontId="0" fillId="0" borderId="0" xfId="0"/>
    <xf numFmtId="0" fontId="0" fillId="5" borderId="0" xfId="0" applyFill="1"/>
    <xf numFmtId="0" fontId="4" fillId="2" borderId="2" xfId="0" applyFont="1" applyFill="1" applyBorder="1" applyAlignment="1" applyProtection="1">
      <alignment horizontal="center" vertical="center"/>
      <protection locked="0"/>
    </xf>
    <xf numFmtId="0" fontId="0" fillId="5" borderId="1" xfId="0" applyFill="1" applyBorder="1"/>
    <xf numFmtId="0" fontId="2" fillId="7" borderId="2" xfId="0" applyFont="1" applyFill="1" applyBorder="1" applyAlignment="1">
      <alignment horizontal="center" vertical="center"/>
    </xf>
    <xf numFmtId="0" fontId="0" fillId="7" borderId="0" xfId="0" applyFill="1"/>
    <xf numFmtId="0" fontId="4" fillId="7" borderId="0" xfId="0" applyFont="1" applyFill="1" applyAlignment="1">
      <alignment horizontal="center" vertical="center"/>
    </xf>
    <xf numFmtId="0" fontId="4" fillId="3" borderId="2" xfId="0" applyFont="1" applyFill="1" applyBorder="1" applyAlignment="1">
      <alignment horizontal="center" vertical="center"/>
    </xf>
    <xf numFmtId="0" fontId="4" fillId="7" borderId="0" xfId="0" applyFont="1" applyFill="1" applyAlignment="1">
      <alignment vertical="center"/>
    </xf>
    <xf numFmtId="0" fontId="7" fillId="7" borderId="0" xfId="0" applyFont="1" applyFill="1" applyAlignment="1">
      <alignment horizontal="center" vertical="center"/>
    </xf>
    <xf numFmtId="0" fontId="1" fillId="2" borderId="2" xfId="0" applyFont="1" applyFill="1" applyBorder="1" applyAlignment="1" applyProtection="1">
      <alignment horizontal="center" vertical="center"/>
      <protection locked="0"/>
    </xf>
    <xf numFmtId="0" fontId="2" fillId="4" borderId="2" xfId="0" applyFont="1" applyFill="1" applyBorder="1" applyAlignment="1">
      <alignment horizontal="center" vertical="center"/>
    </xf>
    <xf numFmtId="0" fontId="0" fillId="4" borderId="0" xfId="0" applyFill="1"/>
    <xf numFmtId="0" fontId="4" fillId="4" borderId="0" xfId="0" applyFont="1" applyFill="1" applyAlignment="1">
      <alignment horizontal="center" vertical="center"/>
    </xf>
    <xf numFmtId="0" fontId="4" fillId="4" borderId="0" xfId="0" applyFont="1" applyFill="1" applyAlignment="1">
      <alignment vertical="center"/>
    </xf>
    <xf numFmtId="0" fontId="7" fillId="4" borderId="0" xfId="0" applyFont="1" applyFill="1" applyAlignment="1">
      <alignment horizontal="center" vertical="center"/>
    </xf>
    <xf numFmtId="0" fontId="2" fillId="6" borderId="2" xfId="0" applyFont="1" applyFill="1" applyBorder="1" applyAlignment="1">
      <alignment horizontal="center" vertical="center"/>
    </xf>
    <xf numFmtId="0" fontId="4" fillId="8" borderId="2" xfId="0" applyFont="1" applyFill="1" applyBorder="1" applyAlignment="1">
      <alignment horizontal="center" vertical="center"/>
    </xf>
    <xf numFmtId="0" fontId="0" fillId="9" borderId="0" xfId="0" applyFill="1"/>
    <xf numFmtId="0" fontId="8" fillId="3" borderId="0" xfId="0" applyFont="1" applyFill="1" applyAlignment="1">
      <alignment horizontal="center" vertical="center"/>
    </xf>
    <xf numFmtId="0" fontId="0" fillId="5" borderId="0" xfId="0" applyFill="1" applyAlignment="1">
      <alignment horizontal="center"/>
    </xf>
    <xf numFmtId="0" fontId="5" fillId="7" borderId="0" xfId="0" applyFont="1" applyFill="1" applyAlignment="1">
      <alignment horizontal="center" vertical="center"/>
    </xf>
    <xf numFmtId="0" fontId="3" fillId="7" borderId="0" xfId="0" applyFont="1" applyFill="1" applyAlignment="1">
      <alignment horizontal="center" vertical="center"/>
    </xf>
    <xf numFmtId="0" fontId="6" fillId="3" borderId="0" xfId="0" applyFont="1" applyFill="1" applyAlignment="1">
      <alignment horizontal="center" vertical="center"/>
    </xf>
    <xf numFmtId="0" fontId="4" fillId="7" borderId="0" xfId="0" applyFont="1" applyFill="1" applyAlignment="1">
      <alignment horizontal="center" vertical="center"/>
    </xf>
    <xf numFmtId="0" fontId="4" fillId="4" borderId="0" xfId="0" applyFont="1" applyFill="1" applyAlignment="1">
      <alignment horizontal="center" vertical="center"/>
    </xf>
    <xf numFmtId="0" fontId="5" fillId="4" borderId="0" xfId="0" applyFont="1" applyFill="1" applyAlignment="1">
      <alignment horizontal="center" vertical="center"/>
    </xf>
    <xf numFmtId="0" fontId="3" fillId="4" borderId="0" xfId="0" applyFont="1" applyFill="1" applyAlignment="1">
      <alignment horizontal="center" vertical="center"/>
    </xf>
    <xf numFmtId="0" fontId="9" fillId="5" borderId="0" xfId="0" applyFont="1" applyFill="1" applyAlignment="1">
      <alignment horizontal="center" vertical="center"/>
    </xf>
  </cellXfs>
  <cellStyles count="1">
    <cellStyle name="Normal" xfId="0" builtinId="0"/>
  </cellStyles>
  <dxfs count="6">
    <dxf>
      <font>
        <color theme="0" tint="-0.24994659260841701"/>
      </font>
      <fill>
        <patternFill>
          <bgColor theme="0" tint="-0.24994659260841701"/>
        </patternFill>
      </fill>
    </dxf>
    <dxf>
      <font>
        <color rgb="FFFF0000"/>
      </font>
      <fill>
        <patternFill>
          <bgColor rgb="FFFF0000"/>
        </patternFill>
      </fill>
    </dxf>
    <dxf>
      <font>
        <color theme="9" tint="0.39994506668294322"/>
      </font>
      <fill>
        <patternFill>
          <bgColor theme="9" tint="0.39994506668294322"/>
        </patternFill>
      </fill>
    </dxf>
    <dxf>
      <font>
        <color theme="0" tint="-0.24994659260841701"/>
      </font>
      <fill>
        <patternFill>
          <bgColor theme="0" tint="-0.24994659260841701"/>
        </patternFill>
      </fill>
    </dxf>
    <dxf>
      <font>
        <color rgb="FFFF0000"/>
      </font>
      <fill>
        <patternFill>
          <bgColor rgb="FFFF0000"/>
        </patternFill>
      </fill>
    </dxf>
    <dxf>
      <font>
        <color rgb="FF6AF4F4"/>
      </font>
      <fill>
        <patternFill>
          <bgColor rgb="FF6AF4F4"/>
        </patternFill>
      </fill>
    </dxf>
  </dxfs>
  <tableStyles count="0" defaultTableStyle="TableStyleMedium2" defaultPivotStyle="PivotStyleLight16"/>
  <colors>
    <mruColors>
      <color rgb="FF6AF4F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hyperlink" Target="#Blue_Setup!A1"/><Relationship Id="rId2" Type="http://schemas.openxmlformats.org/officeDocument/2006/relationships/hyperlink" Target="https://thedailybounce.net/world-of-warships/final-review-u-s-tier-vii-premium-battleship-california/" TargetMode="External"/><Relationship Id="rId1" Type="http://schemas.openxmlformats.org/officeDocument/2006/relationships/image" Target="../media/image1.jpg"/><Relationship Id="rId4" Type="http://schemas.openxmlformats.org/officeDocument/2006/relationships/hyperlink" Target="#Instructions!A1"/></Relationships>
</file>

<file path=xl/drawings/_rels/drawing2.xml.rels><?xml version="1.0" encoding="UTF-8" standalone="yes"?>
<Relationships xmlns="http://schemas.openxmlformats.org/package/2006/relationships"><Relationship Id="rId3" Type="http://schemas.openxmlformats.org/officeDocument/2006/relationships/hyperlink" Target="#Blue_Setup!A1"/><Relationship Id="rId2" Type="http://schemas.openxmlformats.org/officeDocument/2006/relationships/hyperlink" Target="https://thedailybounce.net/2016/08/23/world-of-warships-battleship-dispersion-chart/" TargetMode="External"/><Relationship Id="rId1" Type="http://schemas.openxmlformats.org/officeDocument/2006/relationships/image" Target="../media/image2.png"/><Relationship Id="rId4" Type="http://schemas.openxmlformats.org/officeDocument/2006/relationships/hyperlink" Target="#Welcome!A1"/></Relationships>
</file>

<file path=xl/drawings/_rels/drawing3.xml.rels><?xml version="1.0" encoding="UTF-8" standalone="yes"?>
<Relationships xmlns="http://schemas.openxmlformats.org/package/2006/relationships"><Relationship Id="rId3" Type="http://schemas.openxmlformats.org/officeDocument/2006/relationships/hyperlink" Target="#Instructions!A1"/><Relationship Id="rId2" Type="http://schemas.openxmlformats.org/officeDocument/2006/relationships/hyperlink" Target="#Welcome!A1"/><Relationship Id="rId1" Type="http://schemas.openxmlformats.org/officeDocument/2006/relationships/hyperlink" Target="#Green_Setup!A1"/></Relationships>
</file>

<file path=xl/drawings/_rels/drawing4.xml.rels><?xml version="1.0" encoding="UTF-8" standalone="yes"?>
<Relationships xmlns="http://schemas.openxmlformats.org/package/2006/relationships"><Relationship Id="rId3" Type="http://schemas.openxmlformats.org/officeDocument/2006/relationships/hyperlink" Target="#Instructions!A1"/><Relationship Id="rId2" Type="http://schemas.openxmlformats.org/officeDocument/2006/relationships/hyperlink" Target="#Blue_Setup!A1"/><Relationship Id="rId1" Type="http://schemas.openxmlformats.org/officeDocument/2006/relationships/hyperlink" Target="#'Blue Play'!A1"/><Relationship Id="rId4"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structions!A1"/><Relationship Id="rId1" Type="http://schemas.openxmlformats.org/officeDocument/2006/relationships/hyperlink" Target="#'Green Play'!A1"/><Relationship Id="rId5" Type="http://schemas.openxmlformats.org/officeDocument/2006/relationships/image" Target="../media/image4.png"/><Relationship Id="rId4" Type="http://schemas.openxmlformats.org/officeDocument/2006/relationships/hyperlink" Target="#Welcome!A1"/></Relationships>
</file>

<file path=xl/drawings/_rels/drawing6.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hyperlink" Target="#Instructions!A1"/><Relationship Id="rId1" Type="http://schemas.openxmlformats.org/officeDocument/2006/relationships/hyperlink" Target="#'Blue Play'!A1"/><Relationship Id="rId4" Type="http://schemas.openxmlformats.org/officeDocument/2006/relationships/hyperlink" Target="#Welcome!A1"/></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9525</xdr:rowOff>
    </xdr:from>
    <xdr:to>
      <xdr:col>29</xdr:col>
      <xdr:colOff>57151</xdr:colOff>
      <xdr:row>16</xdr:row>
      <xdr:rowOff>381000</xdr:rowOff>
    </xdr:to>
    <xdr:pic>
      <xdr:nvPicPr>
        <xdr:cNvPr id="5" name="Picture 4">
          <a:extLst>
            <a:ext uri="{FF2B5EF4-FFF2-40B4-BE49-F238E27FC236}">
              <a16:creationId xmlns:a16="http://schemas.microsoft.com/office/drawing/2014/main" id="{CF739493-8C1B-48DC-929A-77E386A5E05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xdr:blipFill>
      <xdr:spPr>
        <a:xfrm>
          <a:off x="1" y="9525"/>
          <a:ext cx="17735550" cy="7991475"/>
        </a:xfrm>
        <a:prstGeom prst="rect">
          <a:avLst/>
        </a:prstGeom>
      </xdr:spPr>
    </xdr:pic>
    <xdr:clientData/>
  </xdr:twoCellAnchor>
  <xdr:twoCellAnchor>
    <xdr:from>
      <xdr:col>23</xdr:col>
      <xdr:colOff>104775</xdr:colOff>
      <xdr:row>12</xdr:row>
      <xdr:rowOff>47625</xdr:rowOff>
    </xdr:from>
    <xdr:to>
      <xdr:col>26</xdr:col>
      <xdr:colOff>504825</xdr:colOff>
      <xdr:row>14</xdr:row>
      <xdr:rowOff>114301</xdr:rowOff>
    </xdr:to>
    <xdr:sp macro="" textlink="">
      <xdr:nvSpPr>
        <xdr:cNvPr id="3" name="Oval 2">
          <a:hlinkClick xmlns:r="http://schemas.openxmlformats.org/officeDocument/2006/relationships" r:id="rId3"/>
          <a:extLst>
            <a:ext uri="{FF2B5EF4-FFF2-40B4-BE49-F238E27FC236}">
              <a16:creationId xmlns:a16="http://schemas.microsoft.com/office/drawing/2014/main" id="{CC42ACED-3AFD-4F16-AC71-2DB92CB80550}"/>
            </a:ext>
          </a:extLst>
        </xdr:cNvPr>
        <xdr:cNvSpPr/>
      </xdr:nvSpPr>
      <xdr:spPr>
        <a:xfrm>
          <a:off x="14125575" y="5762625"/>
          <a:ext cx="2228850" cy="1019176"/>
        </a:xfrm>
        <a:prstGeom prst="ellipse">
          <a:avLst/>
        </a:prstGeom>
        <a:solidFill>
          <a:srgbClr val="FFFF00"/>
        </a:solidFill>
        <a:scene3d>
          <a:camera prst="perspectiveRelaxedModerately">
            <a:rot lat="19490631" lon="0" rev="0"/>
          </a:camera>
          <a:lightRig rig="freezing" dir="t"/>
        </a:scene3d>
        <a:sp3d prstMaterial="matte">
          <a:bevelT w="165100" prst="coolSlant"/>
          <a:bevelB prst="angle"/>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flatTx/>
        </a:bodyPr>
        <a:lstStyle/>
        <a:p>
          <a:pPr algn="ctr"/>
          <a:r>
            <a:rPr lang="en-US" sz="3200" b="1">
              <a:solidFill>
                <a:schemeClr val="tx1"/>
              </a:solidFill>
            </a:rPr>
            <a:t>PLAY!!!</a:t>
          </a:r>
        </a:p>
      </xdr:txBody>
    </xdr:sp>
    <xdr:clientData/>
  </xdr:twoCellAnchor>
  <xdr:twoCellAnchor>
    <xdr:from>
      <xdr:col>18</xdr:col>
      <xdr:colOff>571501</xdr:colOff>
      <xdr:row>12</xdr:row>
      <xdr:rowOff>190500</xdr:rowOff>
    </xdr:from>
    <xdr:to>
      <xdr:col>22</xdr:col>
      <xdr:colOff>352425</xdr:colOff>
      <xdr:row>14</xdr:row>
      <xdr:rowOff>152400</xdr:rowOff>
    </xdr:to>
    <xdr:sp macro="" textlink="">
      <xdr:nvSpPr>
        <xdr:cNvPr id="9" name="Oval 8">
          <a:hlinkClick xmlns:r="http://schemas.openxmlformats.org/officeDocument/2006/relationships" r:id="rId4"/>
          <a:extLst>
            <a:ext uri="{FF2B5EF4-FFF2-40B4-BE49-F238E27FC236}">
              <a16:creationId xmlns:a16="http://schemas.microsoft.com/office/drawing/2014/main" id="{316A620C-61C6-44B9-BBB9-01AB7189042B}"/>
            </a:ext>
          </a:extLst>
        </xdr:cNvPr>
        <xdr:cNvSpPr/>
      </xdr:nvSpPr>
      <xdr:spPr>
        <a:xfrm>
          <a:off x="11544301" y="5905500"/>
          <a:ext cx="2219324" cy="914400"/>
        </a:xfrm>
        <a:prstGeom prst="ellipse">
          <a:avLst/>
        </a:prstGeom>
        <a:solidFill>
          <a:srgbClr val="FFC000"/>
        </a:solidFill>
        <a:scene3d>
          <a:camera prst="orthographicFront"/>
          <a:lightRig rig="sunset" dir="t"/>
        </a:scene3d>
        <a:sp3d prstMaterial="matte">
          <a:bevelT w="165100" prst="coolSlant"/>
          <a:bevelB/>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How to Play?</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352425</xdr:colOff>
      <xdr:row>0</xdr:row>
      <xdr:rowOff>133350</xdr:rowOff>
    </xdr:from>
    <xdr:to>
      <xdr:col>28</xdr:col>
      <xdr:colOff>266700</xdr:colOff>
      <xdr:row>36</xdr:row>
      <xdr:rowOff>66675</xdr:rowOff>
    </xdr:to>
    <xdr:sp macro="" textlink="">
      <xdr:nvSpPr>
        <xdr:cNvPr id="2" name="Rectangle 1">
          <a:extLst>
            <a:ext uri="{FF2B5EF4-FFF2-40B4-BE49-F238E27FC236}">
              <a16:creationId xmlns:a16="http://schemas.microsoft.com/office/drawing/2014/main" id="{B300A007-AC95-4BB7-80D5-7BEB3220FC20}"/>
            </a:ext>
          </a:extLst>
        </xdr:cNvPr>
        <xdr:cNvSpPr/>
      </xdr:nvSpPr>
      <xdr:spPr>
        <a:xfrm>
          <a:off x="352425" y="133350"/>
          <a:ext cx="16983075" cy="6791325"/>
        </a:xfrm>
        <a:prstGeom prst="rect">
          <a:avLst/>
        </a:prstGeom>
        <a:blipFill>
          <a:blip xmlns:r="http://schemas.openxmlformats.org/officeDocument/2006/relationships" r:embed="rId1">
            <a:alphaModFix amt="30000"/>
            <a:extLst>
              <a:ext uri="{28A0092B-C50C-407E-A947-70E740481C1C}">
                <a14:useLocalDpi xmlns:a14="http://schemas.microsoft.com/office/drawing/2010/main" val="0"/>
              </a:ext>
              <a:ext uri="{837473B0-CC2E-450A-ABE3-18F120FF3D39}">
                <a1611:picAttrSrcUrl xmlns:a1611="http://schemas.microsoft.com/office/drawing/2016/11/main" r:id="rId2"/>
              </a:ext>
            </a:extLst>
          </a:blip>
          <a:stretch>
            <a:fillRect/>
          </a:stretch>
        </a:blip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000" b="1">
              <a:solidFill>
                <a:srgbClr val="FF0000"/>
              </a:solidFill>
            </a:rPr>
            <a:t>Welcome</a:t>
          </a:r>
          <a:r>
            <a:rPr lang="en-US" sz="2000" b="1" baseline="0">
              <a:solidFill>
                <a:srgbClr val="FF0000"/>
              </a:solidFill>
            </a:rPr>
            <a:t> to Battleships Game on Excel!</a:t>
          </a:r>
        </a:p>
        <a:p>
          <a:pPr algn="l"/>
          <a:endParaRPr lang="en-US" sz="1400" b="1" baseline="0">
            <a:solidFill>
              <a:schemeClr val="tx1"/>
            </a:solidFill>
          </a:endParaRPr>
        </a:p>
        <a:p>
          <a:pPr algn="l"/>
          <a:r>
            <a:rPr lang="en-US" sz="1800">
              <a:solidFill>
                <a:schemeClr val="bg1"/>
              </a:solidFill>
              <a:latin typeface="Algerian" panose="04020705040A02060702" pitchFamily="82" charset="0"/>
              <a:cs typeface="Aharoni" panose="02010803020104030203" pitchFamily="2" charset="-79"/>
            </a:rPr>
            <a:t>1) This</a:t>
          </a:r>
          <a:r>
            <a:rPr lang="en-US" sz="1800" baseline="0">
              <a:solidFill>
                <a:schemeClr val="bg1"/>
              </a:solidFill>
              <a:latin typeface="Algerian" panose="04020705040A02060702" pitchFamily="82" charset="0"/>
              <a:cs typeface="Aharoni" panose="02010803020104030203" pitchFamily="2" charset="-79"/>
            </a:rPr>
            <a:t> game involves two teams, blue and green. Blue team first sets the base (BLUE SETUP) with desired battle ships without revealing the combinations to the opponent (green team). Remember there is a limit on how many submarines, destroyers, battleships &amp; aircraft carrierS you can enter. The game will notify you if YOU DEPLOY any other alphabets other than S D B A or if you enter more than required quantity. The QTY shows the number of ships you can use and the "USED" column displays the amount of ships used in that category. Also remember that 1 submarine may count as 1, but 1 destroyer may count as only 0.5. This way you can enter more ships until the "USED" column is equal to the "QTY" column (20 SHIPS). Once all the 20 ships are in place, it is green teams chance to setup the base.</a:t>
          </a:r>
        </a:p>
        <a:p>
          <a:pPr algn="l"/>
          <a:endParaRPr lang="en-US" sz="1800" baseline="0">
            <a:solidFill>
              <a:schemeClr val="bg1"/>
            </a:solidFill>
            <a:latin typeface="Algerian" panose="04020705040A02060702" pitchFamily="82" charset="0"/>
            <a:cs typeface="Aharoni" panose="02010803020104030203" pitchFamily="2" charset="-79"/>
          </a:endParaRPr>
        </a:p>
        <a:p>
          <a:pPr algn="l"/>
          <a:r>
            <a:rPr lang="en-US" sz="1800" baseline="0">
              <a:solidFill>
                <a:schemeClr val="bg1"/>
              </a:solidFill>
              <a:latin typeface="Algerian" panose="04020705040A02060702" pitchFamily="82" charset="0"/>
              <a:cs typeface="Aharoni" panose="02010803020104030203" pitchFamily="2" charset="-79"/>
            </a:rPr>
            <a:t>2) Green team will follow the same instructions as above and then blue team will start the game by clicking on the button below.</a:t>
          </a:r>
        </a:p>
        <a:p>
          <a:pPr algn="l"/>
          <a:endParaRPr lang="en-US" sz="1800" baseline="0">
            <a:solidFill>
              <a:schemeClr val="bg1"/>
            </a:solidFill>
            <a:latin typeface="Algerian" panose="04020705040A02060702" pitchFamily="82" charset="0"/>
            <a:cs typeface="Aharoni" panose="02010803020104030203" pitchFamily="2" charset="-79"/>
          </a:endParaRPr>
        </a:p>
        <a:p>
          <a:pPr algn="l"/>
          <a:r>
            <a:rPr lang="en-US" sz="1800" baseline="0">
              <a:solidFill>
                <a:schemeClr val="bg1"/>
              </a:solidFill>
              <a:latin typeface="Algerian" panose="04020705040A02060702" pitchFamily="82" charset="0"/>
              <a:cs typeface="Aharoni" panose="02010803020104030203" pitchFamily="2" charset="-79"/>
            </a:rPr>
            <a:t>3) Now blue team and green team will take turns one by one to deploy and ship. the left table on the blue base is where the blue team can deploy ships and the left table on the green base is where the green base can deploy the ships.</a:t>
          </a:r>
        </a:p>
        <a:p>
          <a:pPr algn="l"/>
          <a:endParaRPr lang="en-US" sz="1800" baseline="0">
            <a:solidFill>
              <a:schemeClr val="bg1"/>
            </a:solidFill>
            <a:latin typeface="Algerian" panose="04020705040A02060702" pitchFamily="82" charset="0"/>
            <a:cs typeface="Aharoni" panose="02010803020104030203" pitchFamily="2" charset="-79"/>
          </a:endParaRPr>
        </a:p>
        <a:p>
          <a:pPr algn="l"/>
          <a:r>
            <a:rPr lang="en-US" sz="1800" baseline="0">
              <a:solidFill>
                <a:schemeClr val="bg1"/>
              </a:solidFill>
              <a:latin typeface="Algerian" panose="04020705040A02060702" pitchFamily="82" charset="0"/>
              <a:cs typeface="Aharoni" panose="02010803020104030203" pitchFamily="2" charset="-79"/>
            </a:rPr>
            <a:t>4) The right table in the blue base is camouflaged with green base in the back and the right table in green base is camouflaged with the blue base. If the ship as accurately been targetted, the box will appear red which denotes HIT! and if the color is not red, it denotes a MISS!. </a:t>
          </a:r>
        </a:p>
        <a:p>
          <a:pPr algn="l"/>
          <a:endParaRPr lang="en-US" sz="1800" baseline="0">
            <a:solidFill>
              <a:schemeClr val="bg1"/>
            </a:solidFill>
            <a:latin typeface="Algerian" panose="04020705040A02060702" pitchFamily="82" charset="0"/>
            <a:cs typeface="Aharoni" panose="02010803020104030203" pitchFamily="2" charset="-79"/>
          </a:endParaRPr>
        </a:p>
        <a:p>
          <a:pPr algn="l"/>
          <a:r>
            <a:rPr lang="en-US" sz="1800" baseline="0">
              <a:solidFill>
                <a:schemeClr val="bg1"/>
              </a:solidFill>
              <a:latin typeface="Algerian" panose="04020705040A02060702" pitchFamily="82" charset="0"/>
              <a:cs typeface="Aharoni" panose="02010803020104030203" pitchFamily="2" charset="-79"/>
            </a:rPr>
            <a:t>5) The winner will have 20 red boxes and as soon as that happens, the winner is announced.</a:t>
          </a:r>
        </a:p>
        <a:p>
          <a:pPr algn="l"/>
          <a:endParaRPr lang="en-US" sz="1800" baseline="0">
            <a:solidFill>
              <a:schemeClr val="bg1"/>
            </a:solidFill>
            <a:latin typeface="Algerian" panose="04020705040A02060702" pitchFamily="82" charset="0"/>
            <a:cs typeface="Aharoni" panose="02010803020104030203" pitchFamily="2" charset="-79"/>
          </a:endParaRPr>
        </a:p>
        <a:p>
          <a:pPr algn="l"/>
          <a:r>
            <a:rPr lang="en-US" sz="1800" baseline="0">
              <a:solidFill>
                <a:schemeClr val="bg1"/>
              </a:solidFill>
              <a:latin typeface="Algerian" panose="04020705040A02060702" pitchFamily="82" charset="0"/>
              <a:cs typeface="Aharoni" panose="02010803020104030203" pitchFamily="2" charset="-79"/>
            </a:rPr>
            <a:t>6) tO RESTART THE GAME, SELECT THE WHITE CELLS AND CLICK "dELETE" ON ALL THE PAGES. </a:t>
          </a:r>
        </a:p>
      </xdr:txBody>
    </xdr:sp>
    <xdr:clientData/>
  </xdr:twoCellAnchor>
  <xdr:twoCellAnchor>
    <xdr:from>
      <xdr:col>24</xdr:col>
      <xdr:colOff>123825</xdr:colOff>
      <xdr:row>31</xdr:row>
      <xdr:rowOff>142875</xdr:rowOff>
    </xdr:from>
    <xdr:to>
      <xdr:col>27</xdr:col>
      <xdr:colOff>220508</xdr:colOff>
      <xdr:row>34</xdr:row>
      <xdr:rowOff>185891</xdr:rowOff>
    </xdr:to>
    <xdr:sp macro="" textlink="">
      <xdr:nvSpPr>
        <xdr:cNvPr id="8" name="Rectangle: Rounded Corners 7">
          <a:hlinkClick xmlns:r="http://schemas.openxmlformats.org/officeDocument/2006/relationships" r:id="rId3"/>
          <a:extLst>
            <a:ext uri="{FF2B5EF4-FFF2-40B4-BE49-F238E27FC236}">
              <a16:creationId xmlns:a16="http://schemas.microsoft.com/office/drawing/2014/main" id="{1B0B1257-65D8-41F5-8023-FFA6CD10CF31}"/>
            </a:ext>
          </a:extLst>
        </xdr:cNvPr>
        <xdr:cNvSpPr/>
      </xdr:nvSpPr>
      <xdr:spPr>
        <a:xfrm>
          <a:off x="14754225" y="6048375"/>
          <a:ext cx="1925483" cy="614516"/>
        </a:xfrm>
        <a:prstGeom prst="roundRect">
          <a:avLst>
            <a:gd name="adj" fmla="val 38333"/>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baseline="0">
              <a:solidFill>
                <a:schemeClr val="tx1"/>
              </a:solidFill>
            </a:rPr>
            <a:t>     BLUE BASE</a:t>
          </a:r>
          <a:endParaRPr lang="en-US" sz="1600" b="1">
            <a:solidFill>
              <a:schemeClr val="tx1"/>
            </a:solidFill>
          </a:endParaRPr>
        </a:p>
      </xdr:txBody>
    </xdr:sp>
    <xdr:clientData/>
  </xdr:twoCellAnchor>
  <xdr:twoCellAnchor>
    <xdr:from>
      <xdr:col>20</xdr:col>
      <xdr:colOff>457200</xdr:colOff>
      <xdr:row>31</xdr:row>
      <xdr:rowOff>161925</xdr:rowOff>
    </xdr:from>
    <xdr:to>
      <xdr:col>23</xdr:col>
      <xdr:colOff>553883</xdr:colOff>
      <xdr:row>35</xdr:row>
      <xdr:rowOff>14441</xdr:rowOff>
    </xdr:to>
    <xdr:sp macro="" textlink="">
      <xdr:nvSpPr>
        <xdr:cNvPr id="4" name="Rectangle: Rounded Corners 3">
          <a:hlinkClick xmlns:r="http://schemas.openxmlformats.org/officeDocument/2006/relationships" r:id="rId4"/>
          <a:extLst>
            <a:ext uri="{FF2B5EF4-FFF2-40B4-BE49-F238E27FC236}">
              <a16:creationId xmlns:a16="http://schemas.microsoft.com/office/drawing/2014/main" id="{883DB5E0-34A5-4572-A68C-02848D8AEB92}"/>
            </a:ext>
          </a:extLst>
        </xdr:cNvPr>
        <xdr:cNvSpPr/>
      </xdr:nvSpPr>
      <xdr:spPr>
        <a:xfrm>
          <a:off x="12649200" y="6067425"/>
          <a:ext cx="1925483" cy="614516"/>
        </a:xfrm>
        <a:prstGeom prst="roundRect">
          <a:avLst>
            <a:gd name="adj" fmla="val 38333"/>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600" b="1">
              <a:solidFill>
                <a:schemeClr val="tx1"/>
              </a:solidFill>
            </a:rPr>
            <a:t>          HOME</a:t>
          </a:r>
        </a:p>
      </xdr:txBody>
    </xdr:sp>
    <xdr:clientData/>
  </xdr:twoCellAnchor>
  <xdr:twoCellAnchor>
    <xdr:from>
      <xdr:col>21</xdr:col>
      <xdr:colOff>133350</xdr:colOff>
      <xdr:row>32</xdr:row>
      <xdr:rowOff>180974</xdr:rowOff>
    </xdr:from>
    <xdr:to>
      <xdr:col>21</xdr:col>
      <xdr:colOff>561975</xdr:colOff>
      <xdr:row>33</xdr:row>
      <xdr:rowOff>190499</xdr:rowOff>
    </xdr:to>
    <xdr:sp macro="" textlink="">
      <xdr:nvSpPr>
        <xdr:cNvPr id="3" name="Arrow: Left 2">
          <a:extLst>
            <a:ext uri="{FF2B5EF4-FFF2-40B4-BE49-F238E27FC236}">
              <a16:creationId xmlns:a16="http://schemas.microsoft.com/office/drawing/2014/main" id="{F6F8B33A-EEB8-4720-B88E-40B86D16B810}"/>
            </a:ext>
          </a:extLst>
        </xdr:cNvPr>
        <xdr:cNvSpPr/>
      </xdr:nvSpPr>
      <xdr:spPr>
        <a:xfrm>
          <a:off x="12934950" y="6276974"/>
          <a:ext cx="428625" cy="200025"/>
        </a:xfrm>
        <a:prstGeom prst="lef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323850</xdr:colOff>
      <xdr:row>32</xdr:row>
      <xdr:rowOff>152400</xdr:rowOff>
    </xdr:from>
    <xdr:to>
      <xdr:col>27</xdr:col>
      <xdr:colOff>142875</xdr:colOff>
      <xdr:row>33</xdr:row>
      <xdr:rowOff>161925</xdr:rowOff>
    </xdr:to>
    <xdr:sp macro="" textlink="">
      <xdr:nvSpPr>
        <xdr:cNvPr id="6" name="Arrow: Left 5">
          <a:extLst>
            <a:ext uri="{FF2B5EF4-FFF2-40B4-BE49-F238E27FC236}">
              <a16:creationId xmlns:a16="http://schemas.microsoft.com/office/drawing/2014/main" id="{220F25C7-C384-4881-AA98-A7EE864095E2}"/>
            </a:ext>
          </a:extLst>
        </xdr:cNvPr>
        <xdr:cNvSpPr/>
      </xdr:nvSpPr>
      <xdr:spPr>
        <a:xfrm rot="10800000">
          <a:off x="16173450" y="6248400"/>
          <a:ext cx="428625" cy="200025"/>
        </a:xfrm>
        <a:prstGeom prst="lef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25</xdr:col>
      <xdr:colOff>358468</xdr:colOff>
      <xdr:row>13</xdr:row>
      <xdr:rowOff>194596</xdr:rowOff>
    </xdr:from>
    <xdr:to>
      <xdr:col>27</xdr:col>
      <xdr:colOff>378950</xdr:colOff>
      <xdr:row>14</xdr:row>
      <xdr:rowOff>297016</xdr:rowOff>
    </xdr:to>
    <xdr:sp macro="" textlink="">
      <xdr:nvSpPr>
        <xdr:cNvPr id="10" name="Rectangle: Rounded Corners 9">
          <a:hlinkClick xmlns:r="http://schemas.openxmlformats.org/officeDocument/2006/relationships" r:id="rId1"/>
          <a:extLst>
            <a:ext uri="{FF2B5EF4-FFF2-40B4-BE49-F238E27FC236}">
              <a16:creationId xmlns:a16="http://schemas.microsoft.com/office/drawing/2014/main" id="{A42F9841-633F-4943-981E-F7B5D6EF2D64}"/>
            </a:ext>
          </a:extLst>
        </xdr:cNvPr>
        <xdr:cNvSpPr/>
      </xdr:nvSpPr>
      <xdr:spPr>
        <a:xfrm>
          <a:off x="15782823" y="6452419"/>
          <a:ext cx="2089353" cy="583791"/>
        </a:xfrm>
        <a:prstGeom prst="roundRect">
          <a:avLst>
            <a:gd name="adj" fmla="val 38333"/>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600" b="1" baseline="0">
              <a:solidFill>
                <a:schemeClr val="tx1"/>
              </a:solidFill>
            </a:rPr>
            <a:t> GREEN BASE</a:t>
          </a:r>
          <a:endParaRPr lang="en-US" sz="1600" b="1">
            <a:solidFill>
              <a:schemeClr val="tx1"/>
            </a:solidFill>
          </a:endParaRPr>
        </a:p>
      </xdr:txBody>
    </xdr:sp>
    <xdr:clientData/>
  </xdr:twoCellAnchor>
  <xdr:twoCellAnchor>
    <xdr:from>
      <xdr:col>2</xdr:col>
      <xdr:colOff>235564</xdr:colOff>
      <xdr:row>13</xdr:row>
      <xdr:rowOff>153629</xdr:rowOff>
    </xdr:from>
    <xdr:to>
      <xdr:col>5</xdr:col>
      <xdr:colOff>317499</xdr:colOff>
      <xdr:row>14</xdr:row>
      <xdr:rowOff>286774</xdr:rowOff>
    </xdr:to>
    <xdr:sp macro="" textlink="">
      <xdr:nvSpPr>
        <xdr:cNvPr id="11" name="Rectangle: Rounded Corners 10">
          <a:hlinkClick xmlns:r="http://schemas.openxmlformats.org/officeDocument/2006/relationships" r:id="rId2"/>
          <a:extLst>
            <a:ext uri="{FF2B5EF4-FFF2-40B4-BE49-F238E27FC236}">
              <a16:creationId xmlns:a16="http://schemas.microsoft.com/office/drawing/2014/main" id="{78FE3FC8-AC93-46AD-87E3-F4347032E6A1}"/>
            </a:ext>
          </a:extLst>
        </xdr:cNvPr>
        <xdr:cNvSpPr/>
      </xdr:nvSpPr>
      <xdr:spPr>
        <a:xfrm>
          <a:off x="1106129" y="6411452"/>
          <a:ext cx="1925483" cy="614516"/>
        </a:xfrm>
        <a:prstGeom prst="roundRect">
          <a:avLst>
            <a:gd name="adj" fmla="val 38333"/>
          </a:avLst>
        </a:prstGeom>
        <a:solidFill>
          <a:srgbClr val="FFFF00"/>
        </a:solidFill>
        <a:ln w="12700" cap="flat" cmpd="sng" algn="ctr">
          <a:solidFill>
            <a:srgbClr val="4472C4">
              <a:shade val="50000"/>
            </a:srgbClr>
          </a:solidFill>
          <a:prstDash val="solid"/>
          <a:miter lim="800000"/>
        </a:ln>
        <a:effectLst/>
      </xdr:spPr>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600" b="1" i="0" u="none" strike="noStrike" kern="0" cap="none" spc="0" normalizeH="0" baseline="0" noProof="0">
              <a:ln>
                <a:noFill/>
              </a:ln>
              <a:solidFill>
                <a:sysClr val="windowText" lastClr="000000"/>
              </a:solidFill>
              <a:effectLst/>
              <a:uLnTx/>
              <a:uFillTx/>
              <a:latin typeface="Calibri" panose="020F0502020204030204"/>
              <a:ea typeface="+mn-ea"/>
              <a:cs typeface="+mn-cs"/>
            </a:rPr>
            <a:t>          HOME</a:t>
          </a:r>
        </a:p>
      </xdr:txBody>
    </xdr:sp>
    <xdr:clientData/>
  </xdr:twoCellAnchor>
  <xdr:twoCellAnchor>
    <xdr:from>
      <xdr:col>2</xdr:col>
      <xdr:colOff>501854</xdr:colOff>
      <xdr:row>13</xdr:row>
      <xdr:rowOff>358467</xdr:rowOff>
    </xdr:from>
    <xdr:to>
      <xdr:col>3</xdr:col>
      <xdr:colOff>337983</xdr:colOff>
      <xdr:row>14</xdr:row>
      <xdr:rowOff>133145</xdr:rowOff>
    </xdr:to>
    <xdr:sp macro="" textlink="">
      <xdr:nvSpPr>
        <xdr:cNvPr id="6" name="Arrow: Left 5">
          <a:extLst>
            <a:ext uri="{FF2B5EF4-FFF2-40B4-BE49-F238E27FC236}">
              <a16:creationId xmlns:a16="http://schemas.microsoft.com/office/drawing/2014/main" id="{4E7A19BE-C1A5-4982-9B80-12AE7FCAFAD2}"/>
            </a:ext>
          </a:extLst>
        </xdr:cNvPr>
        <xdr:cNvSpPr/>
      </xdr:nvSpPr>
      <xdr:spPr>
        <a:xfrm>
          <a:off x="1372419" y="6616290"/>
          <a:ext cx="450645" cy="256049"/>
        </a:xfrm>
        <a:prstGeom prst="lef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850081</xdr:colOff>
      <xdr:row>13</xdr:row>
      <xdr:rowOff>368709</xdr:rowOff>
    </xdr:from>
    <xdr:to>
      <xdr:col>27</xdr:col>
      <xdr:colOff>266290</xdr:colOff>
      <xdr:row>14</xdr:row>
      <xdr:rowOff>143387</xdr:rowOff>
    </xdr:to>
    <xdr:sp macro="" textlink="">
      <xdr:nvSpPr>
        <xdr:cNvPr id="13" name="Arrow: Left 12">
          <a:extLst>
            <a:ext uri="{FF2B5EF4-FFF2-40B4-BE49-F238E27FC236}">
              <a16:creationId xmlns:a16="http://schemas.microsoft.com/office/drawing/2014/main" id="{9BAE8CCC-70F0-412B-8B83-4411D051120C}"/>
            </a:ext>
          </a:extLst>
        </xdr:cNvPr>
        <xdr:cNvSpPr/>
      </xdr:nvSpPr>
      <xdr:spPr>
        <a:xfrm rot="10800000">
          <a:off x="17308871" y="6626532"/>
          <a:ext cx="450645" cy="256049"/>
        </a:xfrm>
        <a:prstGeom prst="lef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143387</xdr:colOff>
      <xdr:row>0</xdr:row>
      <xdr:rowOff>92177</xdr:rowOff>
    </xdr:from>
    <xdr:to>
      <xdr:col>2</xdr:col>
      <xdr:colOff>501854</xdr:colOff>
      <xdr:row>0</xdr:row>
      <xdr:rowOff>471129</xdr:rowOff>
    </xdr:to>
    <xdr:sp macro="" textlink="">
      <xdr:nvSpPr>
        <xdr:cNvPr id="15" name="Rectangle: Rounded Corners 14">
          <a:hlinkClick xmlns:r="http://schemas.openxmlformats.org/officeDocument/2006/relationships" r:id="rId3"/>
          <a:extLst>
            <a:ext uri="{FF2B5EF4-FFF2-40B4-BE49-F238E27FC236}">
              <a16:creationId xmlns:a16="http://schemas.microsoft.com/office/drawing/2014/main" id="{131873F0-E004-4AA0-A3A6-DA20EE239EBE}"/>
            </a:ext>
          </a:extLst>
        </xdr:cNvPr>
        <xdr:cNvSpPr/>
      </xdr:nvSpPr>
      <xdr:spPr>
        <a:xfrm>
          <a:off x="143387" y="92177"/>
          <a:ext cx="1229032" cy="378952"/>
        </a:xfrm>
        <a:prstGeom prst="roundRect">
          <a:avLst>
            <a:gd name="adj" fmla="val 37635"/>
          </a:avLst>
        </a:prstGeom>
        <a:solidFill>
          <a:srgbClr val="FFC0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INSTRUCTIONS</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25</xdr:col>
      <xdr:colOff>902890</xdr:colOff>
      <xdr:row>13</xdr:row>
      <xdr:rowOff>128984</xdr:rowOff>
    </xdr:from>
    <xdr:to>
      <xdr:col>27</xdr:col>
      <xdr:colOff>476249</xdr:colOff>
      <xdr:row>14</xdr:row>
      <xdr:rowOff>79376</xdr:rowOff>
    </xdr:to>
    <xdr:sp macro="" textlink="">
      <xdr:nvSpPr>
        <xdr:cNvPr id="8" name="Rectangle: Rounded Corners 7">
          <a:hlinkClick xmlns:r="http://schemas.openxmlformats.org/officeDocument/2006/relationships" r:id="rId1"/>
          <a:extLst>
            <a:ext uri="{FF2B5EF4-FFF2-40B4-BE49-F238E27FC236}">
              <a16:creationId xmlns:a16="http://schemas.microsoft.com/office/drawing/2014/main" id="{5F5DF3C9-3E0E-4E02-A326-2A77822B5C9E}"/>
            </a:ext>
          </a:extLst>
        </xdr:cNvPr>
        <xdr:cNvSpPr/>
      </xdr:nvSpPr>
      <xdr:spPr>
        <a:xfrm>
          <a:off x="16113124" y="6320234"/>
          <a:ext cx="1656953" cy="426642"/>
        </a:xfrm>
        <a:prstGeom prst="roundRect">
          <a:avLst>
            <a:gd name="adj" fmla="val 42720"/>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BLUE PLAY BEGIN</a:t>
          </a:r>
        </a:p>
      </xdr:txBody>
    </xdr:sp>
    <xdr:clientData/>
  </xdr:twoCellAnchor>
  <xdr:twoCellAnchor>
    <xdr:from>
      <xdr:col>2</xdr:col>
      <xdr:colOff>1</xdr:colOff>
      <xdr:row>13</xdr:row>
      <xdr:rowOff>198438</xdr:rowOff>
    </xdr:from>
    <xdr:to>
      <xdr:col>5</xdr:col>
      <xdr:colOff>109143</xdr:colOff>
      <xdr:row>14</xdr:row>
      <xdr:rowOff>109141</xdr:rowOff>
    </xdr:to>
    <xdr:sp macro="" textlink="">
      <xdr:nvSpPr>
        <xdr:cNvPr id="9" name="Rectangle: Rounded Corners 8">
          <a:hlinkClick xmlns:r="http://schemas.openxmlformats.org/officeDocument/2006/relationships" r:id="rId2"/>
          <a:extLst>
            <a:ext uri="{FF2B5EF4-FFF2-40B4-BE49-F238E27FC236}">
              <a16:creationId xmlns:a16="http://schemas.microsoft.com/office/drawing/2014/main" id="{78D482C6-4ECB-447D-982C-B3DCA0F1673E}"/>
            </a:ext>
          </a:extLst>
        </xdr:cNvPr>
        <xdr:cNvSpPr/>
      </xdr:nvSpPr>
      <xdr:spPr>
        <a:xfrm>
          <a:off x="853282" y="6389688"/>
          <a:ext cx="1924845" cy="386953"/>
        </a:xfrm>
        <a:prstGeom prst="roundRect">
          <a:avLst>
            <a:gd name="adj" fmla="val 43533"/>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BACK TO BLUE SETUP</a:t>
          </a:r>
        </a:p>
      </xdr:txBody>
    </xdr:sp>
    <xdr:clientData/>
  </xdr:twoCellAnchor>
  <xdr:twoCellAnchor editAs="oneCell">
    <xdr:from>
      <xdr:col>0</xdr:col>
      <xdr:colOff>168673</xdr:colOff>
      <xdr:row>0</xdr:row>
      <xdr:rowOff>99218</xdr:rowOff>
    </xdr:from>
    <xdr:to>
      <xdr:col>2</xdr:col>
      <xdr:colOff>506016</xdr:colOff>
      <xdr:row>1</xdr:row>
      <xdr:rowOff>24898</xdr:rowOff>
    </xdr:to>
    <xdr:pic>
      <xdr:nvPicPr>
        <xdr:cNvPr id="6" name="Picture 5">
          <a:hlinkClick xmlns:r="http://schemas.openxmlformats.org/officeDocument/2006/relationships" r:id="rId3"/>
          <a:extLst>
            <a:ext uri="{FF2B5EF4-FFF2-40B4-BE49-F238E27FC236}">
              <a16:creationId xmlns:a16="http://schemas.microsoft.com/office/drawing/2014/main" id="{4D6EA4A3-7542-4BEE-853D-7DFDE1E0CCFF}"/>
            </a:ext>
          </a:extLst>
        </xdr:cNvPr>
        <xdr:cNvPicPr>
          <a:picLocks noChangeAspect="1"/>
        </xdr:cNvPicPr>
      </xdr:nvPicPr>
      <xdr:blipFill>
        <a:blip xmlns:r="http://schemas.openxmlformats.org/officeDocument/2006/relationships" r:embed="rId4"/>
        <a:stretch>
          <a:fillRect/>
        </a:stretch>
      </xdr:blipFill>
      <xdr:spPr>
        <a:xfrm>
          <a:off x="168673" y="99218"/>
          <a:ext cx="1190624" cy="40193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21</xdr:col>
      <xdr:colOff>466725</xdr:colOff>
      <xdr:row>13</xdr:row>
      <xdr:rowOff>161925</xdr:rowOff>
    </xdr:from>
    <xdr:to>
      <xdr:col>24</xdr:col>
      <xdr:colOff>485775</xdr:colOff>
      <xdr:row>14</xdr:row>
      <xdr:rowOff>238125</xdr:rowOff>
    </xdr:to>
    <xdr:sp macro="" textlink="">
      <xdr:nvSpPr>
        <xdr:cNvPr id="6" name="Rectangle: Rounded Corners 5">
          <a:hlinkClick xmlns:r="http://schemas.openxmlformats.org/officeDocument/2006/relationships" r:id="rId1"/>
          <a:extLst>
            <a:ext uri="{FF2B5EF4-FFF2-40B4-BE49-F238E27FC236}">
              <a16:creationId xmlns:a16="http://schemas.microsoft.com/office/drawing/2014/main" id="{3AD6B4B6-B8EC-46CB-8209-EC3C81EE2B83}"/>
            </a:ext>
          </a:extLst>
        </xdr:cNvPr>
        <xdr:cNvSpPr/>
      </xdr:nvSpPr>
      <xdr:spPr>
        <a:xfrm>
          <a:off x="12677775" y="6353175"/>
          <a:ext cx="1847850" cy="552450"/>
        </a:xfrm>
        <a:prstGeom prst="roundRect">
          <a:avLst>
            <a:gd name="adj" fmla="val 50000"/>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GREEN PLAY BEGIN</a:t>
          </a:r>
        </a:p>
      </xdr:txBody>
    </xdr:sp>
    <xdr:clientData/>
  </xdr:twoCellAnchor>
  <xdr:twoCellAnchor>
    <xdr:from>
      <xdr:col>7</xdr:col>
      <xdr:colOff>180975</xdr:colOff>
      <xdr:row>0</xdr:row>
      <xdr:rowOff>238125</xdr:rowOff>
    </xdr:from>
    <xdr:to>
      <xdr:col>19</xdr:col>
      <xdr:colOff>114300</xdr:colOff>
      <xdr:row>1</xdr:row>
      <xdr:rowOff>295275</xdr:rowOff>
    </xdr:to>
    <xdr:sp macro="" textlink="">
      <xdr:nvSpPr>
        <xdr:cNvPr id="7" name="Rectangle 6">
          <a:extLst>
            <a:ext uri="{FF2B5EF4-FFF2-40B4-BE49-F238E27FC236}">
              <a16:creationId xmlns:a16="http://schemas.microsoft.com/office/drawing/2014/main" id="{5F3C21DC-6310-4DF2-90B7-95044FC9D15C}"/>
            </a:ext>
          </a:extLst>
        </xdr:cNvPr>
        <xdr:cNvSpPr/>
      </xdr:nvSpPr>
      <xdr:spPr>
        <a:xfrm>
          <a:off x="3857625" y="238125"/>
          <a:ext cx="7248525" cy="5334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BLUE TEAM BASE</a:t>
          </a:r>
        </a:p>
      </xdr:txBody>
    </xdr:sp>
    <xdr:clientData/>
  </xdr:twoCellAnchor>
  <xdr:twoCellAnchor editAs="oneCell">
    <xdr:from>
      <xdr:col>0</xdr:col>
      <xdr:colOff>104775</xdr:colOff>
      <xdr:row>0</xdr:row>
      <xdr:rowOff>95251</xdr:rowOff>
    </xdr:from>
    <xdr:to>
      <xdr:col>3</xdr:col>
      <xdr:colOff>51578</xdr:colOff>
      <xdr:row>1</xdr:row>
      <xdr:rowOff>19051</xdr:rowOff>
    </xdr:to>
    <xdr:pic>
      <xdr:nvPicPr>
        <xdr:cNvPr id="3" name="Picture 2">
          <a:hlinkClick xmlns:r="http://schemas.openxmlformats.org/officeDocument/2006/relationships" r:id="rId2"/>
          <a:extLst>
            <a:ext uri="{FF2B5EF4-FFF2-40B4-BE49-F238E27FC236}">
              <a16:creationId xmlns:a16="http://schemas.microsoft.com/office/drawing/2014/main" id="{4541CCFF-5B6E-4D69-98FA-00F20129E6E1}"/>
            </a:ext>
          </a:extLst>
        </xdr:cNvPr>
        <xdr:cNvPicPr>
          <a:picLocks noChangeAspect="1"/>
        </xdr:cNvPicPr>
      </xdr:nvPicPr>
      <xdr:blipFill>
        <a:blip xmlns:r="http://schemas.openxmlformats.org/officeDocument/2006/relationships" r:embed="rId3"/>
        <a:stretch>
          <a:fillRect/>
        </a:stretch>
      </xdr:blipFill>
      <xdr:spPr>
        <a:xfrm>
          <a:off x="104775" y="95251"/>
          <a:ext cx="1185053" cy="400050"/>
        </a:xfrm>
        <a:prstGeom prst="rect">
          <a:avLst/>
        </a:prstGeom>
      </xdr:spPr>
    </xdr:pic>
    <xdr:clientData/>
  </xdr:twoCellAnchor>
  <xdr:twoCellAnchor editAs="oneCell">
    <xdr:from>
      <xdr:col>1</xdr:col>
      <xdr:colOff>466725</xdr:colOff>
      <xdr:row>13</xdr:row>
      <xdr:rowOff>152400</xdr:rowOff>
    </xdr:from>
    <xdr:to>
      <xdr:col>4</xdr:col>
      <xdr:colOff>295407</xdr:colOff>
      <xdr:row>14</xdr:row>
      <xdr:rowOff>176065</xdr:rowOff>
    </xdr:to>
    <xdr:pic>
      <xdr:nvPicPr>
        <xdr:cNvPr id="8" name="Picture 7">
          <a:hlinkClick xmlns:r="http://schemas.openxmlformats.org/officeDocument/2006/relationships" r:id="rId4"/>
          <a:extLst>
            <a:ext uri="{FF2B5EF4-FFF2-40B4-BE49-F238E27FC236}">
              <a16:creationId xmlns:a16="http://schemas.microsoft.com/office/drawing/2014/main" id="{B0E7DBF1-3B3B-4715-9BB2-19746E8CC303}"/>
            </a:ext>
          </a:extLst>
        </xdr:cNvPr>
        <xdr:cNvPicPr>
          <a:picLocks noChangeAspect="1"/>
        </xdr:cNvPicPr>
      </xdr:nvPicPr>
      <xdr:blipFill>
        <a:blip xmlns:r="http://schemas.openxmlformats.org/officeDocument/2006/relationships" r:embed="rId5"/>
        <a:stretch>
          <a:fillRect/>
        </a:stretch>
      </xdr:blipFill>
      <xdr:spPr>
        <a:xfrm>
          <a:off x="619125" y="6343650"/>
          <a:ext cx="1524132" cy="49991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21</xdr:col>
      <xdr:colOff>476251</xdr:colOff>
      <xdr:row>13</xdr:row>
      <xdr:rowOff>180975</xdr:rowOff>
    </xdr:from>
    <xdr:to>
      <xdr:col>24</xdr:col>
      <xdr:colOff>523875</xdr:colOff>
      <xdr:row>14</xdr:row>
      <xdr:rowOff>238125</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27D39CE6-E41D-4D22-B1DA-811982972F91}"/>
            </a:ext>
          </a:extLst>
        </xdr:cNvPr>
        <xdr:cNvSpPr/>
      </xdr:nvSpPr>
      <xdr:spPr>
        <a:xfrm>
          <a:off x="12687301" y="6372225"/>
          <a:ext cx="1876424" cy="533400"/>
        </a:xfrm>
        <a:prstGeom prst="roundRect">
          <a:avLst>
            <a:gd name="adj" fmla="val 50000"/>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chemeClr val="tx1"/>
              </a:solidFill>
            </a:rPr>
            <a:t>BACK</a:t>
          </a:r>
          <a:r>
            <a:rPr lang="en-US" sz="1200" b="1" baseline="0">
              <a:solidFill>
                <a:schemeClr val="tx1"/>
              </a:solidFill>
            </a:rPr>
            <a:t> TO BLUE </a:t>
          </a:r>
          <a:endParaRPr lang="en-US" sz="1200" b="1">
            <a:solidFill>
              <a:schemeClr val="tx1"/>
            </a:solidFill>
          </a:endParaRPr>
        </a:p>
      </xdr:txBody>
    </xdr:sp>
    <xdr:clientData/>
  </xdr:twoCellAnchor>
  <xdr:twoCellAnchor>
    <xdr:from>
      <xdr:col>7</xdr:col>
      <xdr:colOff>504825</xdr:colOff>
      <xdr:row>0</xdr:row>
      <xdr:rowOff>200025</xdr:rowOff>
    </xdr:from>
    <xdr:to>
      <xdr:col>19</xdr:col>
      <xdr:colOff>438150</xdr:colOff>
      <xdr:row>1</xdr:row>
      <xdr:rowOff>257175</xdr:rowOff>
    </xdr:to>
    <xdr:sp macro="" textlink="">
      <xdr:nvSpPr>
        <xdr:cNvPr id="6" name="Rectangle 5">
          <a:extLst>
            <a:ext uri="{FF2B5EF4-FFF2-40B4-BE49-F238E27FC236}">
              <a16:creationId xmlns:a16="http://schemas.microsoft.com/office/drawing/2014/main" id="{7157FD46-2C67-4575-BB1B-1A3A60500A0A}"/>
            </a:ext>
          </a:extLst>
        </xdr:cNvPr>
        <xdr:cNvSpPr/>
      </xdr:nvSpPr>
      <xdr:spPr>
        <a:xfrm>
          <a:off x="4181475" y="200025"/>
          <a:ext cx="7248525" cy="5334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800" b="1"/>
            <a:t>GREEN TEAM BASE</a:t>
          </a:r>
        </a:p>
      </xdr:txBody>
    </xdr:sp>
    <xdr:clientData/>
  </xdr:twoCellAnchor>
  <xdr:twoCellAnchor editAs="oneCell">
    <xdr:from>
      <xdr:col>0</xdr:col>
      <xdr:colOff>85725</xdr:colOff>
      <xdr:row>0</xdr:row>
      <xdr:rowOff>104775</xdr:rowOff>
    </xdr:from>
    <xdr:to>
      <xdr:col>3</xdr:col>
      <xdr:colOff>28575</xdr:colOff>
      <xdr:row>1</xdr:row>
      <xdr:rowOff>27240</xdr:rowOff>
    </xdr:to>
    <xdr:pic>
      <xdr:nvPicPr>
        <xdr:cNvPr id="3" name="Picture 2">
          <a:hlinkClick xmlns:r="http://schemas.openxmlformats.org/officeDocument/2006/relationships" r:id="rId2"/>
          <a:extLst>
            <a:ext uri="{FF2B5EF4-FFF2-40B4-BE49-F238E27FC236}">
              <a16:creationId xmlns:a16="http://schemas.microsoft.com/office/drawing/2014/main" id="{273138BB-826D-48DC-8584-B9B265F4DD8C}"/>
            </a:ext>
          </a:extLst>
        </xdr:cNvPr>
        <xdr:cNvPicPr>
          <a:picLocks noChangeAspect="1"/>
        </xdr:cNvPicPr>
      </xdr:nvPicPr>
      <xdr:blipFill>
        <a:blip xmlns:r="http://schemas.openxmlformats.org/officeDocument/2006/relationships" r:embed="rId3"/>
        <a:stretch>
          <a:fillRect/>
        </a:stretch>
      </xdr:blipFill>
      <xdr:spPr>
        <a:xfrm>
          <a:off x="85725" y="104775"/>
          <a:ext cx="1181100" cy="398715"/>
        </a:xfrm>
        <a:prstGeom prst="rect">
          <a:avLst/>
        </a:prstGeom>
      </xdr:spPr>
    </xdr:pic>
    <xdr:clientData/>
  </xdr:twoCellAnchor>
  <xdr:twoCellAnchor>
    <xdr:from>
      <xdr:col>1</xdr:col>
      <xdr:colOff>438149</xdr:colOff>
      <xdr:row>13</xdr:row>
      <xdr:rowOff>142875</xdr:rowOff>
    </xdr:from>
    <xdr:to>
      <xdr:col>4</xdr:col>
      <xdr:colOff>257174</xdr:colOff>
      <xdr:row>14</xdr:row>
      <xdr:rowOff>152400</xdr:rowOff>
    </xdr:to>
    <xdr:sp macro="" textlink="">
      <xdr:nvSpPr>
        <xdr:cNvPr id="4" name="Rectangle: Rounded Corners 3">
          <a:hlinkClick xmlns:r="http://schemas.openxmlformats.org/officeDocument/2006/relationships" r:id="rId4"/>
          <a:extLst>
            <a:ext uri="{FF2B5EF4-FFF2-40B4-BE49-F238E27FC236}">
              <a16:creationId xmlns:a16="http://schemas.microsoft.com/office/drawing/2014/main" id="{5CBD4BDF-5CE8-4E01-94F8-70C3138FEE21}"/>
            </a:ext>
          </a:extLst>
        </xdr:cNvPr>
        <xdr:cNvSpPr/>
      </xdr:nvSpPr>
      <xdr:spPr>
        <a:xfrm>
          <a:off x="590549" y="6334125"/>
          <a:ext cx="1514475" cy="485775"/>
        </a:xfrm>
        <a:prstGeom prst="roundRect">
          <a:avLst>
            <a:gd name="adj" fmla="val 41157"/>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400" b="1">
              <a:solidFill>
                <a:schemeClr val="tx1"/>
              </a:solidFill>
            </a:rPr>
            <a:t>HOME</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D2550-6B6C-46E4-9F41-5FD62609FC90}">
  <dimension ref="A1"/>
  <sheetViews>
    <sheetView workbookViewId="0">
      <selection activeCell="T14" sqref="T14"/>
    </sheetView>
  </sheetViews>
  <sheetFormatPr defaultRowHeight="37.5" customHeight="1" x14ac:dyDescent="0.25"/>
  <cols>
    <col min="1" max="16384" width="9.140625" style="18"/>
  </cols>
  <sheetData/>
  <sheetProtection sheet="1" objects="1" scenarios="1" selectLockedCells="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50B4B-15C2-4E12-866D-CA7CAC277360}">
  <dimension ref="A1"/>
  <sheetViews>
    <sheetView workbookViewId="0">
      <selection activeCell="AC32" sqref="AC32"/>
    </sheetView>
  </sheetViews>
  <sheetFormatPr defaultRowHeight="15" x14ac:dyDescent="0.25"/>
  <cols>
    <col min="1" max="16384" width="9.140625" style="18"/>
  </cols>
  <sheetData/>
  <sheetProtection sheet="1" objects="1" scenarios="1" selectLockedCells="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68B0-31C0-4006-8904-57146C308153}">
  <dimension ref="C1:AB13"/>
  <sheetViews>
    <sheetView zoomScale="93" zoomScaleNormal="93" workbookViewId="0">
      <selection activeCell="D4" sqref="D4"/>
    </sheetView>
  </sheetViews>
  <sheetFormatPr defaultRowHeight="37.5" customHeight="1" x14ac:dyDescent="0.25"/>
  <cols>
    <col min="1" max="1" width="5.85546875" style="1" customWidth="1"/>
    <col min="2" max="2" width="7.140625" style="1" customWidth="1"/>
    <col min="3" max="24" width="9.140625" style="1"/>
    <col min="25" max="27" width="15.5703125" style="1" customWidth="1"/>
    <col min="28" max="16384" width="9.140625" style="1"/>
  </cols>
  <sheetData>
    <row r="1" spans="3:28" ht="37.5" customHeight="1" x14ac:dyDescent="0.25">
      <c r="H1" s="20"/>
      <c r="I1" s="20"/>
      <c r="J1" s="20"/>
      <c r="K1" s="20"/>
      <c r="L1" s="20"/>
      <c r="M1" s="20"/>
      <c r="N1" s="20"/>
      <c r="O1" s="20"/>
      <c r="P1" s="20"/>
      <c r="Q1" s="20"/>
      <c r="R1" s="20"/>
      <c r="S1" s="20"/>
      <c r="T1" s="20"/>
      <c r="U1" s="20"/>
      <c r="V1" s="20"/>
      <c r="W1" s="20"/>
      <c r="X1" s="20"/>
      <c r="Y1" s="20"/>
    </row>
    <row r="3" spans="3:28" ht="37.5" customHeight="1" x14ac:dyDescent="0.25">
      <c r="C3" s="3"/>
      <c r="D3" s="4" t="s">
        <v>0</v>
      </c>
      <c r="E3" s="4" t="s">
        <v>1</v>
      </c>
      <c r="F3" s="4" t="s">
        <v>2</v>
      </c>
      <c r="G3" s="4" t="s">
        <v>3</v>
      </c>
      <c r="H3" s="4" t="s">
        <v>4</v>
      </c>
      <c r="I3" s="4" t="s">
        <v>5</v>
      </c>
      <c r="J3" s="4" t="s">
        <v>6</v>
      </c>
      <c r="K3" s="4" t="s">
        <v>7</v>
      </c>
      <c r="L3" s="4" t="s">
        <v>8</v>
      </c>
      <c r="M3" s="4" t="s">
        <v>9</v>
      </c>
      <c r="O3" s="5"/>
      <c r="P3" s="5"/>
      <c r="Q3" s="5"/>
      <c r="R3" s="5"/>
      <c r="S3" s="5"/>
      <c r="T3" s="5"/>
      <c r="U3" s="5"/>
      <c r="V3" s="5"/>
      <c r="W3" s="5"/>
      <c r="X3" s="5"/>
      <c r="Y3" s="5"/>
      <c r="Z3" s="5"/>
      <c r="AA3" s="5"/>
      <c r="AB3" s="5"/>
    </row>
    <row r="4" spans="3:28" ht="37.5" customHeight="1" x14ac:dyDescent="0.25">
      <c r="C4" s="4">
        <v>1</v>
      </c>
      <c r="D4" s="10"/>
      <c r="E4" s="10"/>
      <c r="F4" s="10"/>
      <c r="G4" s="10"/>
      <c r="H4" s="10"/>
      <c r="I4" s="10"/>
      <c r="J4" s="10"/>
      <c r="K4" s="10"/>
      <c r="L4" s="10"/>
      <c r="M4" s="10"/>
      <c r="O4" s="5"/>
      <c r="P4" s="6" t="s">
        <v>10</v>
      </c>
      <c r="Q4" s="6" t="s">
        <v>11</v>
      </c>
      <c r="R4" s="24" t="s">
        <v>12</v>
      </c>
      <c r="S4" s="24"/>
      <c r="T4" s="24"/>
      <c r="U4" s="24"/>
      <c r="V4" s="6" t="s">
        <v>13</v>
      </c>
      <c r="W4" s="6" t="s">
        <v>14</v>
      </c>
      <c r="X4" s="8"/>
      <c r="Y4" s="8"/>
      <c r="Z4" s="8"/>
      <c r="AA4" s="8"/>
      <c r="AB4" s="5"/>
    </row>
    <row r="5" spans="3:28" ht="37.5" customHeight="1" x14ac:dyDescent="0.25">
      <c r="C5" s="4">
        <v>2</v>
      </c>
      <c r="D5" s="10"/>
      <c r="E5" s="10"/>
      <c r="F5" s="10"/>
      <c r="G5" s="10"/>
      <c r="H5" s="10"/>
      <c r="I5" s="10"/>
      <c r="J5" s="10"/>
      <c r="K5" s="10"/>
      <c r="L5" s="10"/>
      <c r="M5" s="10"/>
      <c r="O5" s="5"/>
      <c r="P5" s="6">
        <v>4</v>
      </c>
      <c r="Q5" s="6">
        <v>1</v>
      </c>
      <c r="R5" s="24" t="s">
        <v>16</v>
      </c>
      <c r="S5" s="24"/>
      <c r="T5" s="24"/>
      <c r="U5" s="24"/>
      <c r="V5" s="6" t="s">
        <v>15</v>
      </c>
      <c r="W5" s="7">
        <f>COUNTIF(Blue_Setup,V5)</f>
        <v>0</v>
      </c>
      <c r="X5" s="9">
        <f>W5*Q5</f>
        <v>0</v>
      </c>
      <c r="Y5" s="21" t="str">
        <f>IF(W5&gt;P5,"TOO MANY "&amp; R5 &amp; "S","")</f>
        <v/>
      </c>
      <c r="Z5" s="21"/>
      <c r="AA5" s="21"/>
      <c r="AB5" s="5"/>
    </row>
    <row r="6" spans="3:28" ht="37.5" customHeight="1" x14ac:dyDescent="0.25">
      <c r="C6" s="4">
        <v>3</v>
      </c>
      <c r="D6" s="10"/>
      <c r="E6" s="10"/>
      <c r="F6" s="10"/>
      <c r="G6" s="10"/>
      <c r="H6" s="10"/>
      <c r="I6" s="10"/>
      <c r="J6" s="10"/>
      <c r="K6" s="10"/>
      <c r="L6" s="10"/>
      <c r="M6" s="10"/>
      <c r="O6" s="5"/>
      <c r="P6" s="6">
        <v>3</v>
      </c>
      <c r="Q6" s="6">
        <v>2</v>
      </c>
      <c r="R6" s="24" t="s">
        <v>17</v>
      </c>
      <c r="S6" s="24"/>
      <c r="T6" s="24"/>
      <c r="U6" s="24"/>
      <c r="V6" s="6" t="s">
        <v>3</v>
      </c>
      <c r="W6" s="7">
        <f>COUNTIF(Blue_Setup,V6)/Q6</f>
        <v>0</v>
      </c>
      <c r="X6" s="9">
        <f t="shared" ref="X6:X8" si="0">W6*Q6</f>
        <v>0</v>
      </c>
      <c r="Y6" s="21" t="str">
        <f>IF(W6&gt;P6,"TOO MANY "&amp; R6 &amp; "S","")</f>
        <v/>
      </c>
      <c r="Z6" s="21"/>
      <c r="AA6" s="21"/>
      <c r="AB6" s="5"/>
    </row>
    <row r="7" spans="3:28" ht="37.5" customHeight="1" x14ac:dyDescent="0.25">
      <c r="C7" s="4">
        <v>4</v>
      </c>
      <c r="D7" s="10"/>
      <c r="E7" s="10"/>
      <c r="F7" s="10"/>
      <c r="G7" s="10"/>
      <c r="H7" s="10"/>
      <c r="I7" s="10"/>
      <c r="J7" s="10"/>
      <c r="K7" s="10"/>
      <c r="L7" s="10"/>
      <c r="M7" s="10"/>
      <c r="O7" s="5"/>
      <c r="P7" s="6">
        <v>2</v>
      </c>
      <c r="Q7" s="6">
        <v>3</v>
      </c>
      <c r="R7" s="24" t="s">
        <v>18</v>
      </c>
      <c r="S7" s="24"/>
      <c r="T7" s="24"/>
      <c r="U7" s="24"/>
      <c r="V7" s="6" t="s">
        <v>1</v>
      </c>
      <c r="W7" s="7">
        <f>COUNTIF(Blue_Setup,V7)/Q7</f>
        <v>0</v>
      </c>
      <c r="X7" s="9">
        <f t="shared" si="0"/>
        <v>0</v>
      </c>
      <c r="Y7" s="21" t="str">
        <f t="shared" ref="Y7:Y8" si="1">IF(W7&gt;P7,"TOO MANY "&amp; R7 &amp; "S","")</f>
        <v/>
      </c>
      <c r="Z7" s="21"/>
      <c r="AA7" s="21"/>
      <c r="AB7" s="5"/>
    </row>
    <row r="8" spans="3:28" ht="37.5" customHeight="1" x14ac:dyDescent="0.25">
      <c r="C8" s="4">
        <v>5</v>
      </c>
      <c r="D8" s="10"/>
      <c r="E8" s="10"/>
      <c r="F8" s="10"/>
      <c r="G8" s="10"/>
      <c r="H8" s="10"/>
      <c r="I8" s="10"/>
      <c r="J8" s="10"/>
      <c r="K8" s="10"/>
      <c r="L8" s="10"/>
      <c r="M8" s="10"/>
      <c r="O8" s="5"/>
      <c r="P8" s="6">
        <v>1</v>
      </c>
      <c r="Q8" s="6">
        <v>4</v>
      </c>
      <c r="R8" s="24" t="s">
        <v>19</v>
      </c>
      <c r="S8" s="24"/>
      <c r="T8" s="24"/>
      <c r="U8" s="24"/>
      <c r="V8" s="6" t="s">
        <v>0</v>
      </c>
      <c r="W8" s="7">
        <f>COUNTIF(Blue_Setup,V8)/Q8</f>
        <v>0</v>
      </c>
      <c r="X8" s="9">
        <f t="shared" si="0"/>
        <v>0</v>
      </c>
      <c r="Y8" s="21" t="str">
        <f t="shared" si="1"/>
        <v/>
      </c>
      <c r="Z8" s="21"/>
      <c r="AA8" s="21"/>
      <c r="AB8" s="5"/>
    </row>
    <row r="9" spans="3:28" ht="37.5" customHeight="1" x14ac:dyDescent="0.25">
      <c r="C9" s="4">
        <v>6</v>
      </c>
      <c r="D9" s="10"/>
      <c r="E9" s="10"/>
      <c r="F9" s="10"/>
      <c r="G9" s="10"/>
      <c r="H9" s="10"/>
      <c r="I9" s="10"/>
      <c r="J9" s="10"/>
      <c r="K9" s="10"/>
      <c r="L9" s="10"/>
      <c r="M9" s="10"/>
      <c r="O9" s="5"/>
      <c r="P9" s="5"/>
      <c r="Q9" s="5"/>
      <c r="R9" s="5"/>
      <c r="S9" s="5"/>
      <c r="T9" s="5"/>
      <c r="U9" s="5"/>
      <c r="V9" s="5"/>
      <c r="W9" s="5"/>
      <c r="X9" s="5"/>
      <c r="Y9" s="5"/>
      <c r="Z9" s="5"/>
      <c r="AA9" s="5"/>
      <c r="AB9" s="5"/>
    </row>
    <row r="10" spans="3:28" ht="37.5" customHeight="1" x14ac:dyDescent="0.25">
      <c r="C10" s="4">
        <v>7</v>
      </c>
      <c r="D10" s="10"/>
      <c r="E10" s="10"/>
      <c r="F10" s="10"/>
      <c r="G10" s="10"/>
      <c r="H10" s="10"/>
      <c r="I10" s="10"/>
      <c r="J10" s="10"/>
      <c r="K10" s="10"/>
      <c r="L10" s="10"/>
      <c r="M10" s="10"/>
    </row>
    <row r="11" spans="3:28" ht="37.5" customHeight="1" x14ac:dyDescent="0.25">
      <c r="C11" s="4">
        <v>8</v>
      </c>
      <c r="D11" s="10"/>
      <c r="E11" s="10"/>
      <c r="F11" s="10"/>
      <c r="G11" s="10"/>
      <c r="H11" s="10"/>
      <c r="I11" s="10"/>
      <c r="J11" s="10"/>
      <c r="K11" s="10"/>
      <c r="L11" s="10"/>
      <c r="M11" s="10"/>
      <c r="O11" s="22" t="s">
        <v>20</v>
      </c>
      <c r="P11" s="22"/>
      <c r="Q11" s="22"/>
      <c r="R11" s="22"/>
      <c r="S11" s="22"/>
      <c r="T11" s="22"/>
      <c r="U11" s="22"/>
      <c r="V11" s="22"/>
      <c r="W11" s="22"/>
      <c r="X11" s="22"/>
      <c r="Y11" s="22"/>
      <c r="Z11" s="22"/>
      <c r="AA11" s="22"/>
      <c r="AB11" s="22"/>
    </row>
    <row r="12" spans="3:28" ht="37.5" customHeight="1" x14ac:dyDescent="0.25">
      <c r="C12" s="4">
        <v>9</v>
      </c>
      <c r="D12" s="10"/>
      <c r="E12" s="10"/>
      <c r="F12" s="10"/>
      <c r="G12" s="10"/>
      <c r="H12" s="10"/>
      <c r="I12" s="10"/>
      <c r="J12" s="10"/>
      <c r="K12" s="10"/>
      <c r="L12" s="10"/>
      <c r="M12" s="10"/>
      <c r="O12" s="23" t="str">
        <f>IF(COUNTA(Blue_Setup)&gt;SUM(X5:X8), "You Have an Incorrect Object In Your Grid!!","")</f>
        <v/>
      </c>
      <c r="P12" s="23"/>
      <c r="Q12" s="23"/>
      <c r="R12" s="23"/>
      <c r="S12" s="23"/>
      <c r="T12" s="23"/>
      <c r="U12" s="23"/>
      <c r="V12" s="23"/>
      <c r="W12" s="23"/>
      <c r="X12" s="23"/>
      <c r="Y12" s="23"/>
      <c r="Z12" s="23"/>
      <c r="AA12" s="23"/>
      <c r="AB12" s="23"/>
    </row>
    <row r="13" spans="3:28" ht="37.5" customHeight="1" x14ac:dyDescent="0.25">
      <c r="C13" s="4">
        <v>10</v>
      </c>
      <c r="D13" s="10"/>
      <c r="E13" s="10"/>
      <c r="F13" s="10"/>
      <c r="G13" s="10"/>
      <c r="H13" s="10"/>
      <c r="I13" s="10"/>
      <c r="J13" s="10"/>
      <c r="K13" s="10"/>
      <c r="L13" s="10"/>
      <c r="M13" s="10"/>
      <c r="O13" s="19" t="str">
        <f>IF(SUM(W5:W8)=10,"You Are Ready To Begin Playing!!","")</f>
        <v/>
      </c>
      <c r="P13" s="19"/>
      <c r="Q13" s="19"/>
      <c r="R13" s="19"/>
      <c r="S13" s="19"/>
      <c r="T13" s="19"/>
      <c r="U13" s="19"/>
      <c r="V13" s="19"/>
      <c r="W13" s="19"/>
      <c r="X13" s="19"/>
      <c r="Y13" s="19"/>
      <c r="Z13" s="19"/>
      <c r="AA13" s="19"/>
      <c r="AB13" s="19"/>
    </row>
  </sheetData>
  <sheetProtection sheet="1" objects="1" scenarios="1" selectLockedCells="1"/>
  <mergeCells count="13">
    <mergeCell ref="O13:AB13"/>
    <mergeCell ref="H1:Y1"/>
    <mergeCell ref="Y5:AA5"/>
    <mergeCell ref="Y6:AA6"/>
    <mergeCell ref="Y7:AA7"/>
    <mergeCell ref="Y8:AA8"/>
    <mergeCell ref="O11:AB11"/>
    <mergeCell ref="O12:AB12"/>
    <mergeCell ref="R4:U4"/>
    <mergeCell ref="R5:U5"/>
    <mergeCell ref="R6:U6"/>
    <mergeCell ref="R7:U7"/>
    <mergeCell ref="R8:U8"/>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E7871-4499-40DA-BA04-DBA5F443A025}">
  <dimension ref="C3:AB13"/>
  <sheetViews>
    <sheetView zoomScale="96" zoomScaleNormal="96" workbookViewId="0">
      <selection activeCell="D4" sqref="D4"/>
    </sheetView>
  </sheetViews>
  <sheetFormatPr defaultRowHeight="37.5" customHeight="1" x14ac:dyDescent="0.25"/>
  <cols>
    <col min="1" max="1" width="5.7109375" style="1" customWidth="1"/>
    <col min="2" max="2" width="7.140625" style="1" customWidth="1"/>
    <col min="3" max="24" width="9.140625" style="1"/>
    <col min="25" max="27" width="15.5703125" style="1" customWidth="1"/>
    <col min="28" max="16384" width="9.140625" style="1"/>
  </cols>
  <sheetData>
    <row r="3" spans="3:28" ht="37.5" customHeight="1" x14ac:dyDescent="0.25">
      <c r="C3" s="3"/>
      <c r="D3" s="11" t="s">
        <v>0</v>
      </c>
      <c r="E3" s="11" t="s">
        <v>1</v>
      </c>
      <c r="F3" s="11" t="s">
        <v>2</v>
      </c>
      <c r="G3" s="11" t="s">
        <v>3</v>
      </c>
      <c r="H3" s="11" t="s">
        <v>4</v>
      </c>
      <c r="I3" s="11" t="s">
        <v>5</v>
      </c>
      <c r="J3" s="11" t="s">
        <v>6</v>
      </c>
      <c r="K3" s="11" t="s">
        <v>7</v>
      </c>
      <c r="L3" s="11" t="s">
        <v>8</v>
      </c>
      <c r="M3" s="11" t="s">
        <v>9</v>
      </c>
      <c r="O3" s="12"/>
      <c r="P3" s="12"/>
      <c r="Q3" s="12"/>
      <c r="R3" s="12"/>
      <c r="S3" s="12"/>
      <c r="T3" s="12"/>
      <c r="U3" s="12"/>
      <c r="V3" s="12"/>
      <c r="W3" s="12"/>
      <c r="X3" s="12"/>
      <c r="Y3" s="12"/>
      <c r="Z3" s="12"/>
      <c r="AA3" s="12"/>
      <c r="AB3" s="12"/>
    </row>
    <row r="4" spans="3:28" ht="37.5" customHeight="1" x14ac:dyDescent="0.25">
      <c r="C4" s="11">
        <v>1</v>
      </c>
      <c r="D4" s="10"/>
      <c r="E4" s="10"/>
      <c r="F4" s="10"/>
      <c r="G4" s="10"/>
      <c r="H4" s="10"/>
      <c r="I4" s="10"/>
      <c r="J4" s="10"/>
      <c r="K4" s="10"/>
      <c r="L4" s="10"/>
      <c r="M4" s="10"/>
      <c r="O4" s="12"/>
      <c r="P4" s="13" t="s">
        <v>10</v>
      </c>
      <c r="Q4" s="13" t="s">
        <v>11</v>
      </c>
      <c r="R4" s="25" t="s">
        <v>12</v>
      </c>
      <c r="S4" s="25"/>
      <c r="T4" s="25"/>
      <c r="U4" s="25"/>
      <c r="V4" s="13" t="s">
        <v>13</v>
      </c>
      <c r="W4" s="13" t="s">
        <v>14</v>
      </c>
      <c r="X4" s="14"/>
      <c r="Y4" s="14"/>
      <c r="Z4" s="14"/>
      <c r="AA4" s="14"/>
      <c r="AB4" s="12"/>
    </row>
    <row r="5" spans="3:28" ht="37.5" customHeight="1" x14ac:dyDescent="0.25">
      <c r="C5" s="11">
        <v>2</v>
      </c>
      <c r="D5" s="10"/>
      <c r="E5" s="10"/>
      <c r="F5" s="10"/>
      <c r="G5" s="10"/>
      <c r="H5" s="10"/>
      <c r="I5" s="10"/>
      <c r="J5" s="10"/>
      <c r="K5" s="10"/>
      <c r="L5" s="10"/>
      <c r="M5" s="10"/>
      <c r="O5" s="12"/>
      <c r="P5" s="13">
        <v>4</v>
      </c>
      <c r="Q5" s="13">
        <v>1</v>
      </c>
      <c r="R5" s="25" t="s">
        <v>16</v>
      </c>
      <c r="S5" s="25"/>
      <c r="T5" s="25"/>
      <c r="U5" s="25"/>
      <c r="V5" s="13" t="s">
        <v>15</v>
      </c>
      <c r="W5" s="7">
        <f>COUNTIF(Green_Setup,V5)</f>
        <v>0</v>
      </c>
      <c r="X5" s="15">
        <f>W5*Q5</f>
        <v>0</v>
      </c>
      <c r="Y5" s="26" t="str">
        <f>IF(W5&gt;P5,"TOO MANY "&amp; R5 &amp; "S","")</f>
        <v/>
      </c>
      <c r="Z5" s="26"/>
      <c r="AA5" s="26"/>
      <c r="AB5" s="12"/>
    </row>
    <row r="6" spans="3:28" ht="37.5" customHeight="1" x14ac:dyDescent="0.25">
      <c r="C6" s="11">
        <v>3</v>
      </c>
      <c r="D6" s="10"/>
      <c r="E6" s="10"/>
      <c r="F6" s="10"/>
      <c r="G6" s="10"/>
      <c r="H6" s="10"/>
      <c r="I6" s="10"/>
      <c r="J6" s="10"/>
      <c r="K6" s="10"/>
      <c r="L6" s="10"/>
      <c r="M6" s="10"/>
      <c r="O6" s="12"/>
      <c r="P6" s="13">
        <v>3</v>
      </c>
      <c r="Q6" s="13">
        <v>2</v>
      </c>
      <c r="R6" s="25" t="s">
        <v>17</v>
      </c>
      <c r="S6" s="25"/>
      <c r="T6" s="25"/>
      <c r="U6" s="25"/>
      <c r="V6" s="13" t="s">
        <v>3</v>
      </c>
      <c r="W6" s="7">
        <f>COUNTIF(Green_Setup,V6)/Q6</f>
        <v>0</v>
      </c>
      <c r="X6" s="15">
        <f t="shared" ref="X6:X8" si="0">W6*Q6</f>
        <v>0</v>
      </c>
      <c r="Y6" s="26" t="str">
        <f>IF(W6&gt;P6,"TOO MANY "&amp; R6 &amp; "S","")</f>
        <v/>
      </c>
      <c r="Z6" s="26"/>
      <c r="AA6" s="26"/>
      <c r="AB6" s="12"/>
    </row>
    <row r="7" spans="3:28" ht="37.5" customHeight="1" x14ac:dyDescent="0.25">
      <c r="C7" s="11">
        <v>4</v>
      </c>
      <c r="D7" s="10"/>
      <c r="E7" s="10"/>
      <c r="F7" s="10"/>
      <c r="G7" s="10"/>
      <c r="H7" s="10"/>
      <c r="I7" s="10"/>
      <c r="J7" s="10"/>
      <c r="K7" s="10"/>
      <c r="L7" s="10"/>
      <c r="M7" s="10"/>
      <c r="O7" s="12"/>
      <c r="P7" s="13">
        <v>2</v>
      </c>
      <c r="Q7" s="13">
        <v>3</v>
      </c>
      <c r="R7" s="25" t="s">
        <v>18</v>
      </c>
      <c r="S7" s="25"/>
      <c r="T7" s="25"/>
      <c r="U7" s="25"/>
      <c r="V7" s="13" t="s">
        <v>1</v>
      </c>
      <c r="W7" s="7">
        <f>COUNTIF(Green_Setup,V7)/Q7</f>
        <v>0</v>
      </c>
      <c r="X7" s="15">
        <f t="shared" si="0"/>
        <v>0</v>
      </c>
      <c r="Y7" s="26" t="str">
        <f t="shared" ref="Y7:Y8" si="1">IF(W7&gt;P7,"TOO MANY "&amp; R7 &amp; "S","")</f>
        <v/>
      </c>
      <c r="Z7" s="26"/>
      <c r="AA7" s="26"/>
      <c r="AB7" s="12"/>
    </row>
    <row r="8" spans="3:28" ht="37.5" customHeight="1" x14ac:dyDescent="0.25">
      <c r="C8" s="11">
        <v>5</v>
      </c>
      <c r="D8" s="10"/>
      <c r="E8" s="10"/>
      <c r="F8" s="10"/>
      <c r="G8" s="10"/>
      <c r="H8" s="10"/>
      <c r="I8" s="10"/>
      <c r="J8" s="10"/>
      <c r="K8" s="10"/>
      <c r="L8" s="10"/>
      <c r="M8" s="10"/>
      <c r="O8" s="12"/>
      <c r="P8" s="13">
        <v>1</v>
      </c>
      <c r="Q8" s="13">
        <v>4</v>
      </c>
      <c r="R8" s="25" t="s">
        <v>19</v>
      </c>
      <c r="S8" s="25"/>
      <c r="T8" s="25"/>
      <c r="U8" s="25"/>
      <c r="V8" s="13" t="s">
        <v>0</v>
      </c>
      <c r="W8" s="7">
        <f>COUNTIF(Green_Setup,V8)/Q8</f>
        <v>0</v>
      </c>
      <c r="X8" s="15">
        <f t="shared" si="0"/>
        <v>0</v>
      </c>
      <c r="Y8" s="26" t="str">
        <f t="shared" si="1"/>
        <v/>
      </c>
      <c r="Z8" s="26"/>
      <c r="AA8" s="26"/>
      <c r="AB8" s="12"/>
    </row>
    <row r="9" spans="3:28" ht="37.5" customHeight="1" x14ac:dyDescent="0.25">
      <c r="C9" s="11">
        <v>6</v>
      </c>
      <c r="D9" s="10"/>
      <c r="E9" s="10"/>
      <c r="F9" s="10"/>
      <c r="G9" s="10"/>
      <c r="H9" s="10"/>
      <c r="I9" s="10"/>
      <c r="J9" s="10"/>
      <c r="K9" s="10"/>
      <c r="L9" s="10"/>
      <c r="M9" s="10"/>
      <c r="O9" s="12"/>
      <c r="P9" s="12"/>
      <c r="Q9" s="12"/>
      <c r="R9" s="12"/>
      <c r="S9" s="12"/>
      <c r="T9" s="12"/>
      <c r="U9" s="12"/>
      <c r="V9" s="12"/>
      <c r="W9" s="12"/>
      <c r="X9" s="12"/>
      <c r="Y9" s="12"/>
      <c r="Z9" s="12"/>
      <c r="AA9" s="12"/>
      <c r="AB9" s="12"/>
    </row>
    <row r="10" spans="3:28" ht="37.5" customHeight="1" x14ac:dyDescent="0.25">
      <c r="C10" s="11">
        <v>7</v>
      </c>
      <c r="D10" s="10"/>
      <c r="E10" s="10"/>
      <c r="F10" s="10"/>
      <c r="G10" s="10"/>
      <c r="H10" s="10"/>
      <c r="I10" s="10"/>
      <c r="J10" s="10"/>
      <c r="K10" s="10"/>
      <c r="L10" s="10"/>
      <c r="M10" s="10"/>
    </row>
    <row r="11" spans="3:28" ht="37.5" customHeight="1" x14ac:dyDescent="0.25">
      <c r="C11" s="11">
        <v>8</v>
      </c>
      <c r="D11" s="10"/>
      <c r="E11" s="10"/>
      <c r="F11" s="10"/>
      <c r="G11" s="10"/>
      <c r="H11" s="10"/>
      <c r="I11" s="10"/>
      <c r="J11" s="10"/>
      <c r="K11" s="10"/>
      <c r="L11" s="10"/>
      <c r="M11" s="10"/>
      <c r="O11" s="27" t="s">
        <v>20</v>
      </c>
      <c r="P11" s="27"/>
      <c r="Q11" s="27"/>
      <c r="R11" s="27"/>
      <c r="S11" s="27"/>
      <c r="T11" s="27"/>
      <c r="U11" s="27"/>
      <c r="V11" s="27"/>
      <c r="W11" s="27"/>
      <c r="X11" s="27"/>
      <c r="Y11" s="27"/>
      <c r="Z11" s="27"/>
      <c r="AA11" s="27"/>
      <c r="AB11" s="27"/>
    </row>
    <row r="12" spans="3:28" ht="37.5" customHeight="1" x14ac:dyDescent="0.25">
      <c r="C12" s="11">
        <v>9</v>
      </c>
      <c r="D12" s="10"/>
      <c r="E12" s="10"/>
      <c r="F12" s="10"/>
      <c r="G12" s="10"/>
      <c r="H12" s="10"/>
      <c r="I12" s="10"/>
      <c r="J12" s="10"/>
      <c r="K12" s="10"/>
      <c r="L12" s="10"/>
      <c r="M12" s="10"/>
      <c r="O12" s="23" t="str">
        <f>IF(COUNTA(Green_Setup)&gt;SUM(X5:X8), "You Have an Incorrect Object In Your Grid!!","")</f>
        <v/>
      </c>
      <c r="P12" s="23"/>
      <c r="Q12" s="23"/>
      <c r="R12" s="23"/>
      <c r="S12" s="23"/>
      <c r="T12" s="23"/>
      <c r="U12" s="23"/>
      <c r="V12" s="23"/>
      <c r="W12" s="23"/>
      <c r="X12" s="23"/>
      <c r="Y12" s="23"/>
      <c r="Z12" s="23"/>
      <c r="AA12" s="23"/>
      <c r="AB12" s="23"/>
    </row>
    <row r="13" spans="3:28" ht="37.5" customHeight="1" x14ac:dyDescent="0.25">
      <c r="C13" s="11">
        <v>10</v>
      </c>
      <c r="D13" s="10"/>
      <c r="E13" s="10"/>
      <c r="F13" s="10"/>
      <c r="G13" s="10"/>
      <c r="H13" s="10"/>
      <c r="I13" s="10"/>
      <c r="J13" s="10"/>
      <c r="K13" s="10"/>
      <c r="L13" s="10"/>
      <c r="M13" s="10"/>
      <c r="O13" s="19" t="str">
        <f>IF(SUM(W5:W8)=10,"You Are Ready To Begin Playing!!","")</f>
        <v/>
      </c>
      <c r="P13" s="19"/>
      <c r="Q13" s="19"/>
      <c r="R13" s="19"/>
      <c r="S13" s="19"/>
      <c r="T13" s="19"/>
      <c r="U13" s="19"/>
      <c r="V13" s="19"/>
      <c r="W13" s="19"/>
      <c r="X13" s="19"/>
      <c r="Y13" s="19"/>
      <c r="Z13" s="19"/>
      <c r="AA13" s="19"/>
      <c r="AB13" s="19"/>
    </row>
  </sheetData>
  <sheetProtection sheet="1" objects="1" scenarios="1" selectLockedCells="1"/>
  <mergeCells count="12">
    <mergeCell ref="R7:U7"/>
    <mergeCell ref="Y7:AA7"/>
    <mergeCell ref="R4:U4"/>
    <mergeCell ref="R5:U5"/>
    <mergeCell ref="Y5:AA5"/>
    <mergeCell ref="R6:U6"/>
    <mergeCell ref="Y6:AA6"/>
    <mergeCell ref="R8:U8"/>
    <mergeCell ref="Y8:AA8"/>
    <mergeCell ref="O11:AB11"/>
    <mergeCell ref="O12:AB12"/>
    <mergeCell ref="O13:AB13"/>
  </mergeCell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3CF8E-F024-436E-9DCB-31E55F645962}">
  <dimension ref="C3:AD13"/>
  <sheetViews>
    <sheetView workbookViewId="0">
      <selection activeCell="D4" sqref="D4"/>
    </sheetView>
  </sheetViews>
  <sheetFormatPr defaultRowHeight="37.5" customHeight="1" x14ac:dyDescent="0.25"/>
  <cols>
    <col min="1" max="1" width="2.28515625" style="1" customWidth="1"/>
    <col min="2" max="2" width="7.140625" style="1" customWidth="1"/>
    <col min="3" max="16384" width="9.140625" style="1"/>
  </cols>
  <sheetData>
    <row r="3" spans="3:30" ht="37.5" customHeight="1" x14ac:dyDescent="0.25">
      <c r="C3" s="3"/>
      <c r="D3" s="16" t="s">
        <v>0</v>
      </c>
      <c r="E3" s="16" t="s">
        <v>1</v>
      </c>
      <c r="F3" s="16" t="s">
        <v>2</v>
      </c>
      <c r="G3" s="16" t="s">
        <v>3</v>
      </c>
      <c r="H3" s="16" t="s">
        <v>4</v>
      </c>
      <c r="I3" s="16" t="s">
        <v>5</v>
      </c>
      <c r="J3" s="16" t="s">
        <v>6</v>
      </c>
      <c r="K3" s="16" t="s">
        <v>7</v>
      </c>
      <c r="L3" s="16" t="s">
        <v>8</v>
      </c>
      <c r="M3" s="16" t="s">
        <v>9</v>
      </c>
      <c r="O3" s="3"/>
      <c r="P3" s="16" t="s">
        <v>0</v>
      </c>
      <c r="Q3" s="16" t="s">
        <v>1</v>
      </c>
      <c r="R3" s="16" t="s">
        <v>2</v>
      </c>
      <c r="S3" s="16" t="s">
        <v>3</v>
      </c>
      <c r="T3" s="16" t="s">
        <v>4</v>
      </c>
      <c r="U3" s="16" t="s">
        <v>5</v>
      </c>
      <c r="V3" s="16" t="s">
        <v>6</v>
      </c>
      <c r="W3" s="16" t="s">
        <v>7</v>
      </c>
      <c r="X3" s="16" t="s">
        <v>8</v>
      </c>
      <c r="Y3" s="16" t="s">
        <v>9</v>
      </c>
    </row>
    <row r="4" spans="3:30" ht="37.5" customHeight="1" x14ac:dyDescent="0.25">
      <c r="C4" s="16">
        <v>1</v>
      </c>
      <c r="D4" s="2"/>
      <c r="E4" s="2"/>
      <c r="F4" s="2"/>
      <c r="G4" s="2"/>
      <c r="H4" s="2"/>
      <c r="I4" s="2"/>
      <c r="J4" s="2"/>
      <c r="K4" s="2"/>
      <c r="L4" s="2"/>
      <c r="M4" s="2"/>
      <c r="O4" s="16">
        <v>1</v>
      </c>
      <c r="P4" s="17" t="str">
        <f>IF(D4&lt;&gt;"",IF(Green_Setup!D4&lt;&gt;"","H","M"),"")</f>
        <v/>
      </c>
      <c r="Q4" s="17" t="str">
        <f>IF(E4&lt;&gt;"",IF(Green_Setup!E4&lt;&gt;"","H","M"),"")</f>
        <v/>
      </c>
      <c r="R4" s="17" t="str">
        <f>IF(F4&lt;&gt;"",IF(Green_Setup!F4&lt;&gt;"","H","M"),"")</f>
        <v/>
      </c>
      <c r="S4" s="17" t="str">
        <f>IF(G4&lt;&gt;"",IF(Green_Setup!G4&lt;&gt;"","H","M"),"")</f>
        <v/>
      </c>
      <c r="T4" s="17" t="str">
        <f>IF(H4&lt;&gt;"",IF(Green_Setup!H4&lt;&gt;"","H","M"),"")</f>
        <v/>
      </c>
      <c r="U4" s="17" t="str">
        <f>IF(I4&lt;&gt;"",IF(Green_Setup!I4&lt;&gt;"","H","M"),"")</f>
        <v/>
      </c>
      <c r="V4" s="17" t="str">
        <f>IF(J4&lt;&gt;"",IF(Green_Setup!J4&lt;&gt;"","H","M"),"")</f>
        <v/>
      </c>
      <c r="W4" s="17" t="str">
        <f>IF(K4&lt;&gt;"",IF(Green_Setup!K4&lt;&gt;"","H","M"),"")</f>
        <v/>
      </c>
      <c r="X4" s="17" t="str">
        <f>IF(L4&lt;&gt;"",IF(Green_Setup!L4&lt;&gt;"","H","M"),"")</f>
        <v/>
      </c>
      <c r="Y4" s="17" t="str">
        <f>IF(M4&lt;&gt;"",IF(Green_Setup!M4&lt;&gt;"","H","M"),"")</f>
        <v/>
      </c>
    </row>
    <row r="5" spans="3:30" ht="37.5" customHeight="1" x14ac:dyDescent="0.25">
      <c r="C5" s="16">
        <v>2</v>
      </c>
      <c r="D5" s="2"/>
      <c r="E5" s="2"/>
      <c r="F5" s="2"/>
      <c r="G5" s="2"/>
      <c r="H5" s="2"/>
      <c r="I5" s="2"/>
      <c r="J5" s="2"/>
      <c r="K5" s="2"/>
      <c r="L5" s="2"/>
      <c r="M5" s="2"/>
      <c r="O5" s="16">
        <v>2</v>
      </c>
      <c r="P5" s="17" t="str">
        <f>IF(D5&lt;&gt;"",IF(Green_Setup!D5&lt;&gt;"","H","M"),"")</f>
        <v/>
      </c>
      <c r="Q5" s="17" t="str">
        <f>IF(E5&lt;&gt;"",IF(Green_Setup!E5&lt;&gt;"","H","M"),"")</f>
        <v/>
      </c>
      <c r="R5" s="17" t="str">
        <f>IF(F5&lt;&gt;"",IF(Green_Setup!F5&lt;&gt;"","H","M"),"")</f>
        <v/>
      </c>
      <c r="S5" s="17" t="str">
        <f>IF(G5&lt;&gt;"",IF(Green_Setup!G5&lt;&gt;"","H","M"),"")</f>
        <v/>
      </c>
      <c r="T5" s="17" t="str">
        <f>IF(H5&lt;&gt;"",IF(Green_Setup!H5&lt;&gt;"","H","M"),"")</f>
        <v/>
      </c>
      <c r="U5" s="17" t="str">
        <f>IF(I5&lt;&gt;"",IF(Green_Setup!I5&lt;&gt;"","H","M"),"")</f>
        <v/>
      </c>
      <c r="V5" s="17" t="str">
        <f>IF(J5&lt;&gt;"",IF(Green_Setup!J5&lt;&gt;"","H","M"),"")</f>
        <v/>
      </c>
      <c r="W5" s="17" t="str">
        <f>IF(K5&lt;&gt;"",IF(Green_Setup!K5&lt;&gt;"","H","M"),"")</f>
        <v/>
      </c>
      <c r="X5" s="17" t="str">
        <f>IF(L5&lt;&gt;"",IF(Green_Setup!L5&lt;&gt;"","H","M"),"")</f>
        <v/>
      </c>
      <c r="Y5" s="17" t="str">
        <f>IF(M5&lt;&gt;"",IF(Green_Setup!M5&lt;&gt;"","H","M"),"")</f>
        <v/>
      </c>
    </row>
    <row r="6" spans="3:30" ht="37.5" customHeight="1" x14ac:dyDescent="0.25">
      <c r="C6" s="16">
        <v>3</v>
      </c>
      <c r="D6" s="2"/>
      <c r="E6" s="2"/>
      <c r="F6" s="2"/>
      <c r="G6" s="2"/>
      <c r="H6" s="2"/>
      <c r="I6" s="2"/>
      <c r="J6" s="2"/>
      <c r="K6" s="2"/>
      <c r="L6" s="2"/>
      <c r="M6" s="2"/>
      <c r="O6" s="16">
        <v>3</v>
      </c>
      <c r="P6" s="17" t="str">
        <f>IF(D6&lt;&gt;"",IF(Green_Setup!D6&lt;&gt;"","H","M"),"")</f>
        <v/>
      </c>
      <c r="Q6" s="17" t="str">
        <f>IF(E6&lt;&gt;"",IF(Green_Setup!E6&lt;&gt;"","H","M"),"")</f>
        <v/>
      </c>
      <c r="R6" s="17" t="str">
        <f>IF(F6&lt;&gt;"",IF(Green_Setup!F6&lt;&gt;"","H","M"),"")</f>
        <v/>
      </c>
      <c r="S6" s="17" t="str">
        <f>IF(G6&lt;&gt;"",IF(Green_Setup!G6&lt;&gt;"","H","M"),"")</f>
        <v/>
      </c>
      <c r="T6" s="17" t="str">
        <f>IF(H6&lt;&gt;"",IF(Green_Setup!H6&lt;&gt;"","H","M"),"")</f>
        <v/>
      </c>
      <c r="U6" s="17" t="str">
        <f>IF(I6&lt;&gt;"",IF(Green_Setup!I6&lt;&gt;"","H","M"),"")</f>
        <v/>
      </c>
      <c r="V6" s="17" t="str">
        <f>IF(J6&lt;&gt;"",IF(Green_Setup!J6&lt;&gt;"","H","M"),"")</f>
        <v/>
      </c>
      <c r="W6" s="17" t="str">
        <f>IF(K6&lt;&gt;"",IF(Green_Setup!K6&lt;&gt;"","H","M"),"")</f>
        <v/>
      </c>
      <c r="X6" s="17" t="str">
        <f>IF(L6&lt;&gt;"",IF(Green_Setup!L6&lt;&gt;"","H","M"),"")</f>
        <v/>
      </c>
      <c r="Y6" s="17" t="str">
        <f>IF(M6&lt;&gt;"",IF(Green_Setup!M6&lt;&gt;"","H","M"),"")</f>
        <v/>
      </c>
    </row>
    <row r="7" spans="3:30" ht="37.5" customHeight="1" x14ac:dyDescent="0.25">
      <c r="C7" s="16">
        <v>4</v>
      </c>
      <c r="D7" s="2"/>
      <c r="E7" s="2"/>
      <c r="F7" s="2"/>
      <c r="G7" s="2"/>
      <c r="H7" s="2"/>
      <c r="I7" s="2"/>
      <c r="J7" s="2"/>
      <c r="K7" s="2"/>
      <c r="L7" s="2"/>
      <c r="M7" s="2"/>
      <c r="O7" s="16">
        <v>4</v>
      </c>
      <c r="P7" s="17" t="str">
        <f>IF(D7&lt;&gt;"",IF(Green_Setup!D7&lt;&gt;"","H","M"),"")</f>
        <v/>
      </c>
      <c r="Q7" s="17" t="str">
        <f>IF(E7&lt;&gt;"",IF(Green_Setup!E7&lt;&gt;"","H","M"),"")</f>
        <v/>
      </c>
      <c r="R7" s="17" t="str">
        <f>IF(F7&lt;&gt;"",IF(Green_Setup!F7&lt;&gt;"","H","M"),"")</f>
        <v/>
      </c>
      <c r="S7" s="17" t="str">
        <f>IF(G7&lt;&gt;"",IF(Green_Setup!G7&lt;&gt;"","H","M"),"")</f>
        <v/>
      </c>
      <c r="T7" s="17" t="str">
        <f>IF(H7&lt;&gt;"",IF(Green_Setup!H7&lt;&gt;"","H","M"),"")</f>
        <v/>
      </c>
      <c r="U7" s="17" t="str">
        <f>IF(I7&lt;&gt;"",IF(Green_Setup!I7&lt;&gt;"","H","M"),"")</f>
        <v/>
      </c>
      <c r="V7" s="17" t="str">
        <f>IF(J7&lt;&gt;"",IF(Green_Setup!J7&lt;&gt;"","H","M"),"")</f>
        <v/>
      </c>
      <c r="W7" s="17" t="str">
        <f>IF(K7&lt;&gt;"",IF(Green_Setup!K7&lt;&gt;"","H","M"),"")</f>
        <v/>
      </c>
      <c r="X7" s="17" t="str">
        <f>IF(L7&lt;&gt;"",IF(Green_Setup!L7&lt;&gt;"","H","M"),"")</f>
        <v/>
      </c>
      <c r="Y7" s="17" t="str">
        <f>IF(M7&lt;&gt;"",IF(Green_Setup!M7&lt;&gt;"","H","M"),"")</f>
        <v/>
      </c>
    </row>
    <row r="8" spans="3:30" ht="37.5" customHeight="1" x14ac:dyDescent="0.25">
      <c r="C8" s="16">
        <v>5</v>
      </c>
      <c r="D8" s="2"/>
      <c r="E8" s="2"/>
      <c r="F8" s="2"/>
      <c r="G8" s="2"/>
      <c r="H8" s="2"/>
      <c r="I8" s="2"/>
      <c r="J8" s="2"/>
      <c r="K8" s="2"/>
      <c r="L8" s="2"/>
      <c r="M8" s="2"/>
      <c r="O8" s="16">
        <v>5</v>
      </c>
      <c r="P8" s="17" t="str">
        <f>IF(D8&lt;&gt;"",IF(Green_Setup!D8&lt;&gt;"","H","M"),"")</f>
        <v/>
      </c>
      <c r="Q8" s="17" t="str">
        <f>IF(E8&lt;&gt;"",IF(Green_Setup!E8&lt;&gt;"","H","M"),"")</f>
        <v/>
      </c>
      <c r="R8" s="17" t="str">
        <f>IF(F8&lt;&gt;"",IF(Green_Setup!F8&lt;&gt;"","H","M"),"")</f>
        <v/>
      </c>
      <c r="S8" s="17" t="str">
        <f>IF(G8&lt;&gt;"",IF(Green_Setup!G8&lt;&gt;"","H","M"),"")</f>
        <v/>
      </c>
      <c r="T8" s="17" t="str">
        <f>IF(H8&lt;&gt;"",IF(Green_Setup!H8&lt;&gt;"","H","M"),"")</f>
        <v/>
      </c>
      <c r="U8" s="17" t="str">
        <f>IF(I8&lt;&gt;"",IF(Green_Setup!I8&lt;&gt;"","H","M"),"")</f>
        <v/>
      </c>
      <c r="V8" s="17" t="str">
        <f>IF(J8&lt;&gt;"",IF(Green_Setup!J8&lt;&gt;"","H","M"),"")</f>
        <v/>
      </c>
      <c r="W8" s="17" t="str">
        <f>IF(K8&lt;&gt;"",IF(Green_Setup!K8&lt;&gt;"","H","M"),"")</f>
        <v/>
      </c>
      <c r="X8" s="17" t="str">
        <f>IF(L8&lt;&gt;"",IF(Green_Setup!L8&lt;&gt;"","H","M"),"")</f>
        <v/>
      </c>
      <c r="Y8" s="17" t="str">
        <f>IF(M8&lt;&gt;"",IF(Green_Setup!M8&lt;&gt;"","H","M"),"")</f>
        <v/>
      </c>
      <c r="AA8" s="28" t="str">
        <f>IF(COUNTIF(P4:Y13,"H")=20,"You Have WON!!","")</f>
        <v/>
      </c>
      <c r="AB8" s="28"/>
      <c r="AC8" s="28"/>
      <c r="AD8" s="28"/>
    </row>
    <row r="9" spans="3:30" ht="37.5" customHeight="1" x14ac:dyDescent="0.25">
      <c r="C9" s="16">
        <v>6</v>
      </c>
      <c r="D9" s="2"/>
      <c r="E9" s="2"/>
      <c r="F9" s="2"/>
      <c r="G9" s="2"/>
      <c r="H9" s="2"/>
      <c r="I9" s="2"/>
      <c r="J9" s="2"/>
      <c r="K9" s="2"/>
      <c r="L9" s="2"/>
      <c r="M9" s="2"/>
      <c r="O9" s="16">
        <v>6</v>
      </c>
      <c r="P9" s="17" t="str">
        <f>IF(D9&lt;&gt;"",IF(Green_Setup!D9&lt;&gt;"","H","M"),"")</f>
        <v/>
      </c>
      <c r="Q9" s="17" t="str">
        <f>IF(E9&lt;&gt;"",IF(Green_Setup!E9&lt;&gt;"","H","M"),"")</f>
        <v/>
      </c>
      <c r="R9" s="17" t="str">
        <f>IF(F9&lt;&gt;"",IF(Green_Setup!F9&lt;&gt;"","H","M"),"")</f>
        <v/>
      </c>
      <c r="S9" s="17" t="str">
        <f>IF(G9&lt;&gt;"",IF(Green_Setup!G9&lt;&gt;"","H","M"),"")</f>
        <v/>
      </c>
      <c r="T9" s="17" t="str">
        <f>IF(H9&lt;&gt;"",IF(Green_Setup!H9&lt;&gt;"","H","M"),"")</f>
        <v/>
      </c>
      <c r="U9" s="17" t="str">
        <f>IF(I9&lt;&gt;"",IF(Green_Setup!I9&lt;&gt;"","H","M"),"")</f>
        <v/>
      </c>
      <c r="V9" s="17" t="str">
        <f>IF(J9&lt;&gt;"",IF(Green_Setup!J9&lt;&gt;"","H","M"),"")</f>
        <v/>
      </c>
      <c r="W9" s="17" t="str">
        <f>IF(K9&lt;&gt;"",IF(Green_Setup!K9&lt;&gt;"","H","M"),"")</f>
        <v/>
      </c>
      <c r="X9" s="17" t="str">
        <f>IF(L9&lt;&gt;"",IF(Green_Setup!L9&lt;&gt;"","H","M"),"")</f>
        <v/>
      </c>
      <c r="Y9" s="17" t="str">
        <f>IF(M9&lt;&gt;"",IF(Green_Setup!M9&lt;&gt;"","H","M"),"")</f>
        <v/>
      </c>
    </row>
    <row r="10" spans="3:30" ht="37.5" customHeight="1" x14ac:dyDescent="0.25">
      <c r="C10" s="16">
        <v>7</v>
      </c>
      <c r="D10" s="2"/>
      <c r="E10" s="2"/>
      <c r="F10" s="2"/>
      <c r="G10" s="2"/>
      <c r="H10" s="2"/>
      <c r="I10" s="2"/>
      <c r="J10" s="2"/>
      <c r="K10" s="2"/>
      <c r="L10" s="2"/>
      <c r="M10" s="2"/>
      <c r="O10" s="16">
        <v>7</v>
      </c>
      <c r="P10" s="17" t="str">
        <f>IF(D10&lt;&gt;"",IF(Green_Setup!D10&lt;&gt;"","H","M"),"")</f>
        <v/>
      </c>
      <c r="Q10" s="17" t="str">
        <f>IF(E10&lt;&gt;"",IF(Green_Setup!E10&lt;&gt;"","H","M"),"")</f>
        <v/>
      </c>
      <c r="R10" s="17" t="str">
        <f>IF(F10&lt;&gt;"",IF(Green_Setup!F10&lt;&gt;"","H","M"),"")</f>
        <v/>
      </c>
      <c r="S10" s="17" t="str">
        <f>IF(G10&lt;&gt;"",IF(Green_Setup!G10&lt;&gt;"","H","M"),"")</f>
        <v/>
      </c>
      <c r="T10" s="17" t="str">
        <f>IF(H10&lt;&gt;"",IF(Green_Setup!H10&lt;&gt;"","H","M"),"")</f>
        <v/>
      </c>
      <c r="U10" s="17" t="str">
        <f>IF(I10&lt;&gt;"",IF(Green_Setup!I10&lt;&gt;"","H","M"),"")</f>
        <v/>
      </c>
      <c r="V10" s="17" t="str">
        <f>IF(J10&lt;&gt;"",IF(Green_Setup!J10&lt;&gt;"","H","M"),"")</f>
        <v/>
      </c>
      <c r="W10" s="17" t="str">
        <f>IF(K10&lt;&gt;"",IF(Green_Setup!K10&lt;&gt;"","H","M"),"")</f>
        <v/>
      </c>
      <c r="X10" s="17" t="str">
        <f>IF(L10&lt;&gt;"",IF(Green_Setup!L10&lt;&gt;"","H","M"),"")</f>
        <v/>
      </c>
      <c r="Y10" s="17" t="str">
        <f>IF(M10&lt;&gt;"",IF(Green_Setup!M10&lt;&gt;"","H","M"),"")</f>
        <v/>
      </c>
    </row>
    <row r="11" spans="3:30" ht="37.5" customHeight="1" x14ac:dyDescent="0.25">
      <c r="C11" s="16">
        <v>8</v>
      </c>
      <c r="D11" s="2"/>
      <c r="E11" s="2"/>
      <c r="F11" s="2"/>
      <c r="G11" s="2"/>
      <c r="H11" s="2"/>
      <c r="I11" s="2"/>
      <c r="J11" s="2"/>
      <c r="K11" s="2"/>
      <c r="L11" s="2"/>
      <c r="M11" s="2"/>
      <c r="O11" s="16">
        <v>8</v>
      </c>
      <c r="P11" s="17" t="str">
        <f>IF(D11&lt;&gt;"",IF(Green_Setup!D11&lt;&gt;"","H","M"),"")</f>
        <v/>
      </c>
      <c r="Q11" s="17" t="str">
        <f>IF(E11&lt;&gt;"",IF(Green_Setup!E11&lt;&gt;"","H","M"),"")</f>
        <v/>
      </c>
      <c r="R11" s="17" t="str">
        <f>IF(F11&lt;&gt;"",IF(Green_Setup!F11&lt;&gt;"","H","M"),"")</f>
        <v/>
      </c>
      <c r="S11" s="17" t="str">
        <f>IF(G11&lt;&gt;"",IF(Green_Setup!G11&lt;&gt;"","H","M"),"")</f>
        <v/>
      </c>
      <c r="T11" s="17" t="str">
        <f>IF(H11&lt;&gt;"",IF(Green_Setup!H11&lt;&gt;"","H","M"),"")</f>
        <v/>
      </c>
      <c r="U11" s="17" t="str">
        <f>IF(I11&lt;&gt;"",IF(Green_Setup!I11&lt;&gt;"","H","M"),"")</f>
        <v/>
      </c>
      <c r="V11" s="17" t="str">
        <f>IF(J11&lt;&gt;"",IF(Green_Setup!J11&lt;&gt;"","H","M"),"")</f>
        <v/>
      </c>
      <c r="W11" s="17" t="str">
        <f>IF(K11&lt;&gt;"",IF(Green_Setup!K11&lt;&gt;"","H","M"),"")</f>
        <v/>
      </c>
      <c r="X11" s="17" t="str">
        <f>IF(L11&lt;&gt;"",IF(Green_Setup!L11&lt;&gt;"","H","M"),"")</f>
        <v/>
      </c>
      <c r="Y11" s="17" t="str">
        <f>IF(M11&lt;&gt;"",IF(Green_Setup!M11&lt;&gt;"","H","M"),"")</f>
        <v/>
      </c>
    </row>
    <row r="12" spans="3:30" ht="37.5" customHeight="1" x14ac:dyDescent="0.25">
      <c r="C12" s="16">
        <v>9</v>
      </c>
      <c r="D12" s="2"/>
      <c r="E12" s="2"/>
      <c r="F12" s="2"/>
      <c r="G12" s="2"/>
      <c r="H12" s="2"/>
      <c r="I12" s="2"/>
      <c r="J12" s="2"/>
      <c r="K12" s="2"/>
      <c r="L12" s="2"/>
      <c r="M12" s="2"/>
      <c r="O12" s="16">
        <v>9</v>
      </c>
      <c r="P12" s="17" t="str">
        <f>IF(D12&lt;&gt;"",IF(Green_Setup!D12&lt;&gt;"","H","M"),"")</f>
        <v/>
      </c>
      <c r="Q12" s="17" t="str">
        <f>IF(E12&lt;&gt;"",IF(Green_Setup!E12&lt;&gt;"","H","M"),"")</f>
        <v/>
      </c>
      <c r="R12" s="17" t="str">
        <f>IF(F12&lt;&gt;"",IF(Green_Setup!F12&lt;&gt;"","H","M"),"")</f>
        <v/>
      </c>
      <c r="S12" s="17" t="str">
        <f>IF(G12&lt;&gt;"",IF(Green_Setup!G12&lt;&gt;"","H","M"),"")</f>
        <v/>
      </c>
      <c r="T12" s="17" t="str">
        <f>IF(H12&lt;&gt;"",IF(Green_Setup!H12&lt;&gt;"","H","M"),"")</f>
        <v/>
      </c>
      <c r="U12" s="17" t="str">
        <f>IF(I12&lt;&gt;"",IF(Green_Setup!I12&lt;&gt;"","H","M"),"")</f>
        <v/>
      </c>
      <c r="V12" s="17" t="str">
        <f>IF(J12&lt;&gt;"",IF(Green_Setup!J12&lt;&gt;"","H","M"),"")</f>
        <v/>
      </c>
      <c r="W12" s="17" t="str">
        <f>IF(K12&lt;&gt;"",IF(Green_Setup!K12&lt;&gt;"","H","M"),"")</f>
        <v/>
      </c>
      <c r="X12" s="17" t="str">
        <f>IF(L12&lt;&gt;"",IF(Green_Setup!L12&lt;&gt;"","H","M"),"")</f>
        <v/>
      </c>
      <c r="Y12" s="17" t="str">
        <f>IF(M12&lt;&gt;"",IF(Green_Setup!M12&lt;&gt;"","H","M"),"")</f>
        <v/>
      </c>
    </row>
    <row r="13" spans="3:30" ht="37.5" customHeight="1" x14ac:dyDescent="0.25">
      <c r="C13" s="16">
        <v>10</v>
      </c>
      <c r="D13" s="2"/>
      <c r="E13" s="2"/>
      <c r="F13" s="2"/>
      <c r="G13" s="2"/>
      <c r="H13" s="2"/>
      <c r="I13" s="2"/>
      <c r="J13" s="2"/>
      <c r="K13" s="2"/>
      <c r="L13" s="2"/>
      <c r="M13" s="2"/>
      <c r="O13" s="16">
        <v>10</v>
      </c>
      <c r="P13" s="17" t="str">
        <f>IF(D13&lt;&gt;"",IF(Green_Setup!D13&lt;&gt;"","H","M"),"")</f>
        <v/>
      </c>
      <c r="Q13" s="17" t="str">
        <f>IF(E13&lt;&gt;"",IF(Green_Setup!E13&lt;&gt;"","H","M"),"")</f>
        <v/>
      </c>
      <c r="R13" s="17" t="str">
        <f>IF(F13&lt;&gt;"",IF(Green_Setup!F13&lt;&gt;"","H","M"),"")</f>
        <v/>
      </c>
      <c r="S13" s="17" t="str">
        <f>IF(G13&lt;&gt;"",IF(Green_Setup!G13&lt;&gt;"","H","M"),"")</f>
        <v/>
      </c>
      <c r="T13" s="17" t="str">
        <f>IF(H13&lt;&gt;"",IF(Green_Setup!H13&lt;&gt;"","H","M"),"")</f>
        <v/>
      </c>
      <c r="U13" s="17" t="str">
        <f>IF(I13&lt;&gt;"",IF(Green_Setup!I13&lt;&gt;"","H","M"),"")</f>
        <v/>
      </c>
      <c r="V13" s="17" t="str">
        <f>IF(J13&lt;&gt;"",IF(Green_Setup!J13&lt;&gt;"","H","M"),"")</f>
        <v/>
      </c>
      <c r="W13" s="17" t="str">
        <f>IF(K13&lt;&gt;"",IF(Green_Setup!K13&lt;&gt;"","H","M"),"")</f>
        <v/>
      </c>
      <c r="X13" s="17" t="str">
        <f>IF(L13&lt;&gt;"",IF(Green_Setup!L13&lt;&gt;"","H","M"),"")</f>
        <v/>
      </c>
      <c r="Y13" s="17" t="str">
        <f>IF(M13&lt;&gt;"",IF(Green_Setup!M13&lt;&gt;"","H","M"),"")</f>
        <v/>
      </c>
    </row>
  </sheetData>
  <sheetProtection sheet="1" objects="1" scenarios="1" selectLockedCells="1"/>
  <mergeCells count="1">
    <mergeCell ref="AA8:AD8"/>
  </mergeCells>
  <conditionalFormatting sqref="P4:Y13">
    <cfRule type="cellIs" dxfId="5" priority="2" operator="equal">
      <formula>"M"</formula>
    </cfRule>
    <cfRule type="cellIs" dxfId="4" priority="3" operator="equal">
      <formula>"H"</formula>
    </cfRule>
  </conditionalFormatting>
  <conditionalFormatting sqref="D4:M13">
    <cfRule type="cellIs" dxfId="3" priority="1" operator="notEqual">
      <formula>""</formula>
    </cfRule>
  </conditionalFormatting>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EADDD-2C4E-4F4A-A1C2-5ABE2A149A2F}">
  <dimension ref="C3:AD13"/>
  <sheetViews>
    <sheetView tabSelected="1" workbookViewId="0">
      <selection activeCell="D4" sqref="D4"/>
    </sheetView>
  </sheetViews>
  <sheetFormatPr defaultRowHeight="37.5" customHeight="1" x14ac:dyDescent="0.25"/>
  <cols>
    <col min="1" max="1" width="2.28515625" style="1" customWidth="1"/>
    <col min="2" max="2" width="7.140625" style="1" customWidth="1"/>
    <col min="3" max="16384" width="9.140625" style="1"/>
  </cols>
  <sheetData>
    <row r="3" spans="3:30" ht="37.5" customHeight="1" x14ac:dyDescent="0.25">
      <c r="C3" s="3"/>
      <c r="D3" s="11" t="s">
        <v>0</v>
      </c>
      <c r="E3" s="11" t="s">
        <v>1</v>
      </c>
      <c r="F3" s="11" t="s">
        <v>2</v>
      </c>
      <c r="G3" s="11" t="s">
        <v>3</v>
      </c>
      <c r="H3" s="11" t="s">
        <v>4</v>
      </c>
      <c r="I3" s="11" t="s">
        <v>5</v>
      </c>
      <c r="J3" s="11" t="s">
        <v>6</v>
      </c>
      <c r="K3" s="11" t="s">
        <v>7</v>
      </c>
      <c r="L3" s="11" t="s">
        <v>8</v>
      </c>
      <c r="M3" s="11" t="s">
        <v>9</v>
      </c>
      <c r="O3" s="3"/>
      <c r="P3" s="11" t="s">
        <v>0</v>
      </c>
      <c r="Q3" s="11" t="s">
        <v>1</v>
      </c>
      <c r="R3" s="11" t="s">
        <v>2</v>
      </c>
      <c r="S3" s="11" t="s">
        <v>3</v>
      </c>
      <c r="T3" s="11" t="s">
        <v>4</v>
      </c>
      <c r="U3" s="11" t="s">
        <v>5</v>
      </c>
      <c r="V3" s="11" t="s">
        <v>6</v>
      </c>
      <c r="W3" s="11" t="s">
        <v>7</v>
      </c>
      <c r="X3" s="11" t="s">
        <v>8</v>
      </c>
      <c r="Y3" s="11" t="s">
        <v>9</v>
      </c>
    </row>
    <row r="4" spans="3:30" ht="37.5" customHeight="1" x14ac:dyDescent="0.25">
      <c r="C4" s="11">
        <v>1</v>
      </c>
      <c r="D4" s="2"/>
      <c r="E4" s="2"/>
      <c r="F4" s="2"/>
      <c r="G4" s="2"/>
      <c r="H4" s="2"/>
      <c r="I4" s="2"/>
      <c r="J4" s="2"/>
      <c r="K4" s="2"/>
      <c r="L4" s="2"/>
      <c r="M4" s="2"/>
      <c r="O4" s="11">
        <v>1</v>
      </c>
      <c r="P4" s="17" t="str">
        <f>IF(D4&lt;&gt;"",IF(Blue_Setup!D4&lt;&gt;"","H","M"),"")</f>
        <v/>
      </c>
      <c r="Q4" s="17" t="str">
        <f>IF(E4&lt;&gt;"",IF(Blue_Setup!E4&lt;&gt;"","H","M"),"")</f>
        <v/>
      </c>
      <c r="R4" s="17" t="str">
        <f>IF(F4&lt;&gt;"",IF(Blue_Setup!F4&lt;&gt;"","H","M"),"")</f>
        <v/>
      </c>
      <c r="S4" s="17" t="str">
        <f>IF(G4&lt;&gt;"",IF(Blue_Setup!G4&lt;&gt;"","H","M"),"")</f>
        <v/>
      </c>
      <c r="T4" s="17" t="str">
        <f>IF(H4&lt;&gt;"",IF(Blue_Setup!H4&lt;&gt;"","H","M"),"")</f>
        <v/>
      </c>
      <c r="U4" s="17" t="str">
        <f>IF(I4&lt;&gt;"",IF(Blue_Setup!I4&lt;&gt;"","H","M"),"")</f>
        <v/>
      </c>
      <c r="V4" s="17" t="str">
        <f>IF(J4&lt;&gt;"",IF(Blue_Setup!J4&lt;&gt;"","H","M"),"")</f>
        <v/>
      </c>
      <c r="W4" s="17" t="str">
        <f>IF(K4&lt;&gt;"",IF(Blue_Setup!K4&lt;&gt;"","H","M"),"")</f>
        <v/>
      </c>
      <c r="X4" s="17" t="str">
        <f>IF(L4&lt;&gt;"",IF(Blue_Setup!L4&lt;&gt;"","H","M"),"")</f>
        <v/>
      </c>
      <c r="Y4" s="17" t="str">
        <f>IF(M4&lt;&gt;"",IF(Blue_Setup!M4&lt;&gt;"","H","M"),"")</f>
        <v/>
      </c>
    </row>
    <row r="5" spans="3:30" ht="37.5" customHeight="1" x14ac:dyDescent="0.25">
      <c r="C5" s="11">
        <v>2</v>
      </c>
      <c r="D5" s="2"/>
      <c r="E5" s="2"/>
      <c r="F5" s="2"/>
      <c r="G5" s="2"/>
      <c r="H5" s="2"/>
      <c r="I5" s="2"/>
      <c r="J5" s="2"/>
      <c r="K5" s="2"/>
      <c r="L5" s="2"/>
      <c r="M5" s="2"/>
      <c r="O5" s="11">
        <v>2</v>
      </c>
      <c r="P5" s="17" t="str">
        <f>IF(D5&lt;&gt;"",IF(Blue_Setup!D5&lt;&gt;"","H","M"),"")</f>
        <v/>
      </c>
      <c r="Q5" s="17" t="str">
        <f>IF(E5&lt;&gt;"",IF(Blue_Setup!E5&lt;&gt;"","H","M"),"")</f>
        <v/>
      </c>
      <c r="R5" s="17" t="str">
        <f>IF(F5&lt;&gt;"",IF(Blue_Setup!F5&lt;&gt;"","H","M"),"")</f>
        <v/>
      </c>
      <c r="S5" s="17" t="str">
        <f>IF(G5&lt;&gt;"",IF(Blue_Setup!G5&lt;&gt;"","H","M"),"")</f>
        <v/>
      </c>
      <c r="T5" s="17" t="str">
        <f>IF(H5&lt;&gt;"",IF(Blue_Setup!H5&lt;&gt;"","H","M"),"")</f>
        <v/>
      </c>
      <c r="U5" s="17" t="str">
        <f>IF(I5&lt;&gt;"",IF(Blue_Setup!I5&lt;&gt;"","H","M"),"")</f>
        <v/>
      </c>
      <c r="V5" s="17" t="str">
        <f>IF(J5&lt;&gt;"",IF(Blue_Setup!J5&lt;&gt;"","H","M"),"")</f>
        <v/>
      </c>
      <c r="W5" s="17" t="str">
        <f>IF(K5&lt;&gt;"",IF(Blue_Setup!K5&lt;&gt;"","H","M"),"")</f>
        <v/>
      </c>
      <c r="X5" s="17" t="str">
        <f>IF(L5&lt;&gt;"",IF(Blue_Setup!L5&lt;&gt;"","H","M"),"")</f>
        <v/>
      </c>
      <c r="Y5" s="17" t="str">
        <f>IF(M5&lt;&gt;"",IF(Blue_Setup!M5&lt;&gt;"","H","M"),"")</f>
        <v/>
      </c>
    </row>
    <row r="6" spans="3:30" ht="37.5" customHeight="1" x14ac:dyDescent="0.25">
      <c r="C6" s="11">
        <v>3</v>
      </c>
      <c r="D6" s="2"/>
      <c r="E6" s="2"/>
      <c r="F6" s="2"/>
      <c r="G6" s="2"/>
      <c r="H6" s="2"/>
      <c r="I6" s="2"/>
      <c r="J6" s="2"/>
      <c r="K6" s="2"/>
      <c r="L6" s="2"/>
      <c r="M6" s="2"/>
      <c r="O6" s="11">
        <v>3</v>
      </c>
      <c r="P6" s="17" t="str">
        <f>IF(D6&lt;&gt;"",IF(Blue_Setup!D6&lt;&gt;"","H","M"),"")</f>
        <v/>
      </c>
      <c r="Q6" s="17" t="str">
        <f>IF(E6&lt;&gt;"",IF(Blue_Setup!E6&lt;&gt;"","H","M"),"")</f>
        <v/>
      </c>
      <c r="R6" s="17" t="str">
        <f>IF(F6&lt;&gt;"",IF(Blue_Setup!F6&lt;&gt;"","H","M"),"")</f>
        <v/>
      </c>
      <c r="S6" s="17" t="str">
        <f>IF(G6&lt;&gt;"",IF(Blue_Setup!G6&lt;&gt;"","H","M"),"")</f>
        <v/>
      </c>
      <c r="T6" s="17" t="str">
        <f>IF(H6&lt;&gt;"",IF(Blue_Setup!H6&lt;&gt;"","H","M"),"")</f>
        <v/>
      </c>
      <c r="U6" s="17" t="str">
        <f>IF(I6&lt;&gt;"",IF(Blue_Setup!I6&lt;&gt;"","H","M"),"")</f>
        <v/>
      </c>
      <c r="V6" s="17" t="str">
        <f>IF(J6&lt;&gt;"",IF(Blue_Setup!J6&lt;&gt;"","H","M"),"")</f>
        <v/>
      </c>
      <c r="W6" s="17" t="str">
        <f>IF(K6&lt;&gt;"",IF(Blue_Setup!K6&lt;&gt;"","H","M"),"")</f>
        <v/>
      </c>
      <c r="X6" s="17" t="str">
        <f>IF(L6&lt;&gt;"",IF(Blue_Setup!L6&lt;&gt;"","H","M"),"")</f>
        <v/>
      </c>
      <c r="Y6" s="17" t="str">
        <f>IF(M6&lt;&gt;"",IF(Blue_Setup!M6&lt;&gt;"","H","M"),"")</f>
        <v/>
      </c>
    </row>
    <row r="7" spans="3:30" ht="37.5" customHeight="1" x14ac:dyDescent="0.25">
      <c r="C7" s="11">
        <v>4</v>
      </c>
      <c r="D7" s="2"/>
      <c r="E7" s="2"/>
      <c r="F7" s="2"/>
      <c r="G7" s="2"/>
      <c r="H7" s="2"/>
      <c r="I7" s="2"/>
      <c r="J7" s="2"/>
      <c r="K7" s="2"/>
      <c r="L7" s="2"/>
      <c r="M7" s="2"/>
      <c r="O7" s="11">
        <v>4</v>
      </c>
      <c r="P7" s="17" t="str">
        <f>IF(D7&lt;&gt;"",IF(Blue_Setup!D7&lt;&gt;"","H","M"),"")</f>
        <v/>
      </c>
      <c r="Q7" s="17" t="str">
        <f>IF(E7&lt;&gt;"",IF(Blue_Setup!E7&lt;&gt;"","H","M"),"")</f>
        <v/>
      </c>
      <c r="R7" s="17" t="str">
        <f>IF(F7&lt;&gt;"",IF(Blue_Setup!F7&lt;&gt;"","H","M"),"")</f>
        <v/>
      </c>
      <c r="S7" s="17" t="str">
        <f>IF(G7&lt;&gt;"",IF(Blue_Setup!G7&lt;&gt;"","H","M"),"")</f>
        <v/>
      </c>
      <c r="T7" s="17" t="str">
        <f>IF(H7&lt;&gt;"",IF(Blue_Setup!H7&lt;&gt;"","H","M"),"")</f>
        <v/>
      </c>
      <c r="U7" s="17" t="str">
        <f>IF(I7&lt;&gt;"",IF(Blue_Setup!I7&lt;&gt;"","H","M"),"")</f>
        <v/>
      </c>
      <c r="V7" s="17" t="str">
        <f>IF(J7&lt;&gt;"",IF(Blue_Setup!J7&lt;&gt;"","H","M"),"")</f>
        <v/>
      </c>
      <c r="W7" s="17" t="str">
        <f>IF(K7&lt;&gt;"",IF(Blue_Setup!K7&lt;&gt;"","H","M"),"")</f>
        <v/>
      </c>
      <c r="X7" s="17" t="str">
        <f>IF(L7&lt;&gt;"",IF(Blue_Setup!L7&lt;&gt;"","H","M"),"")</f>
        <v/>
      </c>
      <c r="Y7" s="17" t="str">
        <f>IF(M7&lt;&gt;"",IF(Blue_Setup!M7&lt;&gt;"","H","M"),"")</f>
        <v/>
      </c>
    </row>
    <row r="8" spans="3:30" ht="37.5" customHeight="1" x14ac:dyDescent="0.25">
      <c r="C8" s="11">
        <v>5</v>
      </c>
      <c r="D8" s="2"/>
      <c r="E8" s="2"/>
      <c r="F8" s="2"/>
      <c r="G8" s="2"/>
      <c r="H8" s="2"/>
      <c r="I8" s="2"/>
      <c r="J8" s="2"/>
      <c r="K8" s="2"/>
      <c r="L8" s="2"/>
      <c r="M8" s="2"/>
      <c r="O8" s="11">
        <v>5</v>
      </c>
      <c r="P8" s="17" t="str">
        <f>IF(D8&lt;&gt;"",IF(Blue_Setup!D8&lt;&gt;"","H","M"),"")</f>
        <v/>
      </c>
      <c r="Q8" s="17" t="str">
        <f>IF(E8&lt;&gt;"",IF(Blue_Setup!E8&lt;&gt;"","H","M"),"")</f>
        <v/>
      </c>
      <c r="R8" s="17" t="str">
        <f>IF(F8&lt;&gt;"",IF(Blue_Setup!F8&lt;&gt;"","H","M"),"")</f>
        <v/>
      </c>
      <c r="S8" s="17" t="str">
        <f>IF(G8&lt;&gt;"",IF(Blue_Setup!G8&lt;&gt;"","H","M"),"")</f>
        <v/>
      </c>
      <c r="T8" s="17" t="str">
        <f>IF(H8&lt;&gt;"",IF(Blue_Setup!H8&lt;&gt;"","H","M"),"")</f>
        <v/>
      </c>
      <c r="U8" s="17" t="str">
        <f>IF(I8&lt;&gt;"",IF(Blue_Setup!I8&lt;&gt;"","H","M"),"")</f>
        <v/>
      </c>
      <c r="V8" s="17" t="str">
        <f>IF(J8&lt;&gt;"",IF(Blue_Setup!J8&lt;&gt;"","H","M"),"")</f>
        <v/>
      </c>
      <c r="W8" s="17" t="str">
        <f>IF(K8&lt;&gt;"",IF(Blue_Setup!K8&lt;&gt;"","H","M"),"")</f>
        <v/>
      </c>
      <c r="X8" s="17" t="str">
        <f>IF(L8&lt;&gt;"",IF(Blue_Setup!L8&lt;&gt;"","H","M"),"")</f>
        <v/>
      </c>
      <c r="Y8" s="17" t="str">
        <f>IF(M8&lt;&gt;"",IF(Blue_Setup!M8&lt;&gt;"","H","M"),"")</f>
        <v/>
      </c>
      <c r="AA8" s="28" t="str">
        <f>IF(COUNTIF(P4:Y13,"H")=20,"You Have WON!!","")</f>
        <v/>
      </c>
      <c r="AB8" s="28"/>
      <c r="AC8" s="28"/>
      <c r="AD8" s="28"/>
    </row>
    <row r="9" spans="3:30" ht="37.5" customHeight="1" x14ac:dyDescent="0.25">
      <c r="C9" s="11">
        <v>6</v>
      </c>
      <c r="D9" s="2"/>
      <c r="E9" s="2"/>
      <c r="F9" s="2"/>
      <c r="G9" s="2"/>
      <c r="H9" s="2"/>
      <c r="I9" s="2"/>
      <c r="J9" s="2"/>
      <c r="K9" s="2"/>
      <c r="L9" s="2"/>
      <c r="M9" s="2"/>
      <c r="O9" s="11">
        <v>6</v>
      </c>
      <c r="P9" s="17" t="str">
        <f>IF(D9&lt;&gt;"",IF(Blue_Setup!D9&lt;&gt;"","H","M"),"")</f>
        <v/>
      </c>
      <c r="Q9" s="17" t="str">
        <f>IF(E9&lt;&gt;"",IF(Blue_Setup!E9&lt;&gt;"","H","M"),"")</f>
        <v/>
      </c>
      <c r="R9" s="17" t="str">
        <f>IF(F9&lt;&gt;"",IF(Blue_Setup!F9&lt;&gt;"","H","M"),"")</f>
        <v/>
      </c>
      <c r="S9" s="17" t="str">
        <f>IF(G9&lt;&gt;"",IF(Blue_Setup!G9&lt;&gt;"","H","M"),"")</f>
        <v/>
      </c>
      <c r="T9" s="17" t="str">
        <f>IF(H9&lt;&gt;"",IF(Blue_Setup!H9&lt;&gt;"","H","M"),"")</f>
        <v/>
      </c>
      <c r="U9" s="17" t="str">
        <f>IF(I9&lt;&gt;"",IF(Blue_Setup!I9&lt;&gt;"","H","M"),"")</f>
        <v/>
      </c>
      <c r="V9" s="17" t="str">
        <f>IF(J9&lt;&gt;"",IF(Blue_Setup!J9&lt;&gt;"","H","M"),"")</f>
        <v/>
      </c>
      <c r="W9" s="17" t="str">
        <f>IF(K9&lt;&gt;"",IF(Blue_Setup!K9&lt;&gt;"","H","M"),"")</f>
        <v/>
      </c>
      <c r="X9" s="17" t="str">
        <f>IF(L9&lt;&gt;"",IF(Blue_Setup!L9&lt;&gt;"","H","M"),"")</f>
        <v/>
      </c>
      <c r="Y9" s="17" t="str">
        <f>IF(M9&lt;&gt;"",IF(Blue_Setup!M9&lt;&gt;"","H","M"),"")</f>
        <v/>
      </c>
    </row>
    <row r="10" spans="3:30" ht="37.5" customHeight="1" x14ac:dyDescent="0.25">
      <c r="C10" s="11">
        <v>7</v>
      </c>
      <c r="D10" s="2"/>
      <c r="E10" s="2"/>
      <c r="F10" s="2"/>
      <c r="G10" s="2"/>
      <c r="H10" s="2"/>
      <c r="I10" s="2"/>
      <c r="J10" s="2"/>
      <c r="K10" s="2"/>
      <c r="L10" s="2"/>
      <c r="M10" s="2"/>
      <c r="O10" s="11">
        <v>7</v>
      </c>
      <c r="P10" s="17" t="str">
        <f>IF(D10&lt;&gt;"",IF(Blue_Setup!D10&lt;&gt;"","H","M"),"")</f>
        <v/>
      </c>
      <c r="Q10" s="17" t="str">
        <f>IF(E10&lt;&gt;"",IF(Blue_Setup!E10&lt;&gt;"","H","M"),"")</f>
        <v/>
      </c>
      <c r="R10" s="17" t="str">
        <f>IF(F10&lt;&gt;"",IF(Blue_Setup!F10&lt;&gt;"","H","M"),"")</f>
        <v/>
      </c>
      <c r="S10" s="17" t="str">
        <f>IF(G10&lt;&gt;"",IF(Blue_Setup!G10&lt;&gt;"","H","M"),"")</f>
        <v/>
      </c>
      <c r="T10" s="17" t="str">
        <f>IF(H10&lt;&gt;"",IF(Blue_Setup!H10&lt;&gt;"","H","M"),"")</f>
        <v/>
      </c>
      <c r="U10" s="17" t="str">
        <f>IF(I10&lt;&gt;"",IF(Blue_Setup!I10&lt;&gt;"","H","M"),"")</f>
        <v/>
      </c>
      <c r="V10" s="17" t="str">
        <f>IF(J10&lt;&gt;"",IF(Blue_Setup!J10&lt;&gt;"","H","M"),"")</f>
        <v/>
      </c>
      <c r="W10" s="17" t="str">
        <f>IF(K10&lt;&gt;"",IF(Blue_Setup!K10&lt;&gt;"","H","M"),"")</f>
        <v/>
      </c>
      <c r="X10" s="17" t="str">
        <f>IF(L10&lt;&gt;"",IF(Blue_Setup!L10&lt;&gt;"","H","M"),"")</f>
        <v/>
      </c>
      <c r="Y10" s="17" t="str">
        <f>IF(M10&lt;&gt;"",IF(Blue_Setup!M10&lt;&gt;"","H","M"),"")</f>
        <v/>
      </c>
    </row>
    <row r="11" spans="3:30" ht="37.5" customHeight="1" x14ac:dyDescent="0.25">
      <c r="C11" s="11">
        <v>8</v>
      </c>
      <c r="D11" s="2"/>
      <c r="E11" s="2"/>
      <c r="F11" s="2"/>
      <c r="G11" s="2"/>
      <c r="H11" s="2"/>
      <c r="I11" s="2"/>
      <c r="J11" s="2"/>
      <c r="K11" s="2"/>
      <c r="L11" s="2"/>
      <c r="M11" s="2"/>
      <c r="O11" s="11">
        <v>8</v>
      </c>
      <c r="P11" s="17" t="str">
        <f>IF(D11&lt;&gt;"",IF(Blue_Setup!D11&lt;&gt;"","H","M"),"")</f>
        <v/>
      </c>
      <c r="Q11" s="17" t="str">
        <f>IF(E11&lt;&gt;"",IF(Blue_Setup!E11&lt;&gt;"","H","M"),"")</f>
        <v/>
      </c>
      <c r="R11" s="17" t="str">
        <f>IF(F11&lt;&gt;"",IF(Blue_Setup!F11&lt;&gt;"","H","M"),"")</f>
        <v/>
      </c>
      <c r="S11" s="17" t="str">
        <f>IF(G11&lt;&gt;"",IF(Blue_Setup!G11&lt;&gt;"","H","M"),"")</f>
        <v/>
      </c>
      <c r="T11" s="17" t="str">
        <f>IF(H11&lt;&gt;"",IF(Blue_Setup!H11&lt;&gt;"","H","M"),"")</f>
        <v/>
      </c>
      <c r="U11" s="17" t="str">
        <f>IF(I11&lt;&gt;"",IF(Blue_Setup!I11&lt;&gt;"","H","M"),"")</f>
        <v/>
      </c>
      <c r="V11" s="17" t="str">
        <f>IF(J11&lt;&gt;"",IF(Blue_Setup!J11&lt;&gt;"","H","M"),"")</f>
        <v/>
      </c>
      <c r="W11" s="17" t="str">
        <f>IF(K11&lt;&gt;"",IF(Blue_Setup!K11&lt;&gt;"","H","M"),"")</f>
        <v/>
      </c>
      <c r="X11" s="17" t="str">
        <f>IF(L11&lt;&gt;"",IF(Blue_Setup!L11&lt;&gt;"","H","M"),"")</f>
        <v/>
      </c>
      <c r="Y11" s="17" t="str">
        <f>IF(M11&lt;&gt;"",IF(Blue_Setup!M11&lt;&gt;"","H","M"),"")</f>
        <v/>
      </c>
    </row>
    <row r="12" spans="3:30" ht="37.5" customHeight="1" x14ac:dyDescent="0.25">
      <c r="C12" s="11">
        <v>9</v>
      </c>
      <c r="D12" s="2"/>
      <c r="E12" s="2"/>
      <c r="F12" s="2"/>
      <c r="G12" s="2"/>
      <c r="H12" s="2"/>
      <c r="I12" s="2"/>
      <c r="J12" s="2"/>
      <c r="K12" s="2"/>
      <c r="L12" s="2"/>
      <c r="M12" s="2"/>
      <c r="O12" s="11">
        <v>9</v>
      </c>
      <c r="P12" s="17" t="str">
        <f>IF(D12&lt;&gt;"",IF(Blue_Setup!D12&lt;&gt;"","H","M"),"")</f>
        <v/>
      </c>
      <c r="Q12" s="17" t="str">
        <f>IF(E12&lt;&gt;"",IF(Blue_Setup!E12&lt;&gt;"","H","M"),"")</f>
        <v/>
      </c>
      <c r="R12" s="17" t="str">
        <f>IF(F12&lt;&gt;"",IF(Blue_Setup!F12&lt;&gt;"","H","M"),"")</f>
        <v/>
      </c>
      <c r="S12" s="17" t="str">
        <f>IF(G12&lt;&gt;"",IF(Blue_Setup!G12&lt;&gt;"","H","M"),"")</f>
        <v/>
      </c>
      <c r="T12" s="17" t="str">
        <f>IF(H12&lt;&gt;"",IF(Blue_Setup!H12&lt;&gt;"","H","M"),"")</f>
        <v/>
      </c>
      <c r="U12" s="17" t="str">
        <f>IF(I12&lt;&gt;"",IF(Blue_Setup!I12&lt;&gt;"","H","M"),"")</f>
        <v/>
      </c>
      <c r="V12" s="17" t="str">
        <f>IF(J12&lt;&gt;"",IF(Blue_Setup!J12&lt;&gt;"","H","M"),"")</f>
        <v/>
      </c>
      <c r="W12" s="17" t="str">
        <f>IF(K12&lt;&gt;"",IF(Blue_Setup!K12&lt;&gt;"","H","M"),"")</f>
        <v/>
      </c>
      <c r="X12" s="17" t="str">
        <f>IF(L12&lt;&gt;"",IF(Blue_Setup!L12&lt;&gt;"","H","M"),"")</f>
        <v/>
      </c>
      <c r="Y12" s="17" t="str">
        <f>IF(M12&lt;&gt;"",IF(Blue_Setup!M12&lt;&gt;"","H","M"),"")</f>
        <v/>
      </c>
    </row>
    <row r="13" spans="3:30" ht="37.5" customHeight="1" x14ac:dyDescent="0.25">
      <c r="C13" s="11">
        <v>10</v>
      </c>
      <c r="D13" s="2"/>
      <c r="E13" s="2"/>
      <c r="F13" s="2"/>
      <c r="G13" s="2"/>
      <c r="H13" s="2"/>
      <c r="I13" s="2"/>
      <c r="J13" s="2"/>
      <c r="K13" s="2"/>
      <c r="L13" s="2"/>
      <c r="M13" s="2"/>
      <c r="O13" s="11">
        <v>10</v>
      </c>
      <c r="P13" s="17" t="str">
        <f>IF(D13&lt;&gt;"",IF(Blue_Setup!D13&lt;&gt;"","H","M"),"")</f>
        <v/>
      </c>
      <c r="Q13" s="17" t="str">
        <f>IF(E13&lt;&gt;"",IF(Blue_Setup!E13&lt;&gt;"","H","M"),"")</f>
        <v/>
      </c>
      <c r="R13" s="17" t="str">
        <f>IF(F13&lt;&gt;"",IF(Blue_Setup!F13&lt;&gt;"","H","M"),"")</f>
        <v/>
      </c>
      <c r="S13" s="17" t="str">
        <f>IF(G13&lt;&gt;"",IF(Blue_Setup!G13&lt;&gt;"","H","M"),"")</f>
        <v/>
      </c>
      <c r="T13" s="17" t="str">
        <f>IF(H13&lt;&gt;"",IF(Blue_Setup!H13&lt;&gt;"","H","M"),"")</f>
        <v/>
      </c>
      <c r="U13" s="17" t="str">
        <f>IF(I13&lt;&gt;"",IF(Blue_Setup!I13&lt;&gt;"","H","M"),"")</f>
        <v/>
      </c>
      <c r="V13" s="17" t="str">
        <f>IF(J13&lt;&gt;"",IF(Blue_Setup!J13&lt;&gt;"","H","M"),"")</f>
        <v/>
      </c>
      <c r="W13" s="17" t="str">
        <f>IF(K13&lt;&gt;"",IF(Blue_Setup!K13&lt;&gt;"","H","M"),"")</f>
        <v/>
      </c>
      <c r="X13" s="17" t="str">
        <f>IF(L13&lt;&gt;"",IF(Blue_Setup!L13&lt;&gt;"","H","M"),"")</f>
        <v/>
      </c>
      <c r="Y13" s="17" t="str">
        <f>IF(M13&lt;&gt;"",IF(Blue_Setup!M13&lt;&gt;"","H","M"),"")</f>
        <v/>
      </c>
    </row>
  </sheetData>
  <sheetProtection sheet="1" objects="1" scenarios="1" selectLockedCells="1"/>
  <mergeCells count="1">
    <mergeCell ref="AA8:AD8"/>
  </mergeCells>
  <conditionalFormatting sqref="P4:Y13">
    <cfRule type="cellIs" dxfId="2" priority="2" operator="equal">
      <formula>"M"</formula>
    </cfRule>
    <cfRule type="cellIs" dxfId="1" priority="3" operator="equal">
      <formula>"H"</formula>
    </cfRule>
  </conditionalFormatting>
  <conditionalFormatting sqref="D4:M13">
    <cfRule type="cellIs" dxfId="0" priority="1" operator="notEqual">
      <formula>""</formula>
    </cfRule>
  </conditionalFormatting>
  <pageMargins left="0.7" right="0.7" top="0.75" bottom="0.75" header="0.3" footer="0.3"/>
  <pageSetup paperSize="9" orientation="portrait" r:id="rId1"/>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6FB3389856FF914C89A1CB60D1B20690" ma:contentTypeVersion="7" ma:contentTypeDescription="Create a new document." ma:contentTypeScope="" ma:versionID="6d923ad56a3bb3743d8d7504f0814689">
  <xsd:schema xmlns:xsd="http://www.w3.org/2001/XMLSchema" xmlns:xs="http://www.w3.org/2001/XMLSchema" xmlns:p="http://schemas.microsoft.com/office/2006/metadata/properties" xmlns:ns3="f2fd1665-52f7-4619-9ec2-4a2362df0449" xmlns:ns4="a28a53f8-be14-4399-8b40-52da2e231bdc" targetNamespace="http://schemas.microsoft.com/office/2006/metadata/properties" ma:root="true" ma:fieldsID="4a3ce6a9e3e41a1265ff7d05575a9229" ns3:_="" ns4:_="">
    <xsd:import namespace="f2fd1665-52f7-4619-9ec2-4a2362df0449"/>
    <xsd:import namespace="a28a53f8-be14-4399-8b40-52da2e231bdc"/>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element ref="ns4:SharedWithUsers" minOccurs="0"/>
                <xsd:element ref="ns4:SharedWithDetails" minOccurs="0"/>
                <xsd:element ref="ns4:SharingHintHash"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2fd1665-52f7-4619-9ec2-4a2362df044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28a53f8-be14-4399-8b40-52da2e231bdc"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internalName="SharedWithDetails" ma:readOnly="true">
      <xsd:simpleType>
        <xsd:restriction base="dms:Note">
          <xsd:maxLength value="255"/>
        </xsd:restriction>
      </xsd:simpleType>
    </xsd:element>
    <xsd:element name="SharingHintHash" ma:index="14"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61AFF3E-717A-4890-AF8A-A306A62BC898}">
  <ds:schemaRefs>
    <ds:schemaRef ds:uri="http://schemas.openxmlformats.org/package/2006/metadata/core-properties"/>
    <ds:schemaRef ds:uri="f2fd1665-52f7-4619-9ec2-4a2362df0449"/>
    <ds:schemaRef ds:uri="http://purl.org/dc/dcmitype/"/>
    <ds:schemaRef ds:uri="http://purl.org/dc/terms/"/>
    <ds:schemaRef ds:uri="http://schemas.microsoft.com/office/2006/metadata/properties"/>
    <ds:schemaRef ds:uri="http://schemas.microsoft.com/office/2006/documentManagement/types"/>
    <ds:schemaRef ds:uri="http://purl.org/dc/elements/1.1/"/>
    <ds:schemaRef ds:uri="a28a53f8-be14-4399-8b40-52da2e231bdc"/>
    <ds:schemaRef ds:uri="http://schemas.microsoft.com/office/infopath/2007/PartnerControls"/>
    <ds:schemaRef ds:uri="http://www.w3.org/XML/1998/namespace"/>
  </ds:schemaRefs>
</ds:datastoreItem>
</file>

<file path=customXml/itemProps2.xml><?xml version="1.0" encoding="utf-8"?>
<ds:datastoreItem xmlns:ds="http://schemas.openxmlformats.org/officeDocument/2006/customXml" ds:itemID="{49F82027-5802-41F2-AA69-2170CBCF94CF}">
  <ds:schemaRefs>
    <ds:schemaRef ds:uri="http://schemas.microsoft.com/sharepoint/v3/contenttype/forms"/>
  </ds:schemaRefs>
</ds:datastoreItem>
</file>

<file path=customXml/itemProps3.xml><?xml version="1.0" encoding="utf-8"?>
<ds:datastoreItem xmlns:ds="http://schemas.openxmlformats.org/officeDocument/2006/customXml" ds:itemID="{0CDE1F58-1BFA-418B-BD2B-A99CD890D74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2fd1665-52f7-4619-9ec2-4a2362df0449"/>
    <ds:schemaRef ds:uri="a28a53f8-be14-4399-8b40-52da2e231bd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Welcome</vt:lpstr>
      <vt:lpstr>Instructions</vt:lpstr>
      <vt:lpstr>Blue_Setup</vt:lpstr>
      <vt:lpstr>Green_Setup</vt:lpstr>
      <vt:lpstr>Blue Play</vt:lpstr>
      <vt:lpstr>Green Play</vt:lpstr>
      <vt:lpstr>Blue_Setup</vt:lpstr>
      <vt:lpstr>Green_Setup!Green_Setup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Abdul Muthalib</dc:creator>
  <cp:lastModifiedBy>Abdul Muthalib</cp:lastModifiedBy>
  <dcterms:created xsi:type="dcterms:W3CDTF">2022-12-06T01:12:00Z</dcterms:created>
  <dcterms:modified xsi:type="dcterms:W3CDTF">2022-12-12T23:17:49Z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0x0101006FB3389856FF914C89A1CB60D1B20690</vt:lpwstr>
  </property>
</Properties>
</file>