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FA0A0B5D-0F1F-485D-8F4B-27508DFB4B62}" xr6:coauthVersionLast="47" xr6:coauthVersionMax="47" xr10:uidLastSave="{00000000-0000-0000-0000-000000000000}"/>
  <bookViews>
    <workbookView xWindow="-108" yWindow="-108" windowWidth="23256" windowHeight="12456" xr2:uid="{F1E81798-E0E5-4F0A-8C37-96D9EBF91A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 s="1"/>
  <c r="R31" i="1"/>
  <c r="P31" i="1"/>
  <c r="R30" i="1"/>
  <c r="P30" i="1"/>
  <c r="R29" i="1"/>
  <c r="P29" i="1"/>
  <c r="R28" i="1"/>
  <c r="P28" i="1"/>
  <c r="R27" i="1"/>
  <c r="P27" i="1"/>
  <c r="R26" i="1"/>
  <c r="P26" i="1"/>
  <c r="R25" i="1"/>
  <c r="P25" i="1"/>
  <c r="R24" i="1"/>
  <c r="P24" i="1"/>
  <c r="R23" i="1"/>
  <c r="P23" i="1"/>
  <c r="R22" i="1"/>
  <c r="P22" i="1"/>
  <c r="R21" i="1"/>
  <c r="P21" i="1"/>
  <c r="F31" i="1"/>
  <c r="F30" i="1"/>
  <c r="F29" i="1"/>
  <c r="F28" i="1"/>
  <c r="F27" i="1"/>
  <c r="F26" i="1"/>
  <c r="F25" i="1"/>
  <c r="F24" i="1"/>
  <c r="F23" i="1"/>
  <c r="F22" i="1"/>
  <c r="F21" i="1"/>
  <c r="D22" i="1"/>
  <c r="D23" i="1"/>
  <c r="D24" i="1"/>
  <c r="D25" i="1"/>
  <c r="D26" i="1"/>
  <c r="D27" i="1"/>
  <c r="D28" i="1"/>
  <c r="D29" i="1"/>
  <c r="D30" i="1"/>
  <c r="D31" i="1"/>
  <c r="D21" i="1"/>
  <c r="B5" i="1"/>
  <c r="C5" i="1" s="1"/>
</calcChain>
</file>

<file path=xl/sharedStrings.xml><?xml version="1.0" encoding="utf-8"?>
<sst xmlns="http://schemas.openxmlformats.org/spreadsheetml/2006/main" count="17" uniqueCount="9">
  <si>
    <t>t</t>
  </si>
  <si>
    <t>s</t>
  </si>
  <si>
    <t>y</t>
  </si>
  <si>
    <t>a</t>
  </si>
  <si>
    <t>V0</t>
  </si>
  <si>
    <t>v0</t>
  </si>
  <si>
    <t>vt</t>
  </si>
  <si>
    <t>Russell</t>
  </si>
  <si>
    <t>Tn Fredricsen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</si>
</sst>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image" Target="../media/image3.png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24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E88-4B51-B58C-90B03D806824}"/>
              </c:ext>
            </c:extLst>
          </c:dPt>
          <c:xVal>
            <c:numRef>
              <c:f>Sheet1!$C$4</c:f>
              <c:numCache>
                <c:formatCode>General</c:formatCode>
                <c:ptCount val="1"/>
                <c:pt idx="0">
                  <c:v>2000</c:v>
                </c:pt>
              </c:numCache>
            </c:numRef>
          </c:xVal>
          <c:yVal>
            <c:numRef>
              <c:f>Sheet1!$D$4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7F-41AA-BB2B-BFF0BF28D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41647"/>
        <c:axId val="623442607"/>
      </c:scatterChart>
      <c:valAx>
        <c:axId val="623441647"/>
        <c:scaling>
          <c:orientation val="minMax"/>
          <c:max val="2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42607"/>
        <c:crosses val="autoZero"/>
        <c:crossBetween val="midCat"/>
      </c:valAx>
      <c:valAx>
        <c:axId val="6234426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344164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GLBB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Sheet1!$B$21:$B$31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Sheet1!$F$21:$F$31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B1-4CE2-872B-73567E8856F0}"/>
            </c:ext>
          </c:extLst>
        </c:ser>
        <c:ser>
          <c:idx val="1"/>
          <c:order val="1"/>
          <c:tx>
            <c:v>vt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Sheet1!$B$21:$B$31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Sheet1!$D$21:$D$31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B1-4CE2-872B-73567E8856F0}"/>
            </c:ext>
          </c:extLst>
        </c:ser>
        <c:ser>
          <c:idx val="2"/>
          <c:order val="2"/>
          <c:tx>
            <c:v>a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Sheet1!$B$21:$B$31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Sheet1!$E$21:$E$31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B1-4CE2-872B-73567E885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992703"/>
        <c:axId val="840993663"/>
      </c:scatterChart>
      <c:valAx>
        <c:axId val="8409927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93663"/>
        <c:crosses val="autoZero"/>
        <c:crossBetween val="midCat"/>
      </c:valAx>
      <c:valAx>
        <c:axId val="8409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9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</c:marker>
          <c:dPt>
            <c:idx val="0"/>
            <c:marker>
              <c:symbol val="circle"/>
              <c:size val="25"/>
              <c:spPr>
                <a:blipFill>
                  <a:blip xmlns:r="http://schemas.openxmlformats.org/officeDocument/2006/relationships" r:embed="rId4"/>
                  <a:stretch>
                    <a:fillRect/>
                  </a:stretch>
                </a:blipFill>
                <a:ln w="9525"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04B-496A-A61B-78F6E2757579}"/>
              </c:ext>
            </c:extLst>
          </c:dPt>
          <c:xVal>
            <c:numRef>
              <c:f>Sheet1!$C$5</c:f>
              <c:numCache>
                <c:formatCode>General</c:formatCode>
                <c:ptCount val="1"/>
                <c:pt idx="0">
                  <c:v>6000</c:v>
                </c:pt>
              </c:numCache>
            </c:numRef>
          </c:xVal>
          <c:yVal>
            <c:numRef>
              <c:f>Sheet1!$D$5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5-4090-BC38-AD767BD13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441647"/>
        <c:axId val="623442607"/>
      </c:scatterChart>
      <c:valAx>
        <c:axId val="623441647"/>
        <c:scaling>
          <c:orientation val="minMax"/>
          <c:max val="6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42607"/>
        <c:crosses val="autoZero"/>
        <c:crossBetween val="midCat"/>
      </c:valAx>
      <c:valAx>
        <c:axId val="6234426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344164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GLBB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Sheet1!$N$21:$N$31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Sheet1!$R$21:$R$31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60</c:v>
                </c:pt>
                <c:pt idx="3">
                  <c:v>135</c:v>
                </c:pt>
                <c:pt idx="4">
                  <c:v>240</c:v>
                </c:pt>
                <c:pt idx="5">
                  <c:v>375</c:v>
                </c:pt>
                <c:pt idx="6">
                  <c:v>540</c:v>
                </c:pt>
                <c:pt idx="7">
                  <c:v>735</c:v>
                </c:pt>
                <c:pt idx="8">
                  <c:v>960</c:v>
                </c:pt>
                <c:pt idx="9">
                  <c:v>1215</c:v>
                </c:pt>
                <c:pt idx="10">
                  <c:v>1500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2-4DAE-9CBE-3B779CCC72B3}"/>
            </c:ext>
          </c:extLst>
        </c:ser>
        <c:ser>
          <c:idx val="1"/>
          <c:order val="1"/>
          <c:tx>
            <c:v>vt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Sheet1!$N$21:$N$31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Sheet1!$P$21:$P$31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82-4DAE-9CBE-3B779CCC72B3}"/>
            </c:ext>
          </c:extLst>
        </c:ser>
        <c:ser>
          <c:idx val="2"/>
          <c:order val="2"/>
          <c:tx>
            <c:v>a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Sheet1!$N$21:$N$31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Sheet1!$Q$21:$Q$31</c:f>
              <c:numCache>
                <c:formatCode>General</c:formatCode>
                <c:ptCount val="1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82-4DAE-9CBE-3B779CCC7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992703"/>
        <c:axId val="840993663"/>
      </c:scatterChart>
      <c:valAx>
        <c:axId val="8409927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93663"/>
        <c:crosses val="autoZero"/>
        <c:crossBetween val="midCat"/>
      </c:valAx>
      <c:valAx>
        <c:axId val="8409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992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B$4" horiz="1" max="20" page="10" val="2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525780</xdr:colOff>
          <xdr:row>1</xdr:row>
          <xdr:rowOff>121920</xdr:rowOff>
        </xdr:from>
        <xdr:to>
          <xdr:col>17</xdr:col>
          <xdr:colOff>7620</xdr:colOff>
          <xdr:row>4</xdr:row>
          <xdr:rowOff>114300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38100</xdr:colOff>
      <xdr:row>6</xdr:row>
      <xdr:rowOff>160020</xdr:rowOff>
    </xdr:from>
    <xdr:to>
      <xdr:col>13</xdr:col>
      <xdr:colOff>327660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327660</xdr:colOff>
      <xdr:row>19</xdr:row>
      <xdr:rowOff>60960</xdr:rowOff>
    </xdr:from>
    <xdr:to>
      <xdr:col>12</xdr:col>
      <xdr:colOff>487680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7</xdr:row>
      <xdr:rowOff>0</xdr:rowOff>
    </xdr:from>
    <xdr:to>
      <xdr:col>21</xdr:col>
      <xdr:colOff>289560</xdr:colOff>
      <xdr:row>10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175260</xdr:colOff>
      <xdr:row>19</xdr:row>
      <xdr:rowOff>7620</xdr:rowOff>
    </xdr:from>
    <xdr:to>
      <xdr:col>24</xdr:col>
      <xdr:colOff>320040</xdr:colOff>
      <xdr:row>30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0FCB6-0494-4047-B85F-3993CC3B043D}">
  <dimension ref="A3:R31"/>
  <sheetViews>
    <sheetView tabSelected="1" topLeftCell="K15" workbookViewId="0">
      <selection activeCell="L19" sqref="L19"/>
    </sheetView>
  </sheetViews>
  <sheetFormatPr defaultRowHeight="14.4" x14ac:dyDescent="0.3"/>
  <cols>
    <col min="1" max="1" width="12.5546875" customWidth="1"/>
  </cols>
  <sheetData>
    <row r="3" spans="1:6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1:6" x14ac:dyDescent="0.3">
      <c r="A4" t="s">
        <v>7</v>
      </c>
      <c r="B4">
        <v>20</v>
      </c>
      <c r="C4">
        <f>F4*B4+(0.5*E4*B4^2)</f>
        <v>2000</v>
      </c>
      <c r="D4">
        <f>G4*C4+(0.5*F4*C4^2)</f>
        <v>0</v>
      </c>
      <c r="E4">
        <v>10</v>
      </c>
      <c r="F4">
        <v>0</v>
      </c>
    </row>
    <row r="5" spans="1:6" x14ac:dyDescent="0.3">
      <c r="A5" t="s">
        <v>8</v>
      </c>
      <c r="B5">
        <f>B4</f>
        <v>20</v>
      </c>
      <c r="C5">
        <f>F5*B5+(0.5*E5*B5^2)</f>
        <v>6000</v>
      </c>
      <c r="D5">
        <v>0</v>
      </c>
      <c r="E5">
        <v>30</v>
      </c>
      <c r="F5">
        <v>0</v>
      </c>
    </row>
    <row r="20" spans="2:18" x14ac:dyDescent="0.3">
      <c r="B20" s="3" t="s">
        <v>0</v>
      </c>
      <c r="C20" s="3" t="s">
        <v>5</v>
      </c>
      <c r="D20" s="3" t="s">
        <v>6</v>
      </c>
      <c r="E20" s="3" t="s">
        <v>3</v>
      </c>
      <c r="F20" s="3" t="s">
        <v>1</v>
      </c>
      <c r="N20" s="3" t="s">
        <v>0</v>
      </c>
      <c r="O20" s="3" t="s">
        <v>5</v>
      </c>
      <c r="P20" s="3" t="s">
        <v>6</v>
      </c>
      <c r="Q20" s="3" t="s">
        <v>3</v>
      </c>
      <c r="R20" s="3" t="s">
        <v>1</v>
      </c>
    </row>
    <row r="21" spans="2:18" x14ac:dyDescent="0.3">
      <c r="B21">
        <v>0</v>
      </c>
      <c r="C21">
        <v>0</v>
      </c>
      <c r="D21">
        <f>C21+(E21*B21)</f>
        <v>0</v>
      </c>
      <c r="E21">
        <v>10</v>
      </c>
      <c r="F21">
        <f>C21*B21+0.5*E21*B21^2</f>
        <v>0</v>
      </c>
      <c r="N21">
        <v>0</v>
      </c>
      <c r="O21">
        <v>0</v>
      </c>
      <c r="P21">
        <f>O21+(Q21*N21)</f>
        <v>0</v>
      </c>
      <c r="Q21">
        <v>30</v>
      </c>
      <c r="R21">
        <f>O21*N21+0.5*Q21*N21^2</f>
        <v>0</v>
      </c>
    </row>
    <row r="22" spans="2:18" x14ac:dyDescent="0.3">
      <c r="B22">
        <v>1</v>
      </c>
      <c r="C22">
        <v>0</v>
      </c>
      <c r="D22">
        <f t="shared" ref="D22:D31" si="0">C22+(E22*B22)</f>
        <v>10</v>
      </c>
      <c r="E22">
        <v>10</v>
      </c>
      <c r="F22">
        <f t="shared" ref="F22:F31" si="1">C22*B22+0.5*E22*B22^2</f>
        <v>5</v>
      </c>
      <c r="N22">
        <v>1</v>
      </c>
      <c r="O22">
        <v>0</v>
      </c>
      <c r="P22">
        <f t="shared" ref="P22:P31" si="2">O22+(Q22*N22)</f>
        <v>30</v>
      </c>
      <c r="Q22">
        <v>30</v>
      </c>
      <c r="R22">
        <f t="shared" ref="R22:R31" si="3">O22*N22+0.5*Q22*N22^2</f>
        <v>15</v>
      </c>
    </row>
    <row r="23" spans="2:18" x14ac:dyDescent="0.3">
      <c r="B23">
        <v>2</v>
      </c>
      <c r="C23">
        <v>0</v>
      </c>
      <c r="D23">
        <f t="shared" si="0"/>
        <v>20</v>
      </c>
      <c r="E23">
        <v>10</v>
      </c>
      <c r="F23">
        <f t="shared" si="1"/>
        <v>20</v>
      </c>
      <c r="N23">
        <v>2</v>
      </c>
      <c r="O23">
        <v>0</v>
      </c>
      <c r="P23">
        <f t="shared" si="2"/>
        <v>60</v>
      </c>
      <c r="Q23">
        <v>30</v>
      </c>
      <c r="R23">
        <f t="shared" si="3"/>
        <v>60</v>
      </c>
    </row>
    <row r="24" spans="2:18" x14ac:dyDescent="0.3">
      <c r="B24">
        <v>3</v>
      </c>
      <c r="C24">
        <v>0</v>
      </c>
      <c r="D24">
        <f t="shared" si="0"/>
        <v>30</v>
      </c>
      <c r="E24">
        <v>10</v>
      </c>
      <c r="F24">
        <f t="shared" si="1"/>
        <v>45</v>
      </c>
      <c r="N24">
        <v>3</v>
      </c>
      <c r="O24">
        <v>0</v>
      </c>
      <c r="P24">
        <f t="shared" si="2"/>
        <v>90</v>
      </c>
      <c r="Q24">
        <v>30</v>
      </c>
      <c r="R24">
        <f t="shared" si="3"/>
        <v>135</v>
      </c>
    </row>
    <row r="25" spans="2:18" x14ac:dyDescent="0.3">
      <c r="B25">
        <v>4</v>
      </c>
      <c r="C25">
        <v>0</v>
      </c>
      <c r="D25">
        <f t="shared" si="0"/>
        <v>40</v>
      </c>
      <c r="E25">
        <v>10</v>
      </c>
      <c r="F25">
        <f t="shared" si="1"/>
        <v>80</v>
      </c>
      <c r="N25">
        <v>4</v>
      </c>
      <c r="O25">
        <v>0</v>
      </c>
      <c r="P25">
        <f t="shared" si="2"/>
        <v>120</v>
      </c>
      <c r="Q25">
        <v>30</v>
      </c>
      <c r="R25">
        <f t="shared" si="3"/>
        <v>240</v>
      </c>
    </row>
    <row r="26" spans="2:18" x14ac:dyDescent="0.3">
      <c r="B26">
        <v>5</v>
      </c>
      <c r="C26">
        <v>0</v>
      </c>
      <c r="D26">
        <f t="shared" si="0"/>
        <v>50</v>
      </c>
      <c r="E26">
        <v>10</v>
      </c>
      <c r="F26">
        <f t="shared" si="1"/>
        <v>125</v>
      </c>
      <c r="N26">
        <v>5</v>
      </c>
      <c r="O26">
        <v>0</v>
      </c>
      <c r="P26">
        <f t="shared" si="2"/>
        <v>150</v>
      </c>
      <c r="Q26">
        <v>30</v>
      </c>
      <c r="R26">
        <f t="shared" si="3"/>
        <v>375</v>
      </c>
    </row>
    <row r="27" spans="2:18" x14ac:dyDescent="0.3">
      <c r="B27">
        <v>6</v>
      </c>
      <c r="C27">
        <v>0</v>
      </c>
      <c r="D27">
        <f t="shared" si="0"/>
        <v>60</v>
      </c>
      <c r="E27">
        <v>10</v>
      </c>
      <c r="F27">
        <f t="shared" si="1"/>
        <v>180</v>
      </c>
      <c r="N27">
        <v>6</v>
      </c>
      <c r="O27">
        <v>0</v>
      </c>
      <c r="P27">
        <f t="shared" si="2"/>
        <v>180</v>
      </c>
      <c r="Q27">
        <v>30</v>
      </c>
      <c r="R27">
        <f t="shared" si="3"/>
        <v>540</v>
      </c>
    </row>
    <row r="28" spans="2:18" x14ac:dyDescent="0.3">
      <c r="B28">
        <v>7</v>
      </c>
      <c r="C28">
        <v>0</v>
      </c>
      <c r="D28">
        <f t="shared" si="0"/>
        <v>70</v>
      </c>
      <c r="E28">
        <v>10</v>
      </c>
      <c r="F28">
        <f t="shared" si="1"/>
        <v>245</v>
      </c>
      <c r="N28">
        <v>7</v>
      </c>
      <c r="O28">
        <v>0</v>
      </c>
      <c r="P28">
        <f t="shared" si="2"/>
        <v>210</v>
      </c>
      <c r="Q28">
        <v>30</v>
      </c>
      <c r="R28">
        <f t="shared" si="3"/>
        <v>735</v>
      </c>
    </row>
    <row r="29" spans="2:18" x14ac:dyDescent="0.3">
      <c r="B29">
        <v>8</v>
      </c>
      <c r="C29">
        <v>0</v>
      </c>
      <c r="D29">
        <f t="shared" si="0"/>
        <v>80</v>
      </c>
      <c r="E29">
        <v>10</v>
      </c>
      <c r="F29">
        <f t="shared" si="1"/>
        <v>320</v>
      </c>
      <c r="N29">
        <v>8</v>
      </c>
      <c r="O29">
        <v>0</v>
      </c>
      <c r="P29">
        <f t="shared" si="2"/>
        <v>240</v>
      </c>
      <c r="Q29">
        <v>30</v>
      </c>
      <c r="R29">
        <f t="shared" si="3"/>
        <v>960</v>
      </c>
    </row>
    <row r="30" spans="2:18" x14ac:dyDescent="0.3">
      <c r="B30">
        <v>9</v>
      </c>
      <c r="C30">
        <v>0</v>
      </c>
      <c r="D30">
        <f t="shared" si="0"/>
        <v>90</v>
      </c>
      <c r="E30">
        <v>10</v>
      </c>
      <c r="F30">
        <f t="shared" si="1"/>
        <v>405</v>
      </c>
      <c r="N30">
        <v>9</v>
      </c>
      <c r="O30">
        <v>0</v>
      </c>
      <c r="P30">
        <f t="shared" si="2"/>
        <v>270</v>
      </c>
      <c r="Q30">
        <v>30</v>
      </c>
      <c r="R30">
        <f t="shared" si="3"/>
        <v>1215</v>
      </c>
    </row>
    <row r="31" spans="2:18" x14ac:dyDescent="0.3">
      <c r="B31">
        <v>10</v>
      </c>
      <c r="C31">
        <v>0</v>
      </c>
      <c r="D31">
        <f t="shared" si="0"/>
        <v>100</v>
      </c>
      <c r="E31">
        <v>10</v>
      </c>
      <c r="F31">
        <f t="shared" si="1"/>
        <v>500</v>
      </c>
      <c r="N31">
        <v>10</v>
      </c>
      <c r="O31">
        <v>0</v>
      </c>
      <c r="P31">
        <f t="shared" si="2"/>
        <v>300</v>
      </c>
      <c r="Q31">
        <v>30</v>
      </c>
      <c r="R31">
        <f t="shared" si="3"/>
        <v>1500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6</xdr:col>
                    <xdr:colOff>525780</xdr:colOff>
                    <xdr:row>1</xdr:row>
                    <xdr:rowOff>121920</xdr:rowOff>
                  </from>
                  <to>
                    <xdr:col>17</xdr:col>
                    <xdr:colOff>7620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2024-09-24T04:13:22Z</cp:lastPrinted>
  <dcterms:created xsi:type="dcterms:W3CDTF">2024-09-18T06:05:00Z</dcterms:created>
  <dcterms:modified xsi:type="dcterms:W3CDTF">2024-09-24T04:13:28Z</dcterms:modified>
</cp:coreProperties>
</file>