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3"/>
  <c r="F5"/>
  <c r="F9" s="1"/>
  <c r="E29" i="2"/>
  <c r="F16"/>
  <c r="F19" i="1"/>
  <c r="E27"/>
</calcChain>
</file>

<file path=xl/sharedStrings.xml><?xml version="1.0" encoding="utf-8"?>
<sst xmlns="http://schemas.openxmlformats.org/spreadsheetml/2006/main" count="212" uniqueCount="145">
  <si>
    <t>AARTHI SCANS PVT LTD.,</t>
  </si>
  <si>
    <t>CODE</t>
  </si>
  <si>
    <t>NAME</t>
  </si>
  <si>
    <t>ACCOUNT NO</t>
  </si>
  <si>
    <t>IFSC CODE</t>
  </si>
  <si>
    <t>ACCOUNT TYPE</t>
  </si>
  <si>
    <t>AMOUNT</t>
  </si>
  <si>
    <t>VALUE DATE</t>
  </si>
  <si>
    <t>0158</t>
  </si>
  <si>
    <t>RAJ V</t>
  </si>
  <si>
    <t>20361862077</t>
  </si>
  <si>
    <t>SBIN0000859</t>
  </si>
  <si>
    <t>02</t>
  </si>
  <si>
    <t>0186</t>
  </si>
  <si>
    <t>BALAJI  S</t>
  </si>
  <si>
    <t>39210100003987</t>
  </si>
  <si>
    <t>BARB0PALTIR</t>
  </si>
  <si>
    <t>21255</t>
  </si>
  <si>
    <t>ESAKKIMUTHU S</t>
  </si>
  <si>
    <t>147610036336</t>
  </si>
  <si>
    <t>BKDN0621476</t>
  </si>
  <si>
    <t>0884</t>
  </si>
  <si>
    <t>MUTHURAJ  I</t>
  </si>
  <si>
    <t>39210100005533</t>
  </si>
  <si>
    <t>0292</t>
  </si>
  <si>
    <t>MEENAKSHI SUNDARAM M</t>
  </si>
  <si>
    <t>10482043484</t>
  </si>
  <si>
    <t>SBIN0001619</t>
  </si>
  <si>
    <t>0005</t>
  </si>
  <si>
    <t>VIJAYA KUMAR T</t>
  </si>
  <si>
    <t>39210100004099</t>
  </si>
  <si>
    <t>0661</t>
  </si>
  <si>
    <t>BALASUBRAMANIAN D</t>
  </si>
  <si>
    <t>35871142398</t>
  </si>
  <si>
    <t>0702</t>
  </si>
  <si>
    <t>KANNAN  S</t>
  </si>
  <si>
    <t>20361862464</t>
  </si>
  <si>
    <t>0518</t>
  </si>
  <si>
    <t>BALAKRISHNAN S</t>
  </si>
  <si>
    <t>20361863150</t>
  </si>
  <si>
    <t>0672</t>
  </si>
  <si>
    <t>CYRIL JOSEPH RAJ   M</t>
  </si>
  <si>
    <t>918010076062369</t>
  </si>
  <si>
    <t>UTIB0003433</t>
  </si>
  <si>
    <t>T2027</t>
  </si>
  <si>
    <t xml:space="preserve">GOUTHAMAN  </t>
  </si>
  <si>
    <t>20251860528</t>
  </si>
  <si>
    <t>0803</t>
  </si>
  <si>
    <t>BALAMURUGAN B</t>
  </si>
  <si>
    <t>20361862419</t>
  </si>
  <si>
    <t>28064</t>
  </si>
  <si>
    <t>VAIRAMUTHU I</t>
  </si>
  <si>
    <t>3755108001492</t>
  </si>
  <si>
    <t>CNRB0003755</t>
  </si>
  <si>
    <t>tvl</t>
  </si>
  <si>
    <t>tnk</t>
  </si>
  <si>
    <t>kvp</t>
  </si>
  <si>
    <t>tut</t>
  </si>
  <si>
    <t>rjp</t>
  </si>
  <si>
    <t>tnj</t>
  </si>
  <si>
    <t>total</t>
  </si>
  <si>
    <t>0984</t>
  </si>
  <si>
    <t>GOTHANDARAMAN  M</t>
  </si>
  <si>
    <t>20226315620</t>
  </si>
  <si>
    <t>SBIN0003831</t>
  </si>
  <si>
    <t>21113</t>
  </si>
  <si>
    <t>GOPINATH V</t>
  </si>
  <si>
    <t>20361864733</t>
  </si>
  <si>
    <t>TIRUNELVELI - PETROL INCENTIVE OCT'19</t>
  </si>
  <si>
    <t>TIRUNELVELI - General expenses(HK) Oct'19</t>
  </si>
  <si>
    <t>Code</t>
  </si>
  <si>
    <t>Name</t>
  </si>
  <si>
    <t>Account No</t>
  </si>
  <si>
    <t>Bank IFSC Code</t>
  </si>
  <si>
    <t>Account Type</t>
  </si>
  <si>
    <t>Net Pay</t>
  </si>
  <si>
    <t>value date</t>
  </si>
  <si>
    <t>24008</t>
  </si>
  <si>
    <t>MURUGANANDHAM C</t>
  </si>
  <si>
    <t>270601000006772</t>
  </si>
  <si>
    <t>IOBA0002706</t>
  </si>
  <si>
    <t>21226</t>
  </si>
  <si>
    <t>THIVYA R</t>
  </si>
  <si>
    <t>61802610000951</t>
  </si>
  <si>
    <t>SYNB0006180</t>
  </si>
  <si>
    <t>ERD001</t>
  </si>
  <si>
    <t>SAVITHA</t>
  </si>
  <si>
    <t>772511121</t>
  </si>
  <si>
    <t>IDIB000E008</t>
  </si>
  <si>
    <t>21188</t>
  </si>
  <si>
    <t>GOBALAKRISHNAN M</t>
  </si>
  <si>
    <t>32358160540</t>
  </si>
  <si>
    <t>SBIN0004894</t>
  </si>
  <si>
    <t>TT001</t>
  </si>
  <si>
    <t>SANTHI V</t>
  </si>
  <si>
    <t>009401000032771</t>
  </si>
  <si>
    <t>IOBA0000094</t>
  </si>
  <si>
    <t>TT002</t>
  </si>
  <si>
    <t>SARASWATHI B</t>
  </si>
  <si>
    <t>31110100003870</t>
  </si>
  <si>
    <t>BARB0NELLAI</t>
  </si>
  <si>
    <t>KUM01</t>
  </si>
  <si>
    <t>SAMBATH</t>
  </si>
  <si>
    <t>10923131066</t>
  </si>
  <si>
    <t>SBIN0000864</t>
  </si>
  <si>
    <t>TCY01</t>
  </si>
  <si>
    <t>AROCKIA MARY</t>
  </si>
  <si>
    <t>091201000110690</t>
  </si>
  <si>
    <t>IOBA0000912</t>
  </si>
  <si>
    <t>24012</t>
  </si>
  <si>
    <t>VEERAMMAL</t>
  </si>
  <si>
    <t>61772250005460</t>
  </si>
  <si>
    <t>SYNB0006177</t>
  </si>
  <si>
    <t>24014</t>
  </si>
  <si>
    <t>BANU</t>
  </si>
  <si>
    <t>20123466075</t>
  </si>
  <si>
    <t>SBIN0000949</t>
  </si>
  <si>
    <t>24029</t>
  </si>
  <si>
    <t xml:space="preserve">MARY(RGH LAB) </t>
  </si>
  <si>
    <t>1114101060207</t>
  </si>
  <si>
    <t>CNRB0001114</t>
  </si>
  <si>
    <t>24037</t>
  </si>
  <si>
    <t>MADESHWARI</t>
  </si>
  <si>
    <t>708749070</t>
  </si>
  <si>
    <t>TNSC0010100</t>
  </si>
  <si>
    <t>dgl</t>
  </si>
  <si>
    <t>ngl</t>
  </si>
  <si>
    <t>erode</t>
  </si>
  <si>
    <t>salem</t>
  </si>
  <si>
    <t>town</t>
  </si>
  <si>
    <t>kbm</t>
  </si>
  <si>
    <t>try</t>
  </si>
  <si>
    <t>krish</t>
  </si>
  <si>
    <t>villu</t>
  </si>
  <si>
    <t>rgh ngr</t>
  </si>
  <si>
    <t>dhar</t>
  </si>
  <si>
    <t>KRI001</t>
  </si>
  <si>
    <t>SURESH</t>
  </si>
  <si>
    <t>6032828376</t>
  </si>
  <si>
    <t>IDIB000P037</t>
  </si>
  <si>
    <t>24028</t>
  </si>
  <si>
    <t>ILAYA PRABU M</t>
  </si>
  <si>
    <t>0368104000116145</t>
  </si>
  <si>
    <t>IBKL0000368</t>
  </si>
  <si>
    <t>TIRUNELVELI - Sample expenses Oct'19(FREIGHT CHARHES)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</si>
</sst>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#,###,###,##0.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64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2" fontId="2" fillId="0" borderId="2" xfId="0" applyNumberFormat="1" applyFont="1" applyBorder="1"/>
    <xf numFmtId="0" fontId="3" fillId="0" borderId="2" xfId="1" applyFont="1" applyBorder="1" applyAlignment="1">
      <alignment horizontal="center" vertical="center" wrapText="1"/>
    </xf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2" fontId="2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2" fontId="2" fillId="0" borderId="2" xfId="1" applyNumberFormat="1" applyFont="1" applyBorder="1" applyAlignment="1">
      <alignment horizontal="right" vertical="top"/>
    </xf>
    <xf numFmtId="2" fontId="2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2" xfId="1" quotePrefix="1" applyFont="1" applyBorder="1" applyAlignment="1">
      <alignment horizontal="left" vertical="top"/>
    </xf>
    <xf numFmtId="2" fontId="6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2" fontId="6" fillId="0" borderId="2" xfId="0" applyNumberFormat="1" applyFont="1" applyBorder="1"/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2" fontId="6" fillId="0" borderId="2" xfId="0" applyNumberFormat="1" applyFont="1" applyBorder="1"/>
    <xf numFmtId="0" fontId="2" fillId="0" borderId="2" xfId="3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2" fontId="2" fillId="0" borderId="2" xfId="3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 vertical="top"/>
    </xf>
    <xf numFmtId="0" fontId="0" fillId="0" borderId="0" xfId="0"/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2" fontId="2" fillId="0" borderId="2" xfId="1" applyNumberFormat="1" applyFont="1" applyBorder="1" applyAlignment="1">
      <alignment horizontal="right" vertical="top"/>
    </xf>
    <xf numFmtId="0" fontId="3" fillId="0" borderId="2" xfId="1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2" xfId="3" quotePrefix="1" applyFont="1" applyBorder="1" applyAlignment="1">
      <alignment horizontal="left" vertical="top"/>
    </xf>
    <xf numFmtId="2" fontId="2" fillId="0" borderId="2" xfId="3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2" xfId="0" quotePrefix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4" fillId="0" borderId="0" xfId="0" quotePrefix="1" applyFont="1" applyBorder="1" applyAlignment="1">
      <alignment horizontal="left" vertical="top"/>
    </xf>
    <xf numFmtId="0" fontId="3" fillId="0" borderId="0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top"/>
    </xf>
    <xf numFmtId="2" fontId="2" fillId="0" borderId="2" xfId="1" applyNumberFormat="1" applyFont="1" applyFill="1" applyBorder="1" applyAlignment="1">
      <alignment horizontal="right" vertical="top"/>
    </xf>
    <xf numFmtId="0" fontId="3" fillId="0" borderId="2" xfId="1" applyFont="1" applyBorder="1" applyAlignment="1">
      <alignment horizontal="left" vertical="top"/>
    </xf>
    <xf numFmtId="0" fontId="2" fillId="0" borderId="2" xfId="0" applyFont="1" applyBorder="1"/>
    <xf numFmtId="0" fontId="2" fillId="0" borderId="2" xfId="0" quotePrefix="1" applyFont="1" applyBorder="1"/>
    <xf numFmtId="0" fontId="2" fillId="0" borderId="2" xfId="0" quotePrefix="1" applyFont="1" applyFill="1" applyBorder="1"/>
    <xf numFmtId="0" fontId="2" fillId="0" borderId="2" xfId="0" applyFont="1" applyFill="1" applyBorder="1"/>
    <xf numFmtId="2" fontId="0" fillId="0" borderId="0" xfId="0" applyNumberFormat="1"/>
    <xf numFmtId="0" fontId="2" fillId="0" borderId="0" xfId="0" applyFont="1" applyFill="1" applyBorder="1"/>
    <xf numFmtId="0" fontId="3" fillId="0" borderId="2" xfId="1" quotePrefix="1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Comma 2" xfId="4"/>
    <cellStyle name="Comma 2 2" xfId="8"/>
    <cellStyle name="Comma 3" xfId="6"/>
    <cellStyle name="Normal" xfId="0" builtinId="0"/>
    <cellStyle name="Normal 2" xfId="1"/>
    <cellStyle name="Normal 2 2" xfId="2"/>
    <cellStyle name="Normal 3" xfId="3"/>
    <cellStyle name="Normal 3 2" xfId="7"/>
    <cellStyle name="Normal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A3" sqref="A3"/>
    </sheetView>
  </sheetViews>
  <sheetFormatPr defaultRowHeight="15"/>
  <cols>
    <col min="1" max="1" width="6.85546875" bestFit="1" customWidth="1"/>
    <col min="2" max="2" width="29" bestFit="1" customWidth="1"/>
    <col min="3" max="3" width="19.5703125" bestFit="1" customWidth="1"/>
    <col min="4" max="4" width="15.85546875" bestFit="1" customWidth="1"/>
    <col min="5" max="5" width="8.85546875" customWidth="1"/>
    <col min="6" max="6" width="10.28515625" customWidth="1"/>
    <col min="7" max="7" width="10.140625" bestFit="1" customWidth="1"/>
  </cols>
  <sheetData>
    <row r="1" spans="1:7">
      <c r="A1" s="60" t="s">
        <v>0</v>
      </c>
      <c r="B1" s="60"/>
      <c r="C1" s="60"/>
      <c r="D1" s="60"/>
      <c r="E1" s="60"/>
      <c r="F1" s="60"/>
      <c r="G1" s="60"/>
    </row>
    <row r="2" spans="1:7">
      <c r="A2" s="61" t="s">
        <v>68</v>
      </c>
      <c r="B2" s="61"/>
      <c r="C2" s="61"/>
      <c r="D2" s="61"/>
      <c r="E2" s="61"/>
      <c r="F2" s="61"/>
      <c r="G2" s="61"/>
    </row>
    <row r="3" spans="1:7" ht="42.7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6" t="s">
        <v>7</v>
      </c>
    </row>
    <row r="4" spans="1:7" ht="15.75">
      <c r="A4" s="4" t="s">
        <v>8</v>
      </c>
      <c r="B4" s="4" t="s">
        <v>9</v>
      </c>
      <c r="C4" s="4" t="s">
        <v>10</v>
      </c>
      <c r="D4" s="4" t="s">
        <v>11</v>
      </c>
      <c r="E4" s="3" t="s">
        <v>12</v>
      </c>
      <c r="F4" s="1">
        <v>4730</v>
      </c>
      <c r="G4" s="2">
        <v>20191107</v>
      </c>
    </row>
    <row r="5" spans="1:7" ht="15.75">
      <c r="A5" s="9" t="s">
        <v>13</v>
      </c>
      <c r="B5" s="9" t="s">
        <v>14</v>
      </c>
      <c r="C5" s="9" t="s">
        <v>15</v>
      </c>
      <c r="D5" s="9" t="s">
        <v>16</v>
      </c>
      <c r="E5" s="8" t="s">
        <v>12</v>
      </c>
      <c r="F5" s="7">
        <v>1008</v>
      </c>
      <c r="G5" s="38">
        <v>20191107</v>
      </c>
    </row>
    <row r="6" spans="1:7" ht="15.75">
      <c r="A6" s="12" t="s">
        <v>17</v>
      </c>
      <c r="B6" s="12" t="s">
        <v>18</v>
      </c>
      <c r="C6" s="12" t="s">
        <v>19</v>
      </c>
      <c r="D6" s="12" t="s">
        <v>20</v>
      </c>
      <c r="E6" s="11" t="s">
        <v>12</v>
      </c>
      <c r="F6" s="10">
        <v>3011</v>
      </c>
      <c r="G6" s="38">
        <v>20191107</v>
      </c>
    </row>
    <row r="7" spans="1:7">
      <c r="A7" s="13" t="s">
        <v>21</v>
      </c>
      <c r="B7" s="13" t="s">
        <v>22</v>
      </c>
      <c r="C7" s="13" t="s">
        <v>23</v>
      </c>
      <c r="D7" s="13" t="s">
        <v>16</v>
      </c>
      <c r="E7" s="14" t="s">
        <v>12</v>
      </c>
      <c r="F7" s="15">
        <v>1634</v>
      </c>
      <c r="G7" s="38">
        <v>20191107</v>
      </c>
    </row>
    <row r="8" spans="1:7" ht="15.75">
      <c r="A8" s="18" t="s">
        <v>24</v>
      </c>
      <c r="B8" s="18" t="s">
        <v>25</v>
      </c>
      <c r="C8" s="18" t="s">
        <v>26</v>
      </c>
      <c r="D8" s="18" t="s">
        <v>27</v>
      </c>
      <c r="E8" s="17" t="s">
        <v>12</v>
      </c>
      <c r="F8" s="16">
        <v>2180</v>
      </c>
      <c r="G8" s="38">
        <v>20191107</v>
      </c>
    </row>
    <row r="9" spans="1:7" ht="15.75">
      <c r="A9" s="19" t="s">
        <v>28</v>
      </c>
      <c r="B9" s="19" t="s">
        <v>29</v>
      </c>
      <c r="C9" s="35" t="s">
        <v>30</v>
      </c>
      <c r="D9" s="35" t="s">
        <v>16</v>
      </c>
      <c r="E9" s="20" t="s">
        <v>12</v>
      </c>
      <c r="F9" s="21">
        <v>1868</v>
      </c>
      <c r="G9" s="38">
        <v>20191107</v>
      </c>
    </row>
    <row r="10" spans="1:7" ht="15.75">
      <c r="A10" s="23" t="s">
        <v>31</v>
      </c>
      <c r="B10" s="23" t="s">
        <v>32</v>
      </c>
      <c r="C10" s="22" t="s">
        <v>33</v>
      </c>
      <c r="D10" s="23" t="s">
        <v>11</v>
      </c>
      <c r="E10" s="22" t="s">
        <v>12</v>
      </c>
      <c r="F10" s="24">
        <v>2250</v>
      </c>
      <c r="G10" s="38">
        <v>20191107</v>
      </c>
    </row>
    <row r="11" spans="1:7" ht="15.75">
      <c r="A11" s="23" t="s">
        <v>34</v>
      </c>
      <c r="B11" s="23" t="s">
        <v>35</v>
      </c>
      <c r="C11" s="23" t="s">
        <v>36</v>
      </c>
      <c r="D11" s="23" t="s">
        <v>11</v>
      </c>
      <c r="E11" s="22" t="s">
        <v>12</v>
      </c>
      <c r="F11" s="24">
        <v>2250</v>
      </c>
      <c r="G11" s="38">
        <v>20191107</v>
      </c>
    </row>
    <row r="12" spans="1:7" ht="15.75">
      <c r="A12" s="26" t="s">
        <v>37</v>
      </c>
      <c r="B12" s="26" t="s">
        <v>38</v>
      </c>
      <c r="C12" s="26" t="s">
        <v>39</v>
      </c>
      <c r="D12" s="26" t="s">
        <v>11</v>
      </c>
      <c r="E12" s="25" t="s">
        <v>12</v>
      </c>
      <c r="F12" s="27">
        <v>997</v>
      </c>
      <c r="G12" s="38">
        <v>20191107</v>
      </c>
    </row>
    <row r="13" spans="1:7">
      <c r="A13" s="31" t="s">
        <v>40</v>
      </c>
      <c r="B13" s="31" t="s">
        <v>41</v>
      </c>
      <c r="C13" s="31" t="s">
        <v>42</v>
      </c>
      <c r="D13" s="31" t="s">
        <v>43</v>
      </c>
      <c r="E13" s="32" t="s">
        <v>12</v>
      </c>
      <c r="F13" s="33">
        <v>1809</v>
      </c>
      <c r="G13" s="38">
        <v>20191107</v>
      </c>
    </row>
    <row r="14" spans="1:7">
      <c r="A14" s="28" t="s">
        <v>44</v>
      </c>
      <c r="B14" s="28" t="s">
        <v>45</v>
      </c>
      <c r="C14" s="28" t="s">
        <v>46</v>
      </c>
      <c r="D14" s="28" t="s">
        <v>11</v>
      </c>
      <c r="E14" s="29" t="s">
        <v>12</v>
      </c>
      <c r="F14" s="30">
        <v>2079</v>
      </c>
      <c r="G14" s="38">
        <v>20191107</v>
      </c>
    </row>
    <row r="15" spans="1:7">
      <c r="A15" s="35" t="s">
        <v>47</v>
      </c>
      <c r="B15" s="35" t="s">
        <v>48</v>
      </c>
      <c r="C15" s="35" t="s">
        <v>49</v>
      </c>
      <c r="D15" s="35" t="s">
        <v>11</v>
      </c>
      <c r="E15" s="36" t="s">
        <v>12</v>
      </c>
      <c r="F15" s="37">
        <v>1265</v>
      </c>
      <c r="G15" s="38">
        <v>20191107</v>
      </c>
    </row>
    <row r="16" spans="1:7">
      <c r="A16" s="42" t="s">
        <v>50</v>
      </c>
      <c r="B16" s="42" t="s">
        <v>51</v>
      </c>
      <c r="C16" s="42" t="s">
        <v>52</v>
      </c>
      <c r="D16" s="42" t="s">
        <v>53</v>
      </c>
      <c r="E16" s="40" t="s">
        <v>12</v>
      </c>
      <c r="F16" s="41">
        <v>2003</v>
      </c>
      <c r="G16" s="38">
        <v>20191107</v>
      </c>
    </row>
    <row r="17" spans="1:7">
      <c r="A17" s="35" t="s">
        <v>65</v>
      </c>
      <c r="B17" s="35" t="s">
        <v>66</v>
      </c>
      <c r="C17" s="35" t="s">
        <v>67</v>
      </c>
      <c r="D17" s="35" t="s">
        <v>11</v>
      </c>
      <c r="E17" s="36" t="s">
        <v>12</v>
      </c>
      <c r="F17" s="44">
        <v>192</v>
      </c>
      <c r="G17" s="38">
        <v>20191107</v>
      </c>
    </row>
    <row r="18" spans="1:7">
      <c r="A18" s="42" t="s">
        <v>61</v>
      </c>
      <c r="B18" s="42" t="s">
        <v>62</v>
      </c>
      <c r="C18" s="42" t="s">
        <v>63</v>
      </c>
      <c r="D18" s="42" t="s">
        <v>64</v>
      </c>
      <c r="E18" s="43" t="s">
        <v>12</v>
      </c>
      <c r="F18" s="45">
        <v>339</v>
      </c>
      <c r="G18" s="38">
        <v>20191107</v>
      </c>
    </row>
    <row r="19" spans="1:7" s="34" customFormat="1">
      <c r="A19" s="46"/>
      <c r="B19" s="46"/>
      <c r="C19" s="46"/>
      <c r="D19" s="46"/>
      <c r="E19" s="47"/>
      <c r="F19" s="45">
        <f>SUM(F4:F18)</f>
        <v>27615</v>
      </c>
      <c r="G19" s="48"/>
    </row>
    <row r="21" spans="1:7">
      <c r="D21" s="34" t="s">
        <v>54</v>
      </c>
      <c r="E21">
        <v>12563</v>
      </c>
    </row>
    <row r="22" spans="1:7">
      <c r="D22" s="39" t="s">
        <v>55</v>
      </c>
      <c r="E22">
        <v>6368</v>
      </c>
    </row>
    <row r="23" spans="1:7">
      <c r="D23" s="39" t="s">
        <v>56</v>
      </c>
      <c r="E23">
        <v>997</v>
      </c>
    </row>
    <row r="24" spans="1:7">
      <c r="D24" s="39" t="s">
        <v>57</v>
      </c>
      <c r="E24">
        <v>3888</v>
      </c>
    </row>
    <row r="25" spans="1:7">
      <c r="D25" s="39" t="s">
        <v>58</v>
      </c>
      <c r="E25">
        <v>3268</v>
      </c>
    </row>
    <row r="26" spans="1:7">
      <c r="D26" s="39" t="s">
        <v>59</v>
      </c>
      <c r="E26">
        <v>531</v>
      </c>
    </row>
    <row r="27" spans="1:7">
      <c r="D27" s="39" t="s">
        <v>60</v>
      </c>
      <c r="E27">
        <f>SUM(E21:E26)</f>
        <v>27615</v>
      </c>
    </row>
  </sheetData>
  <mergeCells count="2">
    <mergeCell ref="A1:G1"/>
    <mergeCell ref="A2:G2"/>
  </mergeCells>
  <pageMargins left="0.3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sqref="A1:G32"/>
    </sheetView>
  </sheetViews>
  <sheetFormatPr defaultRowHeight="15"/>
  <cols>
    <col min="2" max="2" width="21.42578125" bestFit="1" customWidth="1"/>
    <col min="3" max="3" width="18.42578125" bestFit="1" customWidth="1"/>
    <col min="4" max="4" width="14.42578125" bestFit="1" customWidth="1"/>
    <col min="7" max="7" width="10.140625" bestFit="1" customWidth="1"/>
  </cols>
  <sheetData>
    <row r="1" spans="1:7">
      <c r="A1" s="62" t="s">
        <v>0</v>
      </c>
      <c r="B1" s="62"/>
      <c r="C1" s="62"/>
      <c r="D1" s="62"/>
      <c r="E1" s="62"/>
      <c r="F1" s="62"/>
      <c r="G1" s="62"/>
    </row>
    <row r="2" spans="1:7">
      <c r="A2" s="63" t="s">
        <v>69</v>
      </c>
      <c r="B2" s="63"/>
      <c r="C2" s="63"/>
      <c r="D2" s="63"/>
      <c r="E2" s="63"/>
      <c r="F2" s="63"/>
      <c r="G2" s="63"/>
    </row>
    <row r="3" spans="1:7" ht="28.5">
      <c r="A3" s="49" t="s">
        <v>70</v>
      </c>
      <c r="B3" s="49" t="s">
        <v>71</v>
      </c>
      <c r="C3" s="49" t="s">
        <v>72</v>
      </c>
      <c r="D3" s="49" t="s">
        <v>73</v>
      </c>
      <c r="E3" s="49" t="s">
        <v>74</v>
      </c>
      <c r="F3" s="49" t="s">
        <v>75</v>
      </c>
      <c r="G3" s="49" t="s">
        <v>76</v>
      </c>
    </row>
    <row r="4" spans="1:7">
      <c r="A4" s="50" t="s">
        <v>77</v>
      </c>
      <c r="B4" s="50" t="s">
        <v>78</v>
      </c>
      <c r="C4" s="50" t="s">
        <v>79</v>
      </c>
      <c r="D4" s="50" t="s">
        <v>80</v>
      </c>
      <c r="E4" s="36" t="s">
        <v>12</v>
      </c>
      <c r="F4" s="51">
        <v>700</v>
      </c>
      <c r="G4" s="38">
        <v>20191106</v>
      </c>
    </row>
    <row r="5" spans="1:7">
      <c r="A5" s="52" t="s">
        <v>81</v>
      </c>
      <c r="B5" s="52" t="s">
        <v>82</v>
      </c>
      <c r="C5" s="52" t="s">
        <v>83</v>
      </c>
      <c r="D5" s="52" t="s">
        <v>84</v>
      </c>
      <c r="E5" s="36" t="s">
        <v>12</v>
      </c>
      <c r="F5" s="51">
        <v>500</v>
      </c>
      <c r="G5" s="38">
        <v>20191106</v>
      </c>
    </row>
    <row r="6" spans="1:7">
      <c r="A6" s="53" t="s">
        <v>85</v>
      </c>
      <c r="B6" s="53" t="s">
        <v>86</v>
      </c>
      <c r="C6" s="54" t="s">
        <v>87</v>
      </c>
      <c r="D6" s="53" t="s">
        <v>88</v>
      </c>
      <c r="E6" s="36" t="s">
        <v>12</v>
      </c>
      <c r="F6" s="51">
        <v>834</v>
      </c>
      <c r="G6" s="38">
        <v>20191106</v>
      </c>
    </row>
    <row r="7" spans="1:7">
      <c r="A7" s="52" t="s">
        <v>89</v>
      </c>
      <c r="B7" s="52" t="s">
        <v>90</v>
      </c>
      <c r="C7" s="52" t="s">
        <v>91</v>
      </c>
      <c r="D7" s="52" t="s">
        <v>92</v>
      </c>
      <c r="E7" s="36" t="s">
        <v>12</v>
      </c>
      <c r="F7" s="51">
        <v>700</v>
      </c>
      <c r="G7" s="38">
        <v>20191106</v>
      </c>
    </row>
    <row r="8" spans="1:7">
      <c r="A8" s="54" t="s">
        <v>93</v>
      </c>
      <c r="B8" s="53" t="s">
        <v>94</v>
      </c>
      <c r="C8" s="54" t="s">
        <v>95</v>
      </c>
      <c r="D8" s="53" t="s">
        <v>96</v>
      </c>
      <c r="E8" s="54" t="s">
        <v>12</v>
      </c>
      <c r="F8" s="51">
        <v>532</v>
      </c>
      <c r="G8" s="38">
        <v>20191106</v>
      </c>
    </row>
    <row r="9" spans="1:7">
      <c r="A9" s="54" t="s">
        <v>97</v>
      </c>
      <c r="B9" s="53" t="s">
        <v>98</v>
      </c>
      <c r="C9" s="54" t="s">
        <v>99</v>
      </c>
      <c r="D9" s="53" t="s">
        <v>100</v>
      </c>
      <c r="E9" s="54" t="s">
        <v>12</v>
      </c>
      <c r="F9" s="51">
        <v>50</v>
      </c>
      <c r="G9" s="38">
        <v>20191106</v>
      </c>
    </row>
    <row r="10" spans="1:7">
      <c r="A10" s="53" t="s">
        <v>101</v>
      </c>
      <c r="B10" s="53" t="s">
        <v>102</v>
      </c>
      <c r="C10" s="54" t="s">
        <v>103</v>
      </c>
      <c r="D10" s="53" t="s">
        <v>104</v>
      </c>
      <c r="E10" s="54" t="s">
        <v>12</v>
      </c>
      <c r="F10" s="51">
        <v>500</v>
      </c>
      <c r="G10" s="38">
        <v>20191106</v>
      </c>
    </row>
    <row r="11" spans="1:7">
      <c r="A11" s="54" t="s">
        <v>105</v>
      </c>
      <c r="B11" s="53" t="s">
        <v>106</v>
      </c>
      <c r="C11" s="54" t="s">
        <v>107</v>
      </c>
      <c r="D11" s="53" t="s">
        <v>108</v>
      </c>
      <c r="E11" s="54" t="s">
        <v>12</v>
      </c>
      <c r="F11" s="51">
        <v>2000</v>
      </c>
      <c r="G11" s="38">
        <v>20191106</v>
      </c>
    </row>
    <row r="12" spans="1:7">
      <c r="A12" s="54" t="s">
        <v>109</v>
      </c>
      <c r="B12" s="53" t="s">
        <v>110</v>
      </c>
      <c r="C12" s="54" t="s">
        <v>111</v>
      </c>
      <c r="D12" s="53" t="s">
        <v>112</v>
      </c>
      <c r="E12" s="54" t="s">
        <v>12</v>
      </c>
      <c r="F12" s="51">
        <v>700</v>
      </c>
      <c r="G12" s="38">
        <v>20191106</v>
      </c>
    </row>
    <row r="13" spans="1:7">
      <c r="A13" s="54" t="s">
        <v>113</v>
      </c>
      <c r="B13" s="53" t="s">
        <v>114</v>
      </c>
      <c r="C13" s="54" t="s">
        <v>115</v>
      </c>
      <c r="D13" s="53" t="s">
        <v>116</v>
      </c>
      <c r="E13" s="54" t="s">
        <v>12</v>
      </c>
      <c r="F13" s="51">
        <v>350</v>
      </c>
      <c r="G13" s="38">
        <v>20191106</v>
      </c>
    </row>
    <row r="14" spans="1:7">
      <c r="A14" s="54" t="s">
        <v>117</v>
      </c>
      <c r="B14" s="53" t="s">
        <v>118</v>
      </c>
      <c r="C14" s="54" t="s">
        <v>119</v>
      </c>
      <c r="D14" s="53" t="s">
        <v>120</v>
      </c>
      <c r="E14" s="54" t="s">
        <v>12</v>
      </c>
      <c r="F14" s="51">
        <v>900</v>
      </c>
      <c r="G14" s="38">
        <v>20191106</v>
      </c>
    </row>
    <row r="15" spans="1:7">
      <c r="A15" s="55" t="s">
        <v>121</v>
      </c>
      <c r="B15" s="56" t="s">
        <v>122</v>
      </c>
      <c r="C15" s="55" t="s">
        <v>123</v>
      </c>
      <c r="D15" s="56" t="s">
        <v>124</v>
      </c>
      <c r="E15" s="55" t="s">
        <v>12</v>
      </c>
      <c r="F15" s="51">
        <v>750</v>
      </c>
      <c r="G15" s="38">
        <v>20191106</v>
      </c>
    </row>
    <row r="16" spans="1:7">
      <c r="A16" s="34"/>
      <c r="B16" s="34"/>
      <c r="C16" s="34"/>
      <c r="D16" s="34"/>
      <c r="E16" s="34"/>
      <c r="F16" s="57">
        <f>SUM(F4:F15)</f>
        <v>8516</v>
      </c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58" t="s">
        <v>125</v>
      </c>
      <c r="E18" s="34">
        <v>700</v>
      </c>
      <c r="F18" s="34"/>
      <c r="G18" s="34"/>
    </row>
    <row r="19" spans="1:7">
      <c r="A19" s="34"/>
      <c r="B19" s="34"/>
      <c r="C19" s="34"/>
      <c r="D19" s="58" t="s">
        <v>126</v>
      </c>
      <c r="E19" s="34">
        <v>500</v>
      </c>
      <c r="F19" s="34"/>
      <c r="G19" s="34"/>
    </row>
    <row r="20" spans="1:7">
      <c r="A20" s="34"/>
      <c r="B20" s="34"/>
      <c r="C20" s="34"/>
      <c r="D20" s="58" t="s">
        <v>127</v>
      </c>
      <c r="E20" s="34">
        <v>834</v>
      </c>
      <c r="F20" s="34"/>
      <c r="G20" s="34"/>
    </row>
    <row r="21" spans="1:7">
      <c r="A21" s="34"/>
      <c r="B21" s="34"/>
      <c r="C21" s="34"/>
      <c r="D21" s="58" t="s">
        <v>128</v>
      </c>
      <c r="E21" s="34">
        <v>700</v>
      </c>
      <c r="F21" s="34"/>
      <c r="G21" s="34"/>
    </row>
    <row r="22" spans="1:7">
      <c r="A22" s="34"/>
      <c r="B22" s="34"/>
      <c r="C22" s="34"/>
      <c r="D22" s="58" t="s">
        <v>129</v>
      </c>
      <c r="E22" s="34">
        <v>582</v>
      </c>
      <c r="F22" s="34"/>
      <c r="G22" s="34"/>
    </row>
    <row r="23" spans="1:7">
      <c r="A23" s="34"/>
      <c r="B23" s="34"/>
      <c r="C23" s="34"/>
      <c r="D23" s="58" t="s">
        <v>130</v>
      </c>
      <c r="E23" s="34">
        <v>500</v>
      </c>
      <c r="F23" s="34"/>
      <c r="G23" s="34"/>
    </row>
    <row r="24" spans="1:7">
      <c r="A24" s="34"/>
      <c r="B24" s="34"/>
      <c r="C24" s="34"/>
      <c r="D24" s="58" t="s">
        <v>131</v>
      </c>
      <c r="E24" s="34">
        <v>2000</v>
      </c>
      <c r="F24" s="34"/>
      <c r="G24" s="34"/>
    </row>
    <row r="25" spans="1:7">
      <c r="A25" s="34"/>
      <c r="B25" s="34"/>
      <c r="C25" s="34"/>
      <c r="D25" s="58" t="s">
        <v>132</v>
      </c>
      <c r="E25" s="34">
        <v>700</v>
      </c>
      <c r="F25" s="34"/>
      <c r="G25" s="34"/>
    </row>
    <row r="26" spans="1:7">
      <c r="A26" s="34"/>
      <c r="B26" s="34"/>
      <c r="C26" s="34"/>
      <c r="D26" s="58" t="s">
        <v>133</v>
      </c>
      <c r="E26" s="34">
        <v>350</v>
      </c>
      <c r="F26" s="34"/>
      <c r="G26" s="34"/>
    </row>
    <row r="27" spans="1:7">
      <c r="A27" s="34"/>
      <c r="B27" s="34"/>
      <c r="C27" s="34"/>
      <c r="D27" s="58" t="s">
        <v>134</v>
      </c>
      <c r="E27" s="34">
        <v>900</v>
      </c>
      <c r="F27" s="34"/>
      <c r="G27" s="34"/>
    </row>
    <row r="28" spans="1:7">
      <c r="A28" s="34"/>
      <c r="B28" s="34"/>
      <c r="C28" s="34"/>
      <c r="D28" s="58" t="s">
        <v>135</v>
      </c>
      <c r="E28" s="34">
        <v>750</v>
      </c>
      <c r="F28" s="34"/>
      <c r="G28" s="34"/>
    </row>
    <row r="29" spans="1:7">
      <c r="A29" s="34"/>
      <c r="B29" s="34"/>
      <c r="C29" s="34"/>
      <c r="D29" s="58" t="s">
        <v>60</v>
      </c>
      <c r="E29" s="34">
        <f>SUM(E18:E28)</f>
        <v>8516</v>
      </c>
      <c r="F29" s="34"/>
      <c r="G29" s="34"/>
    </row>
    <row r="30" spans="1:7">
      <c r="A30" s="34"/>
      <c r="B30" s="34"/>
      <c r="C30" s="34"/>
      <c r="D30" s="34"/>
      <c r="E30" s="34"/>
      <c r="F30" s="34"/>
      <c r="G30" s="34"/>
    </row>
    <row r="31" spans="1:7">
      <c r="A31" s="34"/>
      <c r="B31" s="34"/>
      <c r="C31" s="34"/>
      <c r="D31" s="34"/>
      <c r="E31" s="34"/>
      <c r="F31" s="34"/>
      <c r="G31" s="34"/>
    </row>
    <row r="32" spans="1:7">
      <c r="A32" s="34"/>
      <c r="B32" s="34"/>
      <c r="C32" s="34"/>
      <c r="D32" s="34"/>
      <c r="E32" s="34"/>
      <c r="F32" s="34"/>
      <c r="G32" s="34"/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2" sqref="A2:G2"/>
    </sheetView>
  </sheetViews>
  <sheetFormatPr defaultRowHeight="15"/>
  <cols>
    <col min="2" max="2" width="21" bestFit="1" customWidth="1"/>
    <col min="3" max="3" width="19.5703125" bestFit="1" customWidth="1"/>
    <col min="4" max="4" width="14.140625" bestFit="1" customWidth="1"/>
    <col min="7" max="7" width="10.140625" bestFit="1" customWidth="1"/>
  </cols>
  <sheetData>
    <row r="1" spans="1:7">
      <c r="A1" s="62" t="s">
        <v>0</v>
      </c>
      <c r="B1" s="62"/>
      <c r="C1" s="62"/>
      <c r="D1" s="62"/>
      <c r="E1" s="62"/>
      <c r="F1" s="62"/>
      <c r="G1" s="62"/>
    </row>
    <row r="2" spans="1:7">
      <c r="A2" s="63" t="s">
        <v>144</v>
      </c>
      <c r="B2" s="63"/>
      <c r="C2" s="63"/>
      <c r="D2" s="63"/>
      <c r="E2" s="63"/>
      <c r="F2" s="63"/>
      <c r="G2" s="63"/>
    </row>
    <row r="3" spans="1:7" ht="28.5">
      <c r="A3" s="49" t="s">
        <v>70</v>
      </c>
      <c r="B3" s="49" t="s">
        <v>71</v>
      </c>
      <c r="C3" s="49" t="s">
        <v>72</v>
      </c>
      <c r="D3" s="49" t="s">
        <v>73</v>
      </c>
      <c r="E3" s="49" t="s">
        <v>74</v>
      </c>
      <c r="F3" s="49" t="s">
        <v>75</v>
      </c>
      <c r="G3" s="49" t="s">
        <v>76</v>
      </c>
    </row>
    <row r="4" spans="1:7">
      <c r="A4" s="52" t="s">
        <v>81</v>
      </c>
      <c r="B4" s="52" t="s">
        <v>82</v>
      </c>
      <c r="C4" s="52" t="s">
        <v>83</v>
      </c>
      <c r="D4" s="52" t="s">
        <v>84</v>
      </c>
      <c r="E4" s="59" t="s">
        <v>12</v>
      </c>
      <c r="F4" s="37">
        <v>540</v>
      </c>
      <c r="G4" s="38">
        <v>20191107</v>
      </c>
    </row>
    <row r="5" spans="1:7">
      <c r="A5" s="53" t="s">
        <v>85</v>
      </c>
      <c r="B5" s="53" t="s">
        <v>86</v>
      </c>
      <c r="C5" s="54" t="s">
        <v>87</v>
      </c>
      <c r="D5" s="53" t="s">
        <v>88</v>
      </c>
      <c r="E5" s="55" t="s">
        <v>12</v>
      </c>
      <c r="F5" s="16">
        <f>434+328</f>
        <v>762</v>
      </c>
      <c r="G5" s="38">
        <v>20191107</v>
      </c>
    </row>
    <row r="6" spans="1:7">
      <c r="A6" s="52" t="s">
        <v>89</v>
      </c>
      <c r="B6" s="52" t="s">
        <v>90</v>
      </c>
      <c r="C6" s="52" t="s">
        <v>91</v>
      </c>
      <c r="D6" s="52" t="s">
        <v>92</v>
      </c>
      <c r="E6" s="59" t="s">
        <v>12</v>
      </c>
      <c r="F6" s="37">
        <v>850</v>
      </c>
      <c r="G6" s="38">
        <v>20191107</v>
      </c>
    </row>
    <row r="7" spans="1:7">
      <c r="A7" s="53" t="s">
        <v>136</v>
      </c>
      <c r="B7" s="53" t="s">
        <v>137</v>
      </c>
      <c r="C7" s="54" t="s">
        <v>138</v>
      </c>
      <c r="D7" s="53" t="s">
        <v>139</v>
      </c>
      <c r="E7" s="55" t="s">
        <v>12</v>
      </c>
      <c r="F7" s="16">
        <v>670</v>
      </c>
      <c r="G7" s="38">
        <v>20191107</v>
      </c>
    </row>
    <row r="8" spans="1:7">
      <c r="A8" s="28" t="s">
        <v>140</v>
      </c>
      <c r="B8" s="28" t="s">
        <v>141</v>
      </c>
      <c r="C8" s="28" t="s">
        <v>142</v>
      </c>
      <c r="D8" s="28" t="s">
        <v>143</v>
      </c>
      <c r="E8" s="54" t="s">
        <v>12</v>
      </c>
      <c r="F8" s="16">
        <v>270</v>
      </c>
      <c r="G8" s="38">
        <v>20191107</v>
      </c>
    </row>
    <row r="9" spans="1:7">
      <c r="A9" s="34"/>
      <c r="B9" s="34"/>
      <c r="C9" s="34"/>
      <c r="D9" s="34"/>
      <c r="E9" s="34"/>
      <c r="F9" s="57">
        <f>SUM(F4:F8)</f>
        <v>3092</v>
      </c>
      <c r="G9" s="34"/>
    </row>
    <row r="10" spans="1:7">
      <c r="A10" s="34"/>
      <c r="B10" s="34"/>
      <c r="C10" s="34"/>
      <c r="D10" s="34"/>
      <c r="E10" s="34"/>
      <c r="F10" s="34"/>
      <c r="G10" s="34"/>
    </row>
    <row r="11" spans="1:7">
      <c r="A11" s="34"/>
      <c r="B11" s="34"/>
      <c r="C11" s="34"/>
      <c r="D11" s="34" t="s">
        <v>126</v>
      </c>
      <c r="E11" s="34">
        <v>540</v>
      </c>
      <c r="F11" s="34"/>
      <c r="G11" s="34"/>
    </row>
    <row r="12" spans="1:7">
      <c r="A12" s="34"/>
      <c r="B12" s="34"/>
      <c r="C12" s="34"/>
      <c r="D12" s="39" t="s">
        <v>127</v>
      </c>
      <c r="E12" s="34">
        <v>762</v>
      </c>
      <c r="F12" s="34"/>
      <c r="G12" s="34"/>
    </row>
    <row r="13" spans="1:7">
      <c r="A13" s="34"/>
      <c r="B13" s="34"/>
      <c r="C13" s="34"/>
      <c r="D13" s="39" t="s">
        <v>128</v>
      </c>
      <c r="E13" s="34">
        <v>850</v>
      </c>
      <c r="F13" s="34"/>
      <c r="G13" s="34"/>
    </row>
    <row r="14" spans="1:7">
      <c r="A14" s="34"/>
      <c r="B14" s="34"/>
      <c r="C14" s="34"/>
      <c r="D14" s="39" t="s">
        <v>132</v>
      </c>
      <c r="E14" s="34">
        <v>670</v>
      </c>
      <c r="F14" s="34"/>
      <c r="G14" s="34"/>
    </row>
    <row r="15" spans="1:7">
      <c r="A15" s="34"/>
      <c r="B15" s="34"/>
      <c r="C15" s="34"/>
      <c r="D15" s="39" t="s">
        <v>135</v>
      </c>
      <c r="E15" s="34">
        <v>270</v>
      </c>
      <c r="F15" s="34"/>
      <c r="G15" s="34"/>
    </row>
    <row r="16" spans="1:7">
      <c r="A16" s="34"/>
      <c r="B16" s="34"/>
      <c r="C16" s="34"/>
      <c r="D16" s="39" t="s">
        <v>60</v>
      </c>
      <c r="E16" s="34">
        <f>SUM(E11:E15)</f>
        <v>3092</v>
      </c>
      <c r="F16" s="34"/>
      <c r="G16" s="3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2019-11-06T03:53:10Z</cp:lastPrinted>
  <dcterms:created xsi:type="dcterms:W3CDTF">2019-10-03T10:07:54Z</dcterms:created>
  <dcterms:modified xsi:type="dcterms:W3CDTF">2019-11-07T12:21:38Z</dcterms:modified>
</cp:coreProperties>
</file>