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135055\Desktop\IT Portal\IT Portal Alps\DG sheet\Issues Report\"/>
    </mc:Choice>
  </mc:AlternateContent>
  <xr:revisionPtr revIDLastSave="0" documentId="13_ncr:1_{37366D26-74C0-4390-AA75-5CDA1FA9E3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port - Dashboard" sheetId="2" r:id="rId1"/>
    <sheet name="Filter" sheetId="1" r:id="rId2"/>
  </sheets>
  <definedNames>
    <definedName name="_xlnm._FilterDatabase" localSheetId="1" hidden="1">Filter!$A$1:$C$16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2" l="1"/>
  <c r="G61" i="2"/>
  <c r="F62" i="2"/>
  <c r="E62" i="2"/>
  <c r="D62" i="2"/>
  <c r="C62" i="2"/>
  <c r="V37" i="2"/>
  <c r="U37" i="2"/>
  <c r="T37" i="2"/>
  <c r="S37" i="2"/>
  <c r="V8" i="2"/>
  <c r="U8" i="2"/>
  <c r="T8" i="2"/>
  <c r="S8" i="2"/>
  <c r="O34" i="2"/>
  <c r="O35" i="2"/>
  <c r="O36" i="2"/>
  <c r="O37" i="2"/>
  <c r="O38" i="2"/>
  <c r="O39" i="2"/>
  <c r="O33" i="2"/>
  <c r="M40" i="2"/>
  <c r="L40" i="2"/>
  <c r="O40" i="2" s="1"/>
  <c r="G62" i="2" l="1"/>
  <c r="H62" i="2"/>
</calcChain>
</file>

<file path=xl/sharedStrings.xml><?xml version="1.0" encoding="utf-8"?>
<sst xmlns="http://schemas.openxmlformats.org/spreadsheetml/2006/main" count="148" uniqueCount="83">
  <si>
    <t>Filter</t>
  </si>
  <si>
    <t>Data Type</t>
  </si>
  <si>
    <t>Data</t>
  </si>
  <si>
    <t xml:space="preserve">Issues EID From </t>
  </si>
  <si>
    <t>Varchar</t>
  </si>
  <si>
    <t>Issues EID To</t>
  </si>
  <si>
    <t>Category</t>
  </si>
  <si>
    <t>Drop Down - Check box</t>
  </si>
  <si>
    <t>From Masters</t>
  </si>
  <si>
    <t>Category Type</t>
  </si>
  <si>
    <t>Priority</t>
  </si>
  <si>
    <t>User EID / Name</t>
  </si>
  <si>
    <t>Response SLA</t>
  </si>
  <si>
    <t>Met, Not Met, Both</t>
  </si>
  <si>
    <t>Resolution SLA</t>
  </si>
  <si>
    <t>Reported Date Start</t>
  </si>
  <si>
    <t>Date</t>
  </si>
  <si>
    <t>Reported Date End</t>
  </si>
  <si>
    <t>Resolution Date Start</t>
  </si>
  <si>
    <t>Resolution Date End</t>
  </si>
  <si>
    <t>Closure Date Start</t>
  </si>
  <si>
    <t>Closure Date End</t>
  </si>
  <si>
    <t>Issues per Status</t>
  </si>
  <si>
    <t>Draft</t>
  </si>
  <si>
    <t>New</t>
  </si>
  <si>
    <t>Pending</t>
  </si>
  <si>
    <t>Resolved</t>
  </si>
  <si>
    <t>Closed</t>
  </si>
  <si>
    <t>WIP</t>
  </si>
  <si>
    <t>Enginee Assignment</t>
  </si>
  <si>
    <t>Engineer Name 1</t>
  </si>
  <si>
    <t>Engineer Name 2</t>
  </si>
  <si>
    <t>Engineer Name 3</t>
  </si>
  <si>
    <t>Engineer Name 4</t>
  </si>
  <si>
    <t>Engineer Name 5</t>
  </si>
  <si>
    <t>Engineer Name 6</t>
  </si>
  <si>
    <t>Engineer Name 7</t>
  </si>
  <si>
    <t>Engineer Name 8</t>
  </si>
  <si>
    <t>Grand total</t>
  </si>
  <si>
    <t>Pagination</t>
  </si>
  <si>
    <t>SLA Met</t>
  </si>
  <si>
    <t>SLA Met Summary</t>
  </si>
  <si>
    <t>SLA Not Met</t>
  </si>
  <si>
    <t>SLA in process</t>
  </si>
  <si>
    <t>SLLA Not Met</t>
  </si>
  <si>
    <t>Grnd Total</t>
  </si>
  <si>
    <t>SLA Met Summary Per Categpry</t>
  </si>
  <si>
    <t>SITE CODE</t>
  </si>
  <si>
    <t>ML00</t>
  </si>
  <si>
    <t>ML01</t>
  </si>
  <si>
    <t>Infra</t>
  </si>
  <si>
    <t>SAP</t>
  </si>
  <si>
    <t>Security</t>
  </si>
  <si>
    <t>End User</t>
  </si>
  <si>
    <t>Unnait</t>
  </si>
  <si>
    <t>Clicking on Numbers to Redicet to the Iussues page</t>
  </si>
  <si>
    <t>Critical</t>
  </si>
  <si>
    <t>High</t>
  </si>
  <si>
    <t>Issues per Priority</t>
  </si>
  <si>
    <t>Low</t>
  </si>
  <si>
    <t>Grand Total</t>
  </si>
  <si>
    <t>Count</t>
  </si>
  <si>
    <t>Medium</t>
  </si>
  <si>
    <t>Clicking on Numbers to Redirect to the Issues page</t>
  </si>
  <si>
    <t>Issues Engineer Work Load Assignment</t>
  </si>
  <si>
    <t>Current Assinged to</t>
  </si>
  <si>
    <t>Category 1</t>
  </si>
  <si>
    <t>Category 2</t>
  </si>
  <si>
    <t>Category 3</t>
  </si>
  <si>
    <t>Category N</t>
  </si>
  <si>
    <t>Catreory</t>
  </si>
  <si>
    <t>Total</t>
  </si>
  <si>
    <t>SLA Breached Details</t>
  </si>
  <si>
    <t>Month</t>
  </si>
  <si>
    <t>Year</t>
  </si>
  <si>
    <t>Met</t>
  </si>
  <si>
    <t>Not Met</t>
  </si>
  <si>
    <t>Quarter</t>
  </si>
  <si>
    <t>09:00 - 10:00</t>
  </si>
  <si>
    <t>10:00 - 11:00</t>
  </si>
  <si>
    <t>11:00 - 12:00</t>
  </si>
  <si>
    <t>Sub filter for Month, Date, Date Range or Year</t>
  </si>
  <si>
    <t>Issues per Top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</si>
</sst>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3" borderId="0" xfId="0" applyFont="1" applyFill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/>
    <xf numFmtId="0" fontId="1" fillId="4" borderId="1" xfId="0" applyFont="1" applyFill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11" borderId="0" xfId="0" applyFill="1"/>
    <xf numFmtId="0" fontId="1" fillId="11" borderId="0" xfId="0" applyFont="1" applyFill="1"/>
    <xf numFmtId="0" fontId="1" fillId="12" borderId="1" xfId="0" applyFont="1" applyFill="1" applyBorder="1"/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12" xfId="0" applyFont="1" applyFill="1" applyBorder="1"/>
    <xf numFmtId="0" fontId="1" fillId="10" borderId="12" xfId="0" applyFont="1" applyFill="1" applyBorder="1"/>
    <xf numFmtId="0" fontId="0" fillId="4" borderId="12" xfId="0" applyFill="1" applyBorder="1"/>
    <xf numFmtId="0" fontId="1" fillId="13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A8-4694-B265-CDF69946ECA8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3A8-4694-B265-CDF69946ECA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A8-4694-B265-CDF69946ECA8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A8-4694-B265-CDF69946ECA8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A8-4694-B265-CDF69946EC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- Dashboard'!$B$3:$B$8</c:f>
              <c:strCache>
                <c:ptCount val="6"/>
                <c:pt idx="0">
                  <c:v>Draft</c:v>
                </c:pt>
                <c:pt idx="1">
                  <c:v>New</c:v>
                </c:pt>
                <c:pt idx="2">
                  <c:v>WIP</c:v>
                </c:pt>
                <c:pt idx="3">
                  <c:v>Pending</c:v>
                </c:pt>
                <c:pt idx="4">
                  <c:v>Resolved</c:v>
                </c:pt>
                <c:pt idx="5">
                  <c:v>Closed</c:v>
                </c:pt>
              </c:strCache>
            </c:strRef>
          </c:cat>
          <c:val>
            <c:numRef>
              <c:f>'Report - Dashboard'!$C$3:$C$8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8-4694-B265-CDF69946E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24785215"/>
        <c:axId val="1524778015"/>
      </c:barChart>
      <c:catAx>
        <c:axId val="152478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78015"/>
        <c:crosses val="autoZero"/>
        <c:auto val="1"/>
        <c:lblAlgn val="ctr"/>
        <c:lblOffset val="100"/>
        <c:noMultiLvlLbl val="0"/>
      </c:catAx>
      <c:valAx>
        <c:axId val="15247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8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SLA</a:t>
            </a:r>
            <a:r>
              <a:rPr lang="en-IN" b="1" baseline="0"/>
              <a:t> Complaince Summary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B8-4529-A9EB-036A249813A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9B8-4529-A9EB-036A249813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- Dashboard'!$C$20:$C$22</c:f>
              <c:strCache>
                <c:ptCount val="3"/>
                <c:pt idx="0">
                  <c:v>SLA Met</c:v>
                </c:pt>
                <c:pt idx="1">
                  <c:v>SLA Not Met</c:v>
                </c:pt>
                <c:pt idx="2">
                  <c:v>SLA in process</c:v>
                </c:pt>
              </c:strCache>
            </c:strRef>
          </c:cat>
          <c:val>
            <c:numRef>
              <c:f>'Report - Dashboard'!$D$20:$D$22</c:f>
              <c:numCache>
                <c:formatCode>General</c:formatCode>
                <c:ptCount val="3"/>
                <c:pt idx="0">
                  <c:v>220</c:v>
                </c:pt>
                <c:pt idx="1">
                  <c:v>20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8-4529-A9EB-036A24981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644207"/>
        <c:axId val="1169640847"/>
      </c:barChart>
      <c:catAx>
        <c:axId val="116964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40847"/>
        <c:crosses val="autoZero"/>
        <c:auto val="1"/>
        <c:lblAlgn val="ctr"/>
        <c:lblOffset val="100"/>
        <c:noMultiLvlLbl val="0"/>
      </c:catAx>
      <c:valAx>
        <c:axId val="116964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4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SLA</a:t>
            </a:r>
            <a:r>
              <a:rPr lang="en-IN" b="1" baseline="0"/>
              <a:t> Complaince Summary per Site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- Dashboard'!$L$32</c:f>
              <c:strCache>
                <c:ptCount val="1"/>
                <c:pt idx="0">
                  <c:v>SLA Met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- Dashboard'!$J$33:$J$39</c:f>
              <c:strCache>
                <c:ptCount val="7"/>
                <c:pt idx="0">
                  <c:v>ML00</c:v>
                </c:pt>
                <c:pt idx="1">
                  <c:v>ML00</c:v>
                </c:pt>
                <c:pt idx="2">
                  <c:v>ML00</c:v>
                </c:pt>
                <c:pt idx="3">
                  <c:v>ML00</c:v>
                </c:pt>
                <c:pt idx="4">
                  <c:v>ML00</c:v>
                </c:pt>
                <c:pt idx="5">
                  <c:v>ML01</c:v>
                </c:pt>
                <c:pt idx="6">
                  <c:v>ML01</c:v>
                </c:pt>
              </c:strCache>
            </c:strRef>
          </c:cat>
          <c:val>
            <c:numRef>
              <c:f>'Report - Dashboard'!$L$33:$L$39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20-49DC-A626-1911F7C2F86B}"/>
            </c:ext>
          </c:extLst>
        </c:ser>
        <c:ser>
          <c:idx val="1"/>
          <c:order val="1"/>
          <c:tx>
            <c:strRef>
              <c:f>'Report - Dashboard'!$M$32</c:f>
              <c:strCache>
                <c:ptCount val="1"/>
                <c:pt idx="0">
                  <c:v>SLA Not 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- Dashboard'!$J$33:$J$39</c:f>
              <c:strCache>
                <c:ptCount val="7"/>
                <c:pt idx="0">
                  <c:v>ML00</c:v>
                </c:pt>
                <c:pt idx="1">
                  <c:v>ML00</c:v>
                </c:pt>
                <c:pt idx="2">
                  <c:v>ML00</c:v>
                </c:pt>
                <c:pt idx="3">
                  <c:v>ML00</c:v>
                </c:pt>
                <c:pt idx="4">
                  <c:v>ML00</c:v>
                </c:pt>
                <c:pt idx="5">
                  <c:v>ML01</c:v>
                </c:pt>
                <c:pt idx="6">
                  <c:v>ML01</c:v>
                </c:pt>
              </c:strCache>
            </c:strRef>
          </c:cat>
          <c:val>
            <c:numRef>
              <c:f>'Report - Dashboard'!$M$33:$M$39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20-49DC-A626-1911F7C2F86B}"/>
            </c:ext>
          </c:extLst>
        </c:ser>
        <c:ser>
          <c:idx val="2"/>
          <c:order val="2"/>
          <c:tx>
            <c:strRef>
              <c:f>'Report - Dashboard'!$N$32</c:f>
              <c:strCache>
                <c:ptCount val="1"/>
                <c:pt idx="0">
                  <c:v>SLA in process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- Dashboard'!$J$33:$J$39</c:f>
              <c:strCache>
                <c:ptCount val="7"/>
                <c:pt idx="0">
                  <c:v>ML00</c:v>
                </c:pt>
                <c:pt idx="1">
                  <c:v>ML00</c:v>
                </c:pt>
                <c:pt idx="2">
                  <c:v>ML00</c:v>
                </c:pt>
                <c:pt idx="3">
                  <c:v>ML00</c:v>
                </c:pt>
                <c:pt idx="4">
                  <c:v>ML00</c:v>
                </c:pt>
                <c:pt idx="5">
                  <c:v>ML01</c:v>
                </c:pt>
                <c:pt idx="6">
                  <c:v>ML01</c:v>
                </c:pt>
              </c:strCache>
            </c:strRef>
          </c:cat>
          <c:val>
            <c:numRef>
              <c:f>'Report - Dashboard'!$N$33:$N$39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20-49DC-A626-1911F7C2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644207"/>
        <c:axId val="1169640847"/>
      </c:barChart>
      <c:catAx>
        <c:axId val="116964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40847"/>
        <c:crosses val="autoZero"/>
        <c:auto val="1"/>
        <c:lblAlgn val="ctr"/>
        <c:lblOffset val="100"/>
        <c:noMultiLvlLbl val="0"/>
      </c:catAx>
      <c:valAx>
        <c:axId val="116964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4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'Report - Dashboard'!$S$32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- Dashboard'!$R$33:$R$36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N</c:v>
                </c:pt>
              </c:strCache>
            </c:strRef>
          </c:cat>
          <c:val>
            <c:numRef>
              <c:f>'Report - Dashboard'!$S$33:$S$36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E-464D-9198-7C8058AC1954}"/>
            </c:ext>
          </c:extLst>
        </c:ser>
        <c:ser>
          <c:idx val="1"/>
          <c:order val="1"/>
          <c:tx>
            <c:strRef>
              <c:f>'Report - Dashboard'!$T$32</c:f>
              <c:strCache>
                <c:ptCount val="1"/>
                <c:pt idx="0">
                  <c:v>SLA Met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- Dashboard'!$R$33:$R$36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N</c:v>
                </c:pt>
              </c:strCache>
            </c:strRef>
          </c:cat>
          <c:val>
            <c:numRef>
              <c:f>'Report - Dashboard'!$T$33:$T$36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35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E-464D-9198-7C8058AC1954}"/>
            </c:ext>
          </c:extLst>
        </c:ser>
        <c:ser>
          <c:idx val="2"/>
          <c:order val="2"/>
          <c:tx>
            <c:strRef>
              <c:f>'Report - Dashboard'!$U$32</c:f>
              <c:strCache>
                <c:ptCount val="1"/>
                <c:pt idx="0">
                  <c:v>SLA Not 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'Report - Dashboard'!$R$33:$R$36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N</c:v>
                </c:pt>
              </c:strCache>
            </c:strRef>
          </c:cat>
          <c:val>
            <c:numRef>
              <c:f>'Report - Dashboard'!$U$33:$U$36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E-464D-9198-7C8058AC1954}"/>
            </c:ext>
          </c:extLst>
        </c:ser>
        <c:ser>
          <c:idx val="3"/>
          <c:order val="3"/>
          <c:tx>
            <c:strRef>
              <c:f>'Report - Dashboard'!$V$32</c:f>
              <c:strCache>
                <c:ptCount val="1"/>
                <c:pt idx="0">
                  <c:v>SLA in process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'Report - Dashboard'!$R$33:$R$36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N</c:v>
                </c:pt>
              </c:strCache>
            </c:strRef>
          </c:cat>
          <c:val>
            <c:numRef>
              <c:f>'Report - Dashboard'!$V$33:$V$36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5E-464D-9198-7C8058AC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2968431"/>
        <c:axId val="1372969871"/>
      </c:barChart>
      <c:catAx>
        <c:axId val="1372968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69871"/>
        <c:crosses val="autoZero"/>
        <c:auto val="1"/>
        <c:lblAlgn val="ctr"/>
        <c:lblOffset val="100"/>
        <c:noMultiLvlLbl val="0"/>
      </c:catAx>
      <c:valAx>
        <c:axId val="137296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6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SLA</a:t>
            </a:r>
            <a:r>
              <a:rPr lang="en-IN" b="1" baseline="0"/>
              <a:t> Met/Not per Time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- Dashboard'!$B$61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'Report - Dashboard'!$C$59:$H$60</c:f>
              <c:multiLvlStrCache>
                <c:ptCount val="6"/>
                <c:lvl>
                  <c:pt idx="0">
                    <c:v>Met</c:v>
                  </c:pt>
                  <c:pt idx="1">
                    <c:v>Not Met</c:v>
                  </c:pt>
                  <c:pt idx="2">
                    <c:v>Met</c:v>
                  </c:pt>
                  <c:pt idx="3">
                    <c:v>Not Met</c:v>
                  </c:pt>
                  <c:pt idx="4">
                    <c:v>Met</c:v>
                  </c:pt>
                  <c:pt idx="5">
                    <c:v>Not Met</c:v>
                  </c:pt>
                </c:lvl>
                <c:lvl>
                  <c:pt idx="0">
                    <c:v>09:00 - 10:00</c:v>
                  </c:pt>
                  <c:pt idx="2">
                    <c:v>10:00 - 11:00</c:v>
                  </c:pt>
                  <c:pt idx="4">
                    <c:v>11:00 - 12:00</c:v>
                  </c:pt>
                </c:lvl>
              </c:multiLvlStrCache>
            </c:multiLvlStrRef>
          </c:cat>
          <c:val>
            <c:numRef>
              <c:f>'Report - Dashboard'!$C$61:$H$61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11</c:v>
                </c:pt>
                <c:pt idx="3">
                  <c:v>2</c:v>
                </c:pt>
                <c:pt idx="4">
                  <c:v>21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04-469C-884A-932FAADA658E}"/>
            </c:ext>
          </c:extLst>
        </c:ser>
        <c:ser>
          <c:idx val="1"/>
          <c:order val="1"/>
          <c:tx>
            <c:strRef>
              <c:f>'Report - Dashboard'!#REF!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'Report - Dashboard'!$C$59:$H$60</c:f>
              <c:multiLvlStrCache>
                <c:ptCount val="6"/>
                <c:lvl>
                  <c:pt idx="0">
                    <c:v>Met</c:v>
                  </c:pt>
                  <c:pt idx="1">
                    <c:v>Not Met</c:v>
                  </c:pt>
                  <c:pt idx="2">
                    <c:v>Met</c:v>
                  </c:pt>
                  <c:pt idx="3">
                    <c:v>Not Met</c:v>
                  </c:pt>
                  <c:pt idx="4">
                    <c:v>Met</c:v>
                  </c:pt>
                  <c:pt idx="5">
                    <c:v>Not Met</c:v>
                  </c:pt>
                </c:lvl>
                <c:lvl>
                  <c:pt idx="0">
                    <c:v>09:00 - 10:00</c:v>
                  </c:pt>
                  <c:pt idx="2">
                    <c:v>10:00 - 11:00</c:v>
                  </c:pt>
                  <c:pt idx="4">
                    <c:v>11:00 - 12:00</c:v>
                  </c:pt>
                </c:lvl>
              </c:multiLvlStrCache>
            </c:multiLvlStrRef>
          </c:cat>
          <c:val>
            <c:numRef>
              <c:f>'Report - Dashboard'!#REF!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B04-469C-884A-932FAADA658E}"/>
            </c:ext>
          </c:extLst>
        </c:ser>
        <c:ser>
          <c:idx val="2"/>
          <c:order val="2"/>
          <c:tx>
            <c:strRef>
              <c:f>'Report - Dashboard'!#REF!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'Report - Dashboard'!$C$59:$H$60</c:f>
              <c:multiLvlStrCache>
                <c:ptCount val="6"/>
                <c:lvl>
                  <c:pt idx="0">
                    <c:v>Met</c:v>
                  </c:pt>
                  <c:pt idx="1">
                    <c:v>Not Met</c:v>
                  </c:pt>
                  <c:pt idx="2">
                    <c:v>Met</c:v>
                  </c:pt>
                  <c:pt idx="3">
                    <c:v>Not Met</c:v>
                  </c:pt>
                  <c:pt idx="4">
                    <c:v>Met</c:v>
                  </c:pt>
                  <c:pt idx="5">
                    <c:v>Not Met</c:v>
                  </c:pt>
                </c:lvl>
                <c:lvl>
                  <c:pt idx="0">
                    <c:v>09:00 - 10:00</c:v>
                  </c:pt>
                  <c:pt idx="2">
                    <c:v>10:00 - 11:00</c:v>
                  </c:pt>
                  <c:pt idx="4">
                    <c:v>11:00 - 12:00</c:v>
                  </c:pt>
                </c:lvl>
              </c:multiLvlStrCache>
            </c:multiLvlStrRef>
          </c:cat>
          <c:val>
            <c:numRef>
              <c:f>'Report - Dashboard'!#REF!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B04-469C-884A-932FAADA658E}"/>
            </c:ext>
          </c:extLst>
        </c:ser>
        <c:ser>
          <c:idx val="3"/>
          <c:order val="3"/>
          <c:tx>
            <c:strRef>
              <c:f>'Report - Dashboard'!#REF!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'Report - Dashboard'!$C$59:$H$60</c:f>
              <c:multiLvlStrCache>
                <c:ptCount val="6"/>
                <c:lvl>
                  <c:pt idx="0">
                    <c:v>Met</c:v>
                  </c:pt>
                  <c:pt idx="1">
                    <c:v>Not Met</c:v>
                  </c:pt>
                  <c:pt idx="2">
                    <c:v>Met</c:v>
                  </c:pt>
                  <c:pt idx="3">
                    <c:v>Not Met</c:v>
                  </c:pt>
                  <c:pt idx="4">
                    <c:v>Met</c:v>
                  </c:pt>
                  <c:pt idx="5">
                    <c:v>Not Met</c:v>
                  </c:pt>
                </c:lvl>
                <c:lvl>
                  <c:pt idx="0">
                    <c:v>09:00 - 10:00</c:v>
                  </c:pt>
                  <c:pt idx="2">
                    <c:v>10:00 - 11:00</c:v>
                  </c:pt>
                  <c:pt idx="4">
                    <c:v>11:00 - 12:00</c:v>
                  </c:pt>
                </c:lvl>
              </c:multiLvlStrCache>
            </c:multiLvlStrRef>
          </c:cat>
          <c:val>
            <c:numRef>
              <c:f>'Report - Dashboard'!#REF!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B04-469C-884A-932FAADA65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9644207"/>
        <c:axId val="1169640847"/>
      </c:barChart>
      <c:catAx>
        <c:axId val="11696442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40847"/>
        <c:crosses val="autoZero"/>
        <c:auto val="1"/>
        <c:lblAlgn val="ctr"/>
        <c:lblOffset val="100"/>
        <c:noMultiLvlLbl val="0"/>
      </c:catAx>
      <c:valAx>
        <c:axId val="1169640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Issues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44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</xdr:row>
      <xdr:rowOff>19050</xdr:rowOff>
    </xdr:from>
    <xdr:to>
      <xdr:col>7</xdr:col>
      <xdr:colOff>571500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927DA-34F1-F261-2B60-9B7063D27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3175</xdr:colOff>
      <xdr:row>17</xdr:row>
      <xdr:rowOff>25400</xdr:rowOff>
    </xdr:from>
    <xdr:to>
      <xdr:col>7</xdr:col>
      <xdr:colOff>558800</xdr:colOff>
      <xdr:row>29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CD773B-12C1-8D89-A23F-352DE7ECB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495300</xdr:colOff>
      <xdr:row>29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510718-09E3-413E-BE83-E2B8E16AE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17</xdr:row>
      <xdr:rowOff>19050</xdr:rowOff>
    </xdr:from>
    <xdr:to>
      <xdr:col>22</xdr:col>
      <xdr:colOff>527050</xdr:colOff>
      <xdr:row>28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853CD4-483C-BAC0-82F3-036A34CE3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3175</xdr:colOff>
      <xdr:row>44</xdr:row>
      <xdr:rowOff>25400</xdr:rowOff>
    </xdr:from>
    <xdr:to>
      <xdr:col>7</xdr:col>
      <xdr:colOff>558800</xdr:colOff>
      <xdr:row>56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9FADC9-3028-4489-BD1D-C223567C4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7C9F3-3D58-479F-BE91-631558345918}">
  <dimension ref="A2:X66"/>
  <sheetViews>
    <sheetView tabSelected="1" topLeftCell="E13" zoomScale="85" zoomScaleNormal="85" workbookViewId="0">
      <selection activeCell="R18" sqref="R18"/>
    </sheetView>
  </sheetViews>
  <sheetFormatPr defaultRowHeight="14.5" x14ac:dyDescent="0.35"/>
  <cols>
    <col min="1" max="1" width="8.7265625" style="28"/>
    <col min="2" max="2" width="10.453125" style="5" bestFit="1" customWidth="1"/>
    <col min="3" max="3" width="12.54296875" style="5" bestFit="1" customWidth="1"/>
    <col min="4" max="4" width="9" style="5" bestFit="1" customWidth="1"/>
    <col min="5" max="5" width="12" style="5" bestFit="1" customWidth="1"/>
    <col min="6" max="6" width="12.54296875" style="5" bestFit="1" customWidth="1"/>
    <col min="7" max="7" width="12.54296875" style="5" customWidth="1"/>
    <col min="8" max="8" width="9.7265625" style="5" bestFit="1" customWidth="1"/>
    <col min="9" max="9" width="8.7265625" style="28"/>
    <col min="10" max="10" width="17.7265625" style="5" bestFit="1" customWidth="1"/>
    <col min="11" max="11" width="8.26953125" style="5" bestFit="1" customWidth="1"/>
    <col min="12" max="12" width="7.6328125" style="5" bestFit="1" customWidth="1"/>
    <col min="13" max="13" width="11.1796875" style="5" bestFit="1" customWidth="1"/>
    <col min="14" max="14" width="12.54296875" style="5" bestFit="1" customWidth="1"/>
    <col min="15" max="15" width="9.7265625" style="5" bestFit="1" customWidth="1"/>
    <col min="16" max="16" width="6.36328125" style="5" bestFit="1" customWidth="1"/>
    <col min="17" max="17" width="5.08984375" style="28" customWidth="1"/>
    <col min="18" max="18" width="10.7265625" style="5" bestFit="1" customWidth="1"/>
    <col min="19" max="19" width="5.90625" style="5" bestFit="1" customWidth="1"/>
    <col min="20" max="20" width="7.6328125" style="5" bestFit="1" customWidth="1"/>
    <col min="21" max="21" width="11.1796875" style="5" bestFit="1" customWidth="1"/>
    <col min="22" max="22" width="12.54296875" style="5" bestFit="1" customWidth="1"/>
    <col min="23" max="23" width="8.7265625" style="5"/>
    <col min="24" max="24" width="8.7265625" style="28"/>
    <col min="25" max="16384" width="8.7265625" style="5"/>
  </cols>
  <sheetData>
    <row r="2" spans="2:23" x14ac:dyDescent="0.35">
      <c r="B2" s="8" t="s">
        <v>22</v>
      </c>
      <c r="C2" s="8"/>
      <c r="D2" s="8"/>
      <c r="E2" s="8"/>
      <c r="F2" s="8"/>
      <c r="G2" s="8"/>
      <c r="H2" s="8"/>
      <c r="J2" s="11" t="s">
        <v>64</v>
      </c>
      <c r="K2" s="12"/>
      <c r="L2" s="12"/>
      <c r="M2" s="12"/>
      <c r="N2" s="12"/>
      <c r="O2" s="12"/>
      <c r="P2" s="13"/>
      <c r="R2" s="8" t="s">
        <v>58</v>
      </c>
      <c r="S2" s="8"/>
      <c r="T2" s="8"/>
      <c r="U2" s="8"/>
      <c r="V2" s="8"/>
      <c r="W2" s="8"/>
    </row>
    <row r="3" spans="2:23" x14ac:dyDescent="0.35">
      <c r="B3" s="5" t="s">
        <v>23</v>
      </c>
      <c r="C3" s="5">
        <v>10</v>
      </c>
      <c r="D3" s="20"/>
      <c r="E3" s="20"/>
      <c r="F3" s="20"/>
      <c r="G3" s="20"/>
      <c r="H3" s="21"/>
      <c r="J3" s="10" t="s">
        <v>29</v>
      </c>
      <c r="K3" s="14" t="s">
        <v>23</v>
      </c>
      <c r="L3" s="15" t="s">
        <v>24</v>
      </c>
      <c r="M3" s="16" t="s">
        <v>28</v>
      </c>
      <c r="N3" s="17" t="s">
        <v>25</v>
      </c>
      <c r="O3" s="18" t="s">
        <v>26</v>
      </c>
      <c r="P3" s="19" t="s">
        <v>27</v>
      </c>
      <c r="R3" s="36" t="s">
        <v>10</v>
      </c>
      <c r="S3" s="36" t="s">
        <v>61</v>
      </c>
      <c r="T3" s="37" t="s">
        <v>40</v>
      </c>
      <c r="U3" s="38" t="s">
        <v>42</v>
      </c>
      <c r="V3" s="39" t="s">
        <v>43</v>
      </c>
      <c r="W3" s="21"/>
    </row>
    <row r="4" spans="2:23" x14ac:dyDescent="0.35">
      <c r="B4" s="5" t="s">
        <v>24</v>
      </c>
      <c r="C4" s="5">
        <v>20</v>
      </c>
      <c r="D4" s="23"/>
      <c r="E4" s="23"/>
      <c r="F4" s="23"/>
      <c r="G4" s="23"/>
      <c r="H4" s="24"/>
      <c r="J4" s="6" t="s">
        <v>30</v>
      </c>
      <c r="K4" s="6"/>
      <c r="L4" s="6"/>
      <c r="M4" s="6"/>
      <c r="N4" s="6"/>
      <c r="O4" s="6"/>
      <c r="P4" s="6"/>
      <c r="R4" s="7" t="s">
        <v>56</v>
      </c>
      <c r="S4" s="7">
        <v>20</v>
      </c>
      <c r="T4" s="7">
        <v>18</v>
      </c>
      <c r="U4" s="7">
        <v>1</v>
      </c>
      <c r="V4" s="7">
        <v>1</v>
      </c>
      <c r="W4" s="24"/>
    </row>
    <row r="5" spans="2:23" x14ac:dyDescent="0.35">
      <c r="B5" s="5" t="s">
        <v>28</v>
      </c>
      <c r="C5" s="5">
        <v>30</v>
      </c>
      <c r="D5" s="23"/>
      <c r="E5" s="23"/>
      <c r="F5" s="23"/>
      <c r="G5" s="23"/>
      <c r="H5" s="24"/>
      <c r="J5" s="6" t="s">
        <v>31</v>
      </c>
      <c r="K5" s="6"/>
      <c r="L5" s="6"/>
      <c r="M5" s="6"/>
      <c r="N5" s="6"/>
      <c r="O5" s="6"/>
      <c r="P5" s="6"/>
      <c r="R5" s="7" t="s">
        <v>57</v>
      </c>
      <c r="S5" s="7">
        <v>30</v>
      </c>
      <c r="T5" s="7">
        <v>28</v>
      </c>
      <c r="U5" s="7">
        <v>1</v>
      </c>
      <c r="V5" s="7">
        <v>1</v>
      </c>
      <c r="W5" s="24"/>
    </row>
    <row r="6" spans="2:23" x14ac:dyDescent="0.35">
      <c r="B6" s="5" t="s">
        <v>25</v>
      </c>
      <c r="C6" s="5">
        <v>40</v>
      </c>
      <c r="D6" s="23"/>
      <c r="E6" s="23"/>
      <c r="F6" s="23"/>
      <c r="G6" s="23"/>
      <c r="H6" s="24"/>
      <c r="J6" s="6" t="s">
        <v>32</v>
      </c>
      <c r="K6" s="6"/>
      <c r="L6" s="6"/>
      <c r="M6" s="6"/>
      <c r="N6" s="6"/>
      <c r="O6" s="6"/>
      <c r="P6" s="6"/>
      <c r="R6" s="7" t="s">
        <v>62</v>
      </c>
      <c r="S6" s="7">
        <v>40</v>
      </c>
      <c r="T6" s="7">
        <v>35</v>
      </c>
      <c r="U6" s="7">
        <v>4</v>
      </c>
      <c r="V6" s="7">
        <v>1</v>
      </c>
      <c r="W6" s="24"/>
    </row>
    <row r="7" spans="2:23" x14ac:dyDescent="0.35">
      <c r="B7" s="5" t="s">
        <v>26</v>
      </c>
      <c r="C7" s="5">
        <v>50</v>
      </c>
      <c r="D7" s="23"/>
      <c r="E7" s="23"/>
      <c r="F7" s="23"/>
      <c r="G7" s="23"/>
      <c r="H7" s="24"/>
      <c r="J7" s="6" t="s">
        <v>33</v>
      </c>
      <c r="K7" s="6"/>
      <c r="L7" s="6"/>
      <c r="M7" s="6"/>
      <c r="N7" s="6"/>
      <c r="O7" s="6"/>
      <c r="P7" s="6"/>
      <c r="R7" s="7" t="s">
        <v>59</v>
      </c>
      <c r="S7" s="7">
        <v>50</v>
      </c>
      <c r="T7" s="7">
        <v>48</v>
      </c>
      <c r="U7" s="7">
        <v>1</v>
      </c>
      <c r="V7" s="7">
        <v>1</v>
      </c>
      <c r="W7" s="24"/>
    </row>
    <row r="8" spans="2:23" x14ac:dyDescent="0.35">
      <c r="B8" s="5" t="s">
        <v>27</v>
      </c>
      <c r="C8" s="5">
        <v>100</v>
      </c>
      <c r="D8" s="23"/>
      <c r="E8" s="23"/>
      <c r="F8" s="23"/>
      <c r="G8" s="23"/>
      <c r="H8" s="24"/>
      <c r="J8" s="6" t="s">
        <v>34</v>
      </c>
      <c r="K8" s="6"/>
      <c r="L8" s="6"/>
      <c r="M8" s="6"/>
      <c r="N8" s="6"/>
      <c r="O8" s="6"/>
      <c r="P8" s="6"/>
      <c r="R8" s="45" t="s">
        <v>60</v>
      </c>
      <c r="S8" s="45">
        <f>SUM(S4:S7)</f>
        <v>140</v>
      </c>
      <c r="T8" s="45">
        <f>SUM(T4:T7)</f>
        <v>129</v>
      </c>
      <c r="U8" s="45">
        <f>SUM(U4:U7)</f>
        <v>7</v>
      </c>
      <c r="V8" s="45">
        <f>SUM(V4:V7)</f>
        <v>4</v>
      </c>
      <c r="W8" s="24"/>
    </row>
    <row r="9" spans="2:23" x14ac:dyDescent="0.35">
      <c r="B9" s="22"/>
      <c r="C9" s="23"/>
      <c r="D9" s="23"/>
      <c r="E9" s="23"/>
      <c r="F9" s="23"/>
      <c r="G9" s="23"/>
      <c r="H9" s="24"/>
      <c r="J9" s="6" t="s">
        <v>35</v>
      </c>
      <c r="K9" s="6"/>
      <c r="L9" s="6"/>
      <c r="M9" s="6"/>
      <c r="N9" s="6"/>
      <c r="O9" s="6"/>
      <c r="P9" s="6"/>
      <c r="R9" s="8" t="s">
        <v>63</v>
      </c>
      <c r="S9" s="8"/>
      <c r="T9" s="8"/>
      <c r="U9" s="8"/>
      <c r="V9" s="8"/>
      <c r="W9" s="8"/>
    </row>
    <row r="10" spans="2:23" x14ac:dyDescent="0.35">
      <c r="B10" s="22"/>
      <c r="C10" s="23"/>
      <c r="D10" s="23"/>
      <c r="E10" s="23"/>
      <c r="F10" s="23"/>
      <c r="G10" s="23"/>
      <c r="H10" s="24"/>
      <c r="J10" s="6" t="s">
        <v>36</v>
      </c>
      <c r="K10" s="6"/>
      <c r="L10" s="6"/>
      <c r="M10" s="6"/>
      <c r="N10" s="6"/>
      <c r="O10" s="6"/>
      <c r="P10" s="6"/>
      <c r="R10" s="22"/>
      <c r="S10" s="23"/>
      <c r="T10" s="23"/>
      <c r="U10" s="23"/>
      <c r="V10" s="23"/>
      <c r="W10" s="24"/>
    </row>
    <row r="11" spans="2:23" x14ac:dyDescent="0.35">
      <c r="B11" s="22"/>
      <c r="C11" s="23"/>
      <c r="D11" s="23"/>
      <c r="E11" s="23"/>
      <c r="F11" s="23"/>
      <c r="G11" s="23"/>
      <c r="H11" s="24"/>
      <c r="J11" s="6" t="s">
        <v>37</v>
      </c>
      <c r="K11" s="6"/>
      <c r="L11" s="6"/>
      <c r="M11" s="6"/>
      <c r="N11" s="6"/>
      <c r="O11" s="6"/>
      <c r="P11" s="6"/>
      <c r="R11" s="22"/>
      <c r="S11" s="23"/>
      <c r="T11" s="23"/>
      <c r="U11" s="23"/>
      <c r="V11" s="23"/>
      <c r="W11" s="24"/>
    </row>
    <row r="12" spans="2:23" x14ac:dyDescent="0.35">
      <c r="B12" s="25"/>
      <c r="C12" s="26"/>
      <c r="D12" s="26"/>
      <c r="E12" s="26"/>
      <c r="F12" s="26"/>
      <c r="G12" s="26"/>
      <c r="H12" s="27"/>
      <c r="J12" s="10" t="s">
        <v>38</v>
      </c>
      <c r="K12" s="40">
        <v>10</v>
      </c>
      <c r="L12" s="41">
        <v>20</v>
      </c>
      <c r="M12" s="39">
        <v>30</v>
      </c>
      <c r="N12" s="42">
        <v>40</v>
      </c>
      <c r="O12" s="43">
        <v>50</v>
      </c>
      <c r="P12" s="44">
        <v>100</v>
      </c>
      <c r="R12" s="25"/>
      <c r="S12" s="26"/>
      <c r="T12" s="26"/>
      <c r="U12" s="26"/>
      <c r="V12" s="26"/>
      <c r="W12" s="27"/>
    </row>
    <row r="13" spans="2:23" x14ac:dyDescent="0.35">
      <c r="J13" s="4" t="s">
        <v>39</v>
      </c>
      <c r="K13" s="4"/>
      <c r="L13" s="4"/>
      <c r="M13" s="4"/>
      <c r="N13" s="4"/>
      <c r="O13" s="4"/>
      <c r="P13" s="4"/>
    </row>
    <row r="14" spans="2:23" x14ac:dyDescent="0.35">
      <c r="J14" s="4" t="s">
        <v>63</v>
      </c>
      <c r="K14" s="4"/>
      <c r="L14" s="4"/>
      <c r="M14" s="4"/>
      <c r="N14" s="4"/>
      <c r="O14" s="4"/>
      <c r="P14" s="31"/>
    </row>
    <row r="15" spans="2:23" s="28" customFormat="1" x14ac:dyDescent="0.35"/>
    <row r="17" spans="1:24" x14ac:dyDescent="0.35">
      <c r="B17" s="8" t="s">
        <v>41</v>
      </c>
      <c r="C17" s="8"/>
      <c r="D17" s="8"/>
      <c r="E17" s="8"/>
      <c r="F17" s="8"/>
      <c r="G17" s="8"/>
      <c r="H17" s="8"/>
      <c r="J17" s="8" t="s">
        <v>46</v>
      </c>
      <c r="K17" s="8"/>
      <c r="L17" s="8"/>
      <c r="M17" s="8"/>
      <c r="N17" s="8"/>
      <c r="O17" s="8"/>
      <c r="P17" s="8"/>
      <c r="R17" s="8" t="s">
        <v>82</v>
      </c>
      <c r="S17" s="8"/>
      <c r="T17" s="8"/>
      <c r="U17" s="8"/>
      <c r="V17" s="8"/>
      <c r="W17" s="8"/>
    </row>
    <row r="20" spans="1:24" x14ac:dyDescent="0.35">
      <c r="C20" s="5" t="s">
        <v>40</v>
      </c>
      <c r="D20" s="5">
        <v>220</v>
      </c>
    </row>
    <row r="21" spans="1:24" x14ac:dyDescent="0.35">
      <c r="C21" s="5" t="s">
        <v>42</v>
      </c>
      <c r="D21" s="5">
        <v>20</v>
      </c>
    </row>
    <row r="22" spans="1:24" x14ac:dyDescent="0.35">
      <c r="C22" s="5" t="s">
        <v>43</v>
      </c>
      <c r="D22" s="5">
        <v>10</v>
      </c>
    </row>
    <row r="32" spans="1:24" s="9" customFormat="1" x14ac:dyDescent="0.35">
      <c r="A32" s="29"/>
      <c r="B32" s="2" t="s">
        <v>47</v>
      </c>
      <c r="C32" s="2" t="s">
        <v>6</v>
      </c>
      <c r="D32" s="19" t="s">
        <v>40</v>
      </c>
      <c r="E32" s="30" t="s">
        <v>44</v>
      </c>
      <c r="F32" s="16" t="s">
        <v>43</v>
      </c>
      <c r="G32" s="16"/>
      <c r="H32" s="2" t="s">
        <v>45</v>
      </c>
      <c r="I32" s="29"/>
      <c r="J32" s="2" t="s">
        <v>47</v>
      </c>
      <c r="K32" s="2" t="s">
        <v>6</v>
      </c>
      <c r="L32" s="19" t="s">
        <v>40</v>
      </c>
      <c r="M32" s="30" t="s">
        <v>42</v>
      </c>
      <c r="N32" s="16" t="s">
        <v>43</v>
      </c>
      <c r="O32" s="2" t="s">
        <v>60</v>
      </c>
      <c r="Q32" s="29"/>
      <c r="R32" s="36" t="s">
        <v>70</v>
      </c>
      <c r="S32" s="36" t="s">
        <v>71</v>
      </c>
      <c r="T32" s="37" t="s">
        <v>40</v>
      </c>
      <c r="U32" s="38" t="s">
        <v>42</v>
      </c>
      <c r="V32" s="39" t="s">
        <v>43</v>
      </c>
      <c r="W32" s="21"/>
      <c r="X32" s="29"/>
    </row>
    <row r="33" spans="2:23" x14ac:dyDescent="0.35">
      <c r="B33" s="6"/>
      <c r="C33" s="6"/>
      <c r="D33" s="6"/>
      <c r="E33" s="6"/>
      <c r="F33" s="6"/>
      <c r="G33" s="6"/>
      <c r="H33" s="6"/>
      <c r="J33" s="6" t="s">
        <v>48</v>
      </c>
      <c r="K33" s="6" t="s">
        <v>50</v>
      </c>
      <c r="L33" s="6">
        <v>10</v>
      </c>
      <c r="M33" s="6">
        <v>2</v>
      </c>
      <c r="N33" s="6">
        <v>1</v>
      </c>
      <c r="O33" s="6">
        <f>SUM(L33:N33)</f>
        <v>13</v>
      </c>
      <c r="R33" s="7" t="s">
        <v>66</v>
      </c>
      <c r="S33" s="7">
        <v>20</v>
      </c>
      <c r="T33" s="7">
        <v>18</v>
      </c>
      <c r="U33" s="7">
        <v>1</v>
      </c>
      <c r="V33" s="7">
        <v>1</v>
      </c>
      <c r="W33" s="24"/>
    </row>
    <row r="34" spans="2:23" x14ac:dyDescent="0.35">
      <c r="B34" s="6"/>
      <c r="C34" s="6"/>
      <c r="D34" s="6"/>
      <c r="E34" s="6"/>
      <c r="F34" s="6"/>
      <c r="G34" s="6"/>
      <c r="H34" s="6"/>
      <c r="J34" s="6" t="s">
        <v>48</v>
      </c>
      <c r="K34" s="6" t="s">
        <v>51</v>
      </c>
      <c r="L34" s="6">
        <v>20</v>
      </c>
      <c r="M34" s="6">
        <v>3</v>
      </c>
      <c r="N34" s="6">
        <v>2</v>
      </c>
      <c r="O34" s="6">
        <f t="shared" ref="O34:O40" si="0">SUM(L34:N34)</f>
        <v>25</v>
      </c>
      <c r="R34" s="7" t="s">
        <v>67</v>
      </c>
      <c r="S34" s="7">
        <v>30</v>
      </c>
      <c r="T34" s="7">
        <v>28</v>
      </c>
      <c r="U34" s="7">
        <v>1</v>
      </c>
      <c r="V34" s="7">
        <v>1</v>
      </c>
      <c r="W34" s="24"/>
    </row>
    <row r="35" spans="2:23" x14ac:dyDescent="0.35">
      <c r="B35" s="6"/>
      <c r="C35" s="6"/>
      <c r="D35" s="6"/>
      <c r="E35" s="6"/>
      <c r="F35" s="6"/>
      <c r="G35" s="6"/>
      <c r="H35" s="6"/>
      <c r="J35" s="6" t="s">
        <v>48</v>
      </c>
      <c r="K35" s="6" t="s">
        <v>52</v>
      </c>
      <c r="L35" s="6">
        <v>10</v>
      </c>
      <c r="M35" s="6">
        <v>2</v>
      </c>
      <c r="N35" s="6">
        <v>3</v>
      </c>
      <c r="O35" s="6">
        <f t="shared" si="0"/>
        <v>15</v>
      </c>
      <c r="R35" s="7" t="s">
        <v>68</v>
      </c>
      <c r="S35" s="7">
        <v>40</v>
      </c>
      <c r="T35" s="7">
        <v>35</v>
      </c>
      <c r="U35" s="7">
        <v>4</v>
      </c>
      <c r="V35" s="7">
        <v>1</v>
      </c>
      <c r="W35" s="24"/>
    </row>
    <row r="36" spans="2:23" x14ac:dyDescent="0.35">
      <c r="B36" s="6"/>
      <c r="C36" s="6"/>
      <c r="D36" s="6"/>
      <c r="E36" s="6"/>
      <c r="F36" s="6"/>
      <c r="G36" s="6"/>
      <c r="H36" s="6"/>
      <c r="J36" s="6" t="s">
        <v>48</v>
      </c>
      <c r="K36" s="6" t="s">
        <v>53</v>
      </c>
      <c r="L36" s="6">
        <v>20</v>
      </c>
      <c r="M36" s="6">
        <v>3</v>
      </c>
      <c r="N36" s="6">
        <v>1</v>
      </c>
      <c r="O36" s="6">
        <f t="shared" si="0"/>
        <v>24</v>
      </c>
      <c r="R36" s="7" t="s">
        <v>69</v>
      </c>
      <c r="S36" s="7">
        <v>50</v>
      </c>
      <c r="T36" s="7">
        <v>48</v>
      </c>
      <c r="U36" s="7">
        <v>1</v>
      </c>
      <c r="V36" s="7">
        <v>1</v>
      </c>
      <c r="W36" s="24"/>
    </row>
    <row r="37" spans="2:23" x14ac:dyDescent="0.35">
      <c r="B37" s="6"/>
      <c r="C37" s="6"/>
      <c r="D37" s="6"/>
      <c r="E37" s="6"/>
      <c r="F37" s="6"/>
      <c r="G37" s="6"/>
      <c r="H37" s="6"/>
      <c r="J37" s="6" t="s">
        <v>48</v>
      </c>
      <c r="K37" s="6" t="s">
        <v>54</v>
      </c>
      <c r="L37" s="6">
        <v>30</v>
      </c>
      <c r="M37" s="6">
        <v>2</v>
      </c>
      <c r="N37" s="6">
        <v>2</v>
      </c>
      <c r="O37" s="6">
        <f t="shared" si="0"/>
        <v>34</v>
      </c>
      <c r="R37" s="44" t="s">
        <v>60</v>
      </c>
      <c r="S37" s="44">
        <f>SUM(S33:S36)</f>
        <v>140</v>
      </c>
      <c r="T37" s="44">
        <f>SUM(T33:T36)</f>
        <v>129</v>
      </c>
      <c r="U37" s="44">
        <f>SUM(U33:U36)</f>
        <v>7</v>
      </c>
      <c r="V37" s="44">
        <f>SUM(V33:V36)</f>
        <v>4</v>
      </c>
      <c r="W37" s="24"/>
    </row>
    <row r="38" spans="2:23" x14ac:dyDescent="0.35">
      <c r="B38" s="6"/>
      <c r="C38" s="6"/>
      <c r="D38" s="6"/>
      <c r="E38" s="6"/>
      <c r="F38" s="6"/>
      <c r="G38" s="6"/>
      <c r="H38" s="6"/>
      <c r="J38" s="6" t="s">
        <v>49</v>
      </c>
      <c r="K38" s="6" t="s">
        <v>50</v>
      </c>
      <c r="L38" s="6">
        <v>40</v>
      </c>
      <c r="M38" s="6">
        <v>4</v>
      </c>
      <c r="N38" s="6">
        <v>3</v>
      </c>
      <c r="O38" s="6">
        <f t="shared" si="0"/>
        <v>47</v>
      </c>
      <c r="R38" s="4" t="s">
        <v>63</v>
      </c>
      <c r="S38" s="4"/>
      <c r="T38" s="4"/>
      <c r="U38" s="4"/>
      <c r="V38" s="4"/>
      <c r="W38" s="4"/>
    </row>
    <row r="39" spans="2:23" x14ac:dyDescent="0.35">
      <c r="B39" s="6"/>
      <c r="C39" s="6"/>
      <c r="D39" s="6"/>
      <c r="E39" s="6"/>
      <c r="F39" s="6"/>
      <c r="G39" s="6"/>
      <c r="H39" s="6"/>
      <c r="J39" s="6" t="s">
        <v>49</v>
      </c>
      <c r="K39" s="6" t="s">
        <v>51</v>
      </c>
      <c r="L39" s="6">
        <v>10</v>
      </c>
      <c r="M39" s="6">
        <v>2</v>
      </c>
      <c r="N39" s="6">
        <v>1</v>
      </c>
      <c r="O39" s="6">
        <f t="shared" si="0"/>
        <v>13</v>
      </c>
    </row>
    <row r="40" spans="2:23" x14ac:dyDescent="0.35">
      <c r="B40" s="2" t="s">
        <v>38</v>
      </c>
      <c r="C40" s="2"/>
      <c r="D40" s="19"/>
      <c r="E40" s="30"/>
      <c r="F40" s="16"/>
      <c r="G40" s="16"/>
      <c r="H40" s="2"/>
      <c r="J40" s="33" t="s">
        <v>38</v>
      </c>
      <c r="K40" s="33"/>
      <c r="L40" s="34">
        <f>SUM(L33:L39)</f>
        <v>140</v>
      </c>
      <c r="M40" s="34">
        <f>SUM(M33:M39)</f>
        <v>18</v>
      </c>
      <c r="N40" s="34">
        <v>2</v>
      </c>
      <c r="O40" s="35">
        <f t="shared" si="0"/>
        <v>160</v>
      </c>
    </row>
    <row r="41" spans="2:23" x14ac:dyDescent="0.35">
      <c r="B41" s="32" t="s">
        <v>39</v>
      </c>
      <c r="C41" s="32"/>
      <c r="D41" s="32"/>
      <c r="E41" s="32"/>
      <c r="F41" s="32"/>
      <c r="G41" s="32"/>
      <c r="H41" s="32"/>
      <c r="J41" s="8" t="s">
        <v>39</v>
      </c>
      <c r="K41" s="8"/>
      <c r="L41" s="8"/>
      <c r="M41" s="8"/>
      <c r="N41" s="8"/>
      <c r="O41" s="8"/>
      <c r="P41" s="8"/>
    </row>
    <row r="42" spans="2:23" x14ac:dyDescent="0.35">
      <c r="B42" s="4" t="s">
        <v>55</v>
      </c>
      <c r="C42" s="4"/>
      <c r="D42" s="4"/>
      <c r="E42" s="4"/>
      <c r="F42" s="4"/>
      <c r="G42" s="4"/>
      <c r="H42" s="4"/>
      <c r="J42" s="4" t="s">
        <v>55</v>
      </c>
      <c r="K42" s="4"/>
      <c r="L42" s="4"/>
      <c r="M42" s="4"/>
      <c r="N42" s="4"/>
      <c r="O42" s="4"/>
    </row>
    <row r="43" spans="2:23" s="28" customFormat="1" ht="23.5" customHeight="1" x14ac:dyDescent="0.35"/>
    <row r="44" spans="2:23" x14ac:dyDescent="0.35">
      <c r="B44" s="8" t="s">
        <v>72</v>
      </c>
      <c r="C44" s="8"/>
      <c r="D44" s="8"/>
      <c r="E44" s="8"/>
      <c r="F44" s="8"/>
      <c r="G44" s="8"/>
      <c r="H44" s="8"/>
    </row>
    <row r="47" spans="2:23" ht="66.5" customHeight="1" x14ac:dyDescent="0.35">
      <c r="C47" s="5" t="s">
        <v>40</v>
      </c>
      <c r="D47" s="5">
        <v>220</v>
      </c>
    </row>
    <row r="48" spans="2:23" x14ac:dyDescent="0.35">
      <c r="C48" s="5" t="s">
        <v>42</v>
      </c>
      <c r="D48" s="5">
        <v>20</v>
      </c>
    </row>
    <row r="49" spans="2:8" x14ac:dyDescent="0.35">
      <c r="C49" s="5" t="s">
        <v>43</v>
      </c>
      <c r="D49" s="5">
        <v>10</v>
      </c>
    </row>
    <row r="59" spans="2:8" x14ac:dyDescent="0.35">
      <c r="B59" s="2" t="s">
        <v>47</v>
      </c>
      <c r="C59" s="46" t="s">
        <v>78</v>
      </c>
      <c r="D59" s="47"/>
      <c r="E59" s="46" t="s">
        <v>79</v>
      </c>
      <c r="F59" s="47"/>
      <c r="G59" s="46" t="s">
        <v>80</v>
      </c>
      <c r="H59" s="47"/>
    </row>
    <row r="60" spans="2:8" x14ac:dyDescent="0.35">
      <c r="B60" s="2"/>
      <c r="C60" s="43" t="s">
        <v>75</v>
      </c>
      <c r="D60" s="38" t="s">
        <v>76</v>
      </c>
      <c r="E60" s="43" t="s">
        <v>75</v>
      </c>
      <c r="F60" s="38" t="s">
        <v>76</v>
      </c>
      <c r="G60" s="43" t="s">
        <v>75</v>
      </c>
      <c r="H60" s="38" t="s">
        <v>76</v>
      </c>
    </row>
    <row r="61" spans="2:8" x14ac:dyDescent="0.35">
      <c r="B61" s="6" t="s">
        <v>16</v>
      </c>
      <c r="C61" s="7">
        <v>10</v>
      </c>
      <c r="D61" s="7">
        <v>2</v>
      </c>
      <c r="E61" s="7">
        <v>11</v>
      </c>
      <c r="F61" s="7">
        <v>2</v>
      </c>
      <c r="G61" s="7">
        <f>SUM(C61,E61)</f>
        <v>21</v>
      </c>
      <c r="H61" s="7">
        <f>SUM(D61,F61)</f>
        <v>4</v>
      </c>
    </row>
    <row r="62" spans="2:8" x14ac:dyDescent="0.35">
      <c r="B62" s="2" t="s">
        <v>38</v>
      </c>
      <c r="C62" s="43">
        <f>SUM(C61:C61)</f>
        <v>10</v>
      </c>
      <c r="D62" s="38">
        <f>SUM(D61:D61)</f>
        <v>2</v>
      </c>
      <c r="E62" s="43">
        <f>SUM(E61:E61)</f>
        <v>11</v>
      </c>
      <c r="F62" s="38">
        <f>SUM(F61:F61)</f>
        <v>2</v>
      </c>
      <c r="G62" s="43">
        <f>SUM(G61:G61)</f>
        <v>21</v>
      </c>
      <c r="H62" s="38">
        <f>SUM(H61:H61)</f>
        <v>4</v>
      </c>
    </row>
    <row r="63" spans="2:8" x14ac:dyDescent="0.35">
      <c r="B63" s="32" t="s">
        <v>39</v>
      </c>
      <c r="C63" s="32"/>
      <c r="D63" s="32"/>
      <c r="E63" s="32"/>
      <c r="F63" s="32"/>
      <c r="G63" s="32"/>
      <c r="H63" s="32"/>
    </row>
    <row r="64" spans="2:8" x14ac:dyDescent="0.35">
      <c r="B64" s="4" t="s">
        <v>55</v>
      </c>
      <c r="C64" s="4"/>
      <c r="D64" s="4"/>
      <c r="E64" s="4"/>
      <c r="F64" s="4"/>
      <c r="G64" s="4"/>
      <c r="H64" s="4"/>
    </row>
    <row r="65" spans="2:5" x14ac:dyDescent="0.35">
      <c r="B65" s="5" t="s">
        <v>16</v>
      </c>
      <c r="C65" s="5" t="s">
        <v>73</v>
      </c>
      <c r="D65" s="5" t="s">
        <v>77</v>
      </c>
      <c r="E65" s="5" t="s">
        <v>74</v>
      </c>
    </row>
    <row r="66" spans="2:5" x14ac:dyDescent="0.35">
      <c r="B66" s="5" t="s">
        <v>81</v>
      </c>
    </row>
  </sheetData>
  <mergeCells count="20">
    <mergeCell ref="R38:W38"/>
    <mergeCell ref="B44:H44"/>
    <mergeCell ref="B63:H63"/>
    <mergeCell ref="B64:H64"/>
    <mergeCell ref="G59:H59"/>
    <mergeCell ref="C59:D59"/>
    <mergeCell ref="E59:F59"/>
    <mergeCell ref="J41:P41"/>
    <mergeCell ref="B41:H41"/>
    <mergeCell ref="B42:H42"/>
    <mergeCell ref="R2:W2"/>
    <mergeCell ref="J42:O42"/>
    <mergeCell ref="R9:W9"/>
    <mergeCell ref="J14:O14"/>
    <mergeCell ref="R17:W17"/>
    <mergeCell ref="B2:H2"/>
    <mergeCell ref="J2:P2"/>
    <mergeCell ref="J13:P13"/>
    <mergeCell ref="B17:H17"/>
    <mergeCell ref="J17:P17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16"/>
  <sheetViews>
    <sheetView workbookViewId="0">
      <selection activeCell="A9" sqref="A9"/>
    </sheetView>
  </sheetViews>
  <sheetFormatPr defaultRowHeight="14.5" x14ac:dyDescent="0.35"/>
  <cols>
    <col min="1" max="1" width="18.54296875" bestFit="1" customWidth="1"/>
    <col min="2" max="2" width="20.54296875" bestFit="1" customWidth="1"/>
    <col min="3" max="3" width="16.81640625" bestFit="1" customWidth="1"/>
  </cols>
  <sheetData>
    <row r="1" spans="1:3" s="1" customFormat="1" x14ac:dyDescent="0.35">
      <c r="A1" s="2" t="s">
        <v>0</v>
      </c>
      <c r="B1" s="2" t="s">
        <v>1</v>
      </c>
      <c r="C1" s="2" t="s">
        <v>2</v>
      </c>
    </row>
    <row r="2" spans="1:3" x14ac:dyDescent="0.35">
      <c r="A2" s="3" t="s">
        <v>3</v>
      </c>
      <c r="B2" s="3" t="s">
        <v>4</v>
      </c>
      <c r="C2" s="3"/>
    </row>
    <row r="3" spans="1:3" x14ac:dyDescent="0.35">
      <c r="A3" s="3" t="s">
        <v>5</v>
      </c>
      <c r="B3" s="3" t="s">
        <v>4</v>
      </c>
      <c r="C3" s="3"/>
    </row>
    <row r="4" spans="1:3" x14ac:dyDescent="0.35">
      <c r="A4" s="3" t="s">
        <v>6</v>
      </c>
      <c r="B4" s="3" t="s">
        <v>7</v>
      </c>
      <c r="C4" s="3" t="s">
        <v>8</v>
      </c>
    </row>
    <row r="5" spans="1:3" x14ac:dyDescent="0.35">
      <c r="A5" s="3" t="s">
        <v>9</v>
      </c>
      <c r="B5" s="3" t="s">
        <v>7</v>
      </c>
      <c r="C5" s="3" t="s">
        <v>8</v>
      </c>
    </row>
    <row r="6" spans="1:3" x14ac:dyDescent="0.35">
      <c r="A6" s="3" t="s">
        <v>10</v>
      </c>
      <c r="B6" s="3" t="s">
        <v>7</v>
      </c>
      <c r="C6" s="3" t="s">
        <v>8</v>
      </c>
    </row>
    <row r="7" spans="1:3" x14ac:dyDescent="0.35">
      <c r="A7" s="3" t="s">
        <v>11</v>
      </c>
      <c r="B7" s="3" t="s">
        <v>4</v>
      </c>
      <c r="C7" s="3"/>
    </row>
    <row r="8" spans="1:3" x14ac:dyDescent="0.35">
      <c r="A8" s="3" t="s">
        <v>65</v>
      </c>
      <c r="B8" s="3" t="s">
        <v>4</v>
      </c>
      <c r="C8" s="3"/>
    </row>
    <row r="9" spans="1:3" x14ac:dyDescent="0.35">
      <c r="A9" s="3" t="s">
        <v>12</v>
      </c>
      <c r="B9" s="3" t="s">
        <v>7</v>
      </c>
      <c r="C9" s="3" t="s">
        <v>13</v>
      </c>
    </row>
    <row r="10" spans="1:3" x14ac:dyDescent="0.35">
      <c r="A10" s="3" t="s">
        <v>14</v>
      </c>
      <c r="B10" s="3" t="s">
        <v>7</v>
      </c>
      <c r="C10" s="3" t="s">
        <v>13</v>
      </c>
    </row>
    <row r="11" spans="1:3" x14ac:dyDescent="0.35">
      <c r="A11" s="3" t="s">
        <v>15</v>
      </c>
      <c r="B11" s="3" t="s">
        <v>16</v>
      </c>
      <c r="C11" s="3"/>
    </row>
    <row r="12" spans="1:3" x14ac:dyDescent="0.35">
      <c r="A12" s="3" t="s">
        <v>17</v>
      </c>
      <c r="B12" s="3" t="s">
        <v>16</v>
      </c>
      <c r="C12" s="3"/>
    </row>
    <row r="13" spans="1:3" x14ac:dyDescent="0.35">
      <c r="A13" s="3" t="s">
        <v>18</v>
      </c>
      <c r="B13" s="3" t="s">
        <v>16</v>
      </c>
      <c r="C13" s="3"/>
    </row>
    <row r="14" spans="1:3" x14ac:dyDescent="0.35">
      <c r="A14" s="3" t="s">
        <v>19</v>
      </c>
      <c r="B14" s="3" t="s">
        <v>16</v>
      </c>
      <c r="C14" s="3"/>
    </row>
    <row r="15" spans="1:3" x14ac:dyDescent="0.35">
      <c r="A15" s="3" t="s">
        <v>20</v>
      </c>
      <c r="B15" s="3" t="s">
        <v>16</v>
      </c>
      <c r="C15" s="3"/>
    </row>
    <row r="16" spans="1:3" x14ac:dyDescent="0.35">
      <c r="A16" s="3" t="s">
        <v>21</v>
      </c>
      <c r="B16" s="3" t="s">
        <v>16</v>
      </c>
      <c r="C16" s="3"/>
    </row>
  </sheetData>
  <autoFilter ref="A1:C1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- Dashboard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Sameirang Khundrakpam</dc:creator>
  <cp:lastModifiedBy>Michael SK</cp:lastModifiedBy>
  <dcterms:created xsi:type="dcterms:W3CDTF">2015-06-05T18:17:20Z</dcterms:created>
  <dcterms:modified xsi:type="dcterms:W3CDTF">2024-06-26T05:20:17Z</dcterms:modified>
</cp:coreProperties>
</file>