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lavan\Downloads\"/>
    </mc:Choice>
  </mc:AlternateContent>
  <xr:revisionPtr revIDLastSave="0" documentId="8_{81F3FCF3-86DA-423D-9959-DD83359DE289}" xr6:coauthVersionLast="47" xr6:coauthVersionMax="47" xr10:uidLastSave="{00000000-0000-0000-0000-000000000000}"/>
  <bookViews>
    <workbookView xWindow="-108" yWindow="-108" windowWidth="23256" windowHeight="12456" activeTab="1" xr2:uid="{F8420BDF-C08E-4FBB-891B-F574F63AC6D0}"/>
  </bookViews>
  <sheets>
    <sheet name="sheet designs" sheetId="2" r:id="rId1"/>
    <sheet name="Dash board" sheetId="3" r:id="rId2"/>
    <sheet name="BlinkIT Grocery Data" sheetId="1" r:id="rId3"/>
  </sheets>
  <definedNames>
    <definedName name="_xlchart.v2.0" hidden="1">'sheet designs'!$D$68:$D$70</definedName>
    <definedName name="_xlchart.v2.1" hidden="1">'sheet designs'!$E$67</definedName>
    <definedName name="_xlchart.v2.2" hidden="1">'sheet designs'!$E$68:$E$70</definedName>
    <definedName name="_xlchart.v2.3" hidden="1">'sheet designs'!$D$68:$D$70</definedName>
    <definedName name="_xlchart.v2.4" hidden="1">'sheet designs'!$E$67</definedName>
    <definedName name="_xlchart.v2.5" hidden="1">'sheet designs'!$E$68:$E$70</definedName>
    <definedName name="_xlchart.v2.6" hidden="1">'sheet designs'!$D$68:$D$70</definedName>
    <definedName name="_xlchart.v2.7" hidden="1">'sheet designs'!$E$67</definedName>
    <definedName name="_xlchart.v2.8" hidden="1">'sheet designs'!$E$68:$E$70</definedName>
    <definedName name="Slicer_Item_Type">#N/A</definedName>
    <definedName name="Slicer_Outlet_Location_Type">#N/A</definedName>
    <definedName name="Slicer_Outlet_Siz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9" i="2" l="1"/>
  <c r="D70" i="2"/>
  <c r="D68" i="2"/>
  <c r="A7" i="2" a="1"/>
  <c r="A7" i="2" s="1"/>
  <c r="B7" i="2" a="1"/>
  <c r="B7" i="2" s="1"/>
  <c r="D7" i="2" a="1"/>
  <c r="D7" i="2" s="1"/>
  <c r="C7" i="2" a="1"/>
  <c r="C7" i="2" s="1"/>
  <c r="E69" i="2"/>
  <c r="E70" i="2"/>
  <c r="E68"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<sst xmlns="http://schemas.openxmlformats.org/spreadsheetml/2006/main" count="59749" uniqueCount="1631">
  <si>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</si>
  <si>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</si>
  <si>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</si>
  <si>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</si>
  <si>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</si>
  <si>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</si>
  <si>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</si>
  <si>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</si>
  <si>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</si>
  <si>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</si>
  <si>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</si>
  <si>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</si>
  <si>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</si>
  <si>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</si>
  <si>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</si>
  <si>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</si>
  <si>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</si>
  <si>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</si>
  <si>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</si>
  <si>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</si>
  <si>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</si>
  <si>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</si>
  <si>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</si>
  <si>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</si>
  <si>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</si>
  <si>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</si>
  <si>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</si>
  <si>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</si>
  <si>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</si>
  <si>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</si>
  <si>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</si>
  <si>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</si>
  <si>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</si>
  <si>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</si>
  <si>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</si>
  <si>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</si>
  <si>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</si>
  <si>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</si>
  <si>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</si>
  <si>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</si>
  <si>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</si>
  <si>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</si>
  <si>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</si>
  <si>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</si>
  <si>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</si>
  <si>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</si>
  <si>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</si>
  <si>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</si>
  <si>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</si>
  <si>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</si>
  <si>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</si>
  <si>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</si>
  <si>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</si>
  <si>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</si>
  <si>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</si>
  <si>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</si>
  <si>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</si>
  <si>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</si>
  <si>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</si>
  <si>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</si>
  <si>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</si>
  <si>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</si>
  <si>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</si>
  <si>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</si>
  <si>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</si>
  <si>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</si>
  <si>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</si>
  <si>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</si>
  <si>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</si>
  <si>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</si>
  <si>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</si>
  <si>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</si>
  <si>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</si>
  <si>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</si>
  <si>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</si>
  <si>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</si>
  <si>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</si>
  <si>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</si>
  <si>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</si>
  <si>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</si>
  <si>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</si>
  <si>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</si>
  <si>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</si>
  <si>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</si>
  <si>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</si>
  <si>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</si>
  <si>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</si>
  <si>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</si>
  <si>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</si>
  <si>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</si>
  <si>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</si>
  <si>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</si>
  <si>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</si>
  <si>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</si>
  <si>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</si>
  <si>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</si>
  <si>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</si>
  <si>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</si>
  <si>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</si>
  <si>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</si>
  <si>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</si>
  <si>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</si>
  <si>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</si>
  <si>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</si>
  <si>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</si>
  <si>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</si>
  <si>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</si>
  <si>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</si>
  <si>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</si>
  <si>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</si>
  <si>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</si>
  <si>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</si>
  <si>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</si>
  <si>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</si>
  <si>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</si>
  <si>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</si>
  <si>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</si>
  <si>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</si>
  <si>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</si>
  <si>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</si>
  <si>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</si>
  <si>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</si>
  <si>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</si>
  <si>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</si>
  <si>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</si>
  <si>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</si>
  <si>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</si>
  <si>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</si>
  <si>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</si>
  <si>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</si>
  <si>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</si>
  <si>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</si>
  <si>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</si>
  <si>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</si>
  <si>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</si>
  <si>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</si>
  <si>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</si>
  <si>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</si>
  <si>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</si>
  <si>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</si>
  <si>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</si>
  <si>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</si>
  <si>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</si>
  <si>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</si>
  <si>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</si>
  <si>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</si>
  <si>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</si>
  <si>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</si>
  <si>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</si>
  <si>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</si>
  <si>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</si>
  <si>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</si>
  <si>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</si>
  <si>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</si>
  <si>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</si>
  <si>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</si>
  <si>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</si>
  <si>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</si>
  <si>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</si>
  <si>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</si>
  <si>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</si>
  <si>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</si>
  <si>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</si>
  <si>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</si>
  <si>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</si>
  <si>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</si>
  <si>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</si>
  <si>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</si>
  <si>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</si>
  <si>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</si>
  <si>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</si>
  <si>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</si>
  <si>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</si>
  <si>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</si>
  <si>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</si>
  <si>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</si>
  <si>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</si>
  <si>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</si>
  <si>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</si>
  <si>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</si>
  <si>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</si>
  <si>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</si>
  <si>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</si>
  <si>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</si>
  <si>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</si>
  <si>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</si>
  <si>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</si>
  <si>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</si>
  <si>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</si>
  <si>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</si>
  <si>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</si>
  <si>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</si>
  <si>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</si>
  <si>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</si>
  <si>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</si>
  <si>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</si>
  <si>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</si>
  <si>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</si>
  <si>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</si>
  <si>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</si>
  <si>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</si>
  <si>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</si>
  <si>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</si>
  <si>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</si>
  <si>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</si>
  <si>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</si>
  <si>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</si>
  <si>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</si>
  <si>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</si>
  <si>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</si>
  <si>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</si>
  <si>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</si>
  <si>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</si>
  <si>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</si>
  <si>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</si>
  <si>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</si>
  <si>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</si>
  <si>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</si>
  <si>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</si>
  <si>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</si>
  <si>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</si>
  <si>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</si>
  <si>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</si>
  <si>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</si>
  <si>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</si>
  <si>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</si>
  <si>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</si>
  <si>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</si>
  <si>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</si>
  <si>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</si>
  <si>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</si>
  <si>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</si>
  <si>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</si>
  <si>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</si>
  <si>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</si>
  <si>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</si>
  <si>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</si>
  <si>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</si>
  <si>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</si>
  <si>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</si>
  <si>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</si>
  <si>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</si>
  <si>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</si>
  <si>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</si>
  <si>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</si>
  <si>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</si>
  <si>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</si>
  <si>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</si>
  <si>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</si>
  <si>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</si>
  <si>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</si>
  <si>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</si>
  <si>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</si>
  <si>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</si>
  <si>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</si>
  <si>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</si>
  <si>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</si>
  <si>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</si>
  <si>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</si>
  <si>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</si>
  <si>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</si>
  <si>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</si>
  <si>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</si>
  <si>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</si>
  <si>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</si>
  <si>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</si>
  <si>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</si>
  <si>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</si>
  <si>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</si>
  <si>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</si>
  <si>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</si>
  <si>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</si>
  <si>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</si>
  <si>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</si>
  <si>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</si>
  <si>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</si>
  <si>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</si>
  <si>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</si>
  <si>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</si>
  <si>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</si>
  <si>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</si>
  <si>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</si>
  <si>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</si>
  <si>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</si>
  <si>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</si>
  <si>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</si>
  <si>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</si>
  <si>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</si>
  <si>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</si>
  <si>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</si>
  <si>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</si>
  <si>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</si>
  <si>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</si>
  <si>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</si>
  <si>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</si>
  <si>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</si>
  <si>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</si>
  <si>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</si>
  <si>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</si>
  <si>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</si>
  <si>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</si>
  <si>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</si>
  <si>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</si>
  <si>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</si>
  <si>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</si>
  <si>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</si>
  <si>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</si>
  <si>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</si>
  <si>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</si>
  <si>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</si>
  <si>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</si>
  <si>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</si>
  <si>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</si>
  <si>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</si>
  <si>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</si>
  <si>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</si>
  <si>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</si>
  <si>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</si>
  <si>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</si>
  <si>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</si>
  <si>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</si>
  <si>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</si>
  <si>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</si>
  <si>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</si>
  <si>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</si>
  <si>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</si>
  <si>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</si>
  <si>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</si>
  <si>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</si>
  <si>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</si>
  <si>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</si>
  <si>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</si>
  <si>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</si>
  <si>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</si>
  <si>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</si>
  <si>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</si>
  <si>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</si>
  <si>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</si>
  <si>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</si>
  <si>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</si>
  <si>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</si>
  <si>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</si>
  <si>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</si>
  <si>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</si>
  <si>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</si>
  <si>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</si>
  <si>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</si>
  <si>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</si>
  <si>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</si>
  <si>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</si>
  <si>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</si>
  <si>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</si>
  <si>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</si>
  <si>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</si>
  <si>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</si>
  <si>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</si>
  <si>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</si>
  <si>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</si>
  <si>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</si>
  <si>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</si>
  <si>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</si>
  <si>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</si>
  <si>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</si>
  <si>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</si>
  <si>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</si>
  <si>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</si>
  <si>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</si>
  <si>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</si>
  <si>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</si>
  <si>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</si>
  <si>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</si>
  <si>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</si>
  <si>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</si>
  <si>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</si>
  <si>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</si>
  <si>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</si>
  <si>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</si>
  <si>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</si>
  <si>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</si>
  <si>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</si>
  <si>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</si>
  <si>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</si>
  <si>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</si>
  <si>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</si>
  <si>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</si>
  <si>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</si>
  <si>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</si>
  <si>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</si>
  <si>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</si>
  <si>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</si>
  <si>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</si>
  <si>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</si>
  <si>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</si>
  <si>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</si>
  <si>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</si>
  <si>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</si>
  <si>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</si>
  <si>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</si>
  <si>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</si>
  <si>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</si>
  <si>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</si>
  <si>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</si>
  <si>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</si>
  <si>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</si>
  <si>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</si>
  <si>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</si>
  <si>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</si>
  <si>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</si>
  <si>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</si>
  <si>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</si>
  <si>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</si>
  <si>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</si>
  <si>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</si>
  <si>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</si>
  <si>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</si>
  <si>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</si>
  <si>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</si>
  <si>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</si>
  <si>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</si>
  <si>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</si>
  <si>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</si>
  <si>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</si>
  <si>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</si>
  <si>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</si>
  <si>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</si>
  <si>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</si>
  <si>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</si>
  <si>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</si>
  <si>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</si>
  <si>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</si>
  <si>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</si>
  <si>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</si>
  <si>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</si>
  <si>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</si>
  <si>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</si>
  <si>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</si>
  <si>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</si>
  <si>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</si>
  <si>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</si>
  <si>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</si>
  <si>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</si>
  <si>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</si>
  <si>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</si>
  <si>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</si>
  <si>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</si>
  <si>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</si>
  <si>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</si>
  <si>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</si>
  <si>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</si>
  <si>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</si>
  <si>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</si>
  <si>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</si>
  <si>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</si>
  <si>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</si>
  <si>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</si>
  <si>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</si>
  <si>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</si>
  <si>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</si>
  <si>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</si>
  <si>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</si>
  <si>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</si>
  <si>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</si>
  <si>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</si>
  <si>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</si>
  <si>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</si>
  <si>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</si>
  <si>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</si>
  <si>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</si>
  <si>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</si>
  <si>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</si>
  <si>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</si>
  <si>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</si>
  <si>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</si>
  <si>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</si>
  <si>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</si>
  <si>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</si>
  <si>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</si>
  <si>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</si>
  <si>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</si>
  <si>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</si>
  <si>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</si>
  <si>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</si>
  <si>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</si>
  <si>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</si>
  <si>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</si>
  <si>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</si>
  <si>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</si>
  <si>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</si>
  <si>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</si>
  <si>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</si>
  <si>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</si>
  <si>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</si>
  <si>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</si>
  <si>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</si>
  <si>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</si>
  <si>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</si>
  <si>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</si>
  <si>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</si>
  <si>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</si>
  <si>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</si>
  <si>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</si>
  <si>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</si>
  <si>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</si>
  <si>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</si>
  <si>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</si>
  <si>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</si>
  <si>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</si>
  <si>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</si>
  <si>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</si>
  <si>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</si>
  <si>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</si>
  <si>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</si>
  <si>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</si>
  <si>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</si>
  <si>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</si>
  <si>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</si>
  <si>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</si>
  <si>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</si>
  <si>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</si>
  <si>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</si>
  <si>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</si>
  <si>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</si>
  <si>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</si>
  <si>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</si>
  <si>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</si>
  <si>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</si>
  <si>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</si>
  <si>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</si>
  <si>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</si>
  <si>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</si>
  <si>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</si>
  <si>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</si>
  <si>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</si>
  <si>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</si>
  <si>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</si>
  <si>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</si>
  <si>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</si>
  <si>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</si>
  <si>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</si>
  <si>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</si>
  <si>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</si>
  <si>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</si>
  <si>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</si>
  <si>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</si>
  <si>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</si>
  <si>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</si>
  <si>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</si>
  <si>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</si>
  <si>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</si>
  <si>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</si>
  <si>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</si>
  <si>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</si>
  <si>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</si>
  <si>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</si>
  <si>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</si>
  <si>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</si>
  <si>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</si>
  <si>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</si>
  <si>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</si>
  <si>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</si>
  <si>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</si>
  <si>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</si>
  <si>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</si>
  <si>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</si>
  <si>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</si>
  <si>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</si>
  <si>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</si>
  <si>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</si>
  <si>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</si>
  <si>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</si>
  <si>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</si>
  <si>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</si>
  <si>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</si>
  <si>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</si>
  <si>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</si>
  <si>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</si>
  <si>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</si>
  <si>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</si>
  <si>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</si>
  <si>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</si>
  <si>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</si>
  <si>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</si>
  <si>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</si>
  <si>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</si>
  <si>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</si>
  <si>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</si>
  <si>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</si>
  <si>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</si>
  <si>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</si>
  <si>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</si>
  <si>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</si>
  <si>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</si>
  <si>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</si>
  <si>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</si>
  <si>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</si>
  <si>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</si>
  <si>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</si>
  <si>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</si>
  <si>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</si>
  <si>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</si>
  <si>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</si>
  <si>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</si>
  <si>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</si>
  <si>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</si>
  <si>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</si>
  <si>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</si>
  <si>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</si>
  <si>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</si>
  <si>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</si>
  <si>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</si>
  <si>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</si>
  <si>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</si>
  <si>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</si>
  <si>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</si>
  <si>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</si>
  <si>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</si>
  <si>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</si>
  <si>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</si>
  <si>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</si>
  <si>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</si>
  <si>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</si>
  <si>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</si>
  <si>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</si>
  <si>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</si>
  <si>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</si>
  <si>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</si>
  <si>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</si>
  <si>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</si>
  <si>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</si>
  <si>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</si>
  <si>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</si>
  <si>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</si>
  <si>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</si>
  <si>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</si>
  <si>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</si>
  <si>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</si>
  <si>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</si>
  <si>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</si>
  <si>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</si>
  <si>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</si>
  <si>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</si>
  <si>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</si>
  <si>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</si>
  <si>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</si>
  <si>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</si>
  <si>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</si>
  <si>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</si>
  <si>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</si>
  <si>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</si>
  <si>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</si>
  <si>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</si>
  <si>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</si>
  <si>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</si>
  <si>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</si>
  <si>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</si>
  <si>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</si>
  <si>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</si>
  <si>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</si>
  <si>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</si>
  <si>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</si>
  <si>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</si>
  <si>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</si>
  <si>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</si>
  <si>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</si>
  <si>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</si>
  <si>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</si>
  <si>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</si>
  <si>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</si>
  <si>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</si>
  <si>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</si>
  <si>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</si>
  <si>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</si>
  <si>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</si>
  <si>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</si>
  <si>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</si>
  <si>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</si>
  <si>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</si>
  <si>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</si>
  <si>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</si>
  <si>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</si>
  <si>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</si>
  <si>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</si>
  <si>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</si>
  <si>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</si>
  <si>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</si>
  <si>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</si>
  <si>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</si>
  <si>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</si>
  <si>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</si>
  <si>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</si>
  <si>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</si>
  <si>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</si>
  <si>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</si>
  <si>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</si>
  <si>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</si>
  <si>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</si>
  <si>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</si>
  <si>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</si>
  <si>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</si>
  <si>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</si>
  <si>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</si>
  <si>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</si>
  <si>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</si>
  <si>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</si>
  <si>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</si>
  <si>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</si>
  <si>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</si>
  <si>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</si>
  <si>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</si>
  <si>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</si>
  <si>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</si>
  <si>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</si>
  <si>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</si>
  <si>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</si>
  <si>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</si>
  <si>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</si>
  <si>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</si>
  <si>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</si>
  <si>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</si>
  <si>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</si>
  <si>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</si>
  <si>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</si>
  <si>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</si>
  <si>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</si>
  <si>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</si>
  <si>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</si>
  <si>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</si>
  <si>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</si>
  <si>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</si>
  <si>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</si>
  <si>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</si>
  <si>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</si>
  <si>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</si>
  <si>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</si>
  <si>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</si>
  <si>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</si>
  <si>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</si>
  <si>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</si>
  <si>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</si>
  <si>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</si>
  <si>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</si>
  <si>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</si>
  <si>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</si>
  <si>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</si>
  <si>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</si>
  <si>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</si>
  <si>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</si>
  <si>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</si>
  <si>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</si>
  <si>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</si>
  <si>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</si>
  <si>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</si>
  <si>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</si>
  <si>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</si>
  <si>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</si>
  <si>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</si>
  <si>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</si>
  <si>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</si>
  <si>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</si>
  <si>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</si>
  <si>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</si>
  <si>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</si>
  <si>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</si>
  <si>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</si>
  <si>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</si>
  <si>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</si>
  <si>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</si>
  <si>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</si>
  <si>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</si>
  <si>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</si>
  <si>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</si>
  <si>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</si>
  <si>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</si>
  <si>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</si>
  <si>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</si>
  <si>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</si>
  <si>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</si>
  <si>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</si>
  <si>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</si>
  <si>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</si>
  <si>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</si>
  <si>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</si>
  <si>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</si>
  <si>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</si>
  <si>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</si>
  <si>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</si>
  <si>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</si>
  <si>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</si>
  <si>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</si>
  <si>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</si>
  <si>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</si>
  <si>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</si>
  <si>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</si>
  <si>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</si>
  <si>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</si>
  <si>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</si>
  <si>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</si>
  <si>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</si>
  <si>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</si>
  <si>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</si>
  <si>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</si>
  <si>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</si>
  <si>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</si>
  <si>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</si>
  <si>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</si>
  <si>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</si>
  <si>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</si>
  <si>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</si>
  <si>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</si>
  <si>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</si>
  <si>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</si>
  <si>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</si>
  <si>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</si>
  <si>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</si>
  <si>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</si>
  <si>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</si>
  <si>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</si>
  <si>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</si>
  <si>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</si>
  <si>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</si>
  <si>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</si>
  <si>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</si>
  <si>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</si>
  <si>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</si>
  <si>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</si>
  <si>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</si>
  <si>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</si>
  <si>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</si>
  <si>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</si>
  <si>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</si>
  <si>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</si>
  <si>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</si>
  <si>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</si>
  <si>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</si>
  <si>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</si>
  <si>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</si>
  <si>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</si>
  <si>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</si>
  <si>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</si>
  <si>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</si>
  <si>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</si>
  <si>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</si>
  <si>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</si>
  <si>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</si>
  <si>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</si>
  <si>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</si>
  <si>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</si>
  <si>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</si>
  <si>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</si>
  <si>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</si>
  <si>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</si>
  <si>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</si>
  <si>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</si>
  <si>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</si>
  <si>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</si>
  <si>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</si>
  <si>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</si>
  <si>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</si>
  <si>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</si>
  <si>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</si>
  <si>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</si>
  <si>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</si>
  <si>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</si>
  <si>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</si>
  <si>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</si>
  <si>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</si>
  <si>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</si>
  <si>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</si>
  <si>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</si>
  <si>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</si>
  <si>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</si>
  <si>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</si>
  <si>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</si>
  <si>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</si>
  <si>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</si>
  <si>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</si>
  <si>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</si>
  <si>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</si>
  <si>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</si>
  <si>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</si>
  <si>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</si>
  <si>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</si>
  <si>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</si>
  <si>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</si>
  <si>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</si>
  <si>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</si>
  <si>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</si>
  <si>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</si>
  <si>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</si>
  <si>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</si>
  <si>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</si>
  <si>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</si>
  <si>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</si>
  <si>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</si>
  <si>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</si>
  <si>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</si>
  <si>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</si>
  <si>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</si>
  <si>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</si>
  <si>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</si>
  <si>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</si>
  <si>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</si>
  <si>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</si>
  <si>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</si>
  <si>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</si>
  <si>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</si>
  <si>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</si>
  <si>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</si>
  <si>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</si>
  <si>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</si>
  <si>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</si>
  <si>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</si>
  <si>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</si>
  <si>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</si>
  <si>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</si>
  <si>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</si>
  <si>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</si>
  <si>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</si>
  <si>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</si>
  <si>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</si>
  <si>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</si>
  <si>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</si>
  <si>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</si>
  <si>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</si>
  <si>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</si>
  <si>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</si>
  <si>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</si>
  <si>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</si>
  <si>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</si>
  <si>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</si>
  <si>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</si>
  <si>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</si>
  <si>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</si>
  <si>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</si>
  <si>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</si>
  <si>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</si>
  <si>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</si>
  <si>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</si>
  <si>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</si>
  <si>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</si>
  <si>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</si>
  <si>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</si>
  <si>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</si>
  <si>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</si>
  <si>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</si>
  <si>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</si>
  <si>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</si>
  <si>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</si>
  <si>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</si>
  <si>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</si>
  <si>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</si>
  <si>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</si>
  <si>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</si>
  <si>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</si>
  <si>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</si>
  <si>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</si>
  <si>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</si>
  <si>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</si>
  <si>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</si>
  <si>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</si>
  <si>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</si>
  <si>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</si>
  <si>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</si>
  <si>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</si>
  <si>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</si>
  <si>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</si>
  <si>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</si>
  <si>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</si>
  <si>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</si>
  <si>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</si>
  <si>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</si>
  <si>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</si>
  <si>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</si>
  <si>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</si>
  <si>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</si>
  <si>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</si>
  <si>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</si>
  <si>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</si>
  <si>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</si>
  <si>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</si>
  <si>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</si>
  <si>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</si>
  <si>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</si>
  <si>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</si>
  <si>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</si>
  <si>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</si>
  <si>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</si>
  <si>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</si>
  <si>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</si>
  <si>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</si>
  <si>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</si>
  <si>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</si>
  <si>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</si>
  <si>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</si>
  <si>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</si>
  <si>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</si>
  <si>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</si>
  <si>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</si>
  <si>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</si>
  <si>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</si>
  <si>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</si>
  <si>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</si>
  <si>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</si>
  <si>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</si>
  <si>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</si>
  <si>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</si>
  <si>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</si>
  <si>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</si>
  <si>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</si>
  <si>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</si>
  <si>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</si>
  <si>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</si>
  <si>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</si>
  <si>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</si>
  <si>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</si>
  <si>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</si>
  <si>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</si>
  <si>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</si>
  <si>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</si>
  <si>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</si>
  <si>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</si>
  <si>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</si>
  <si>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</si>
  <si>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</si>
  <si>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</si>
  <si>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</si>
  <si>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</si>
  <si>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</si>
  <si>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</si>
  <si>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</si>
  <si>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</si>
  <si>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</si>
  <si>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</si>
  <si>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</si>
  <si>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</si>
  <si>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</si>
  <si>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</si>
  <si>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</si>
  <si>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</si>
  <si>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</si>
  <si>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</si>
  <si>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</si>
  <si>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</si>
  <si>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</si>
  <si>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</si>
  <si>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</si>
  <si>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</si>
  <si>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</si>
  <si>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</si>
  <si>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</si>
  <si>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</si>
  <si>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</si>
  <si>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</si>
  <si>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</si>
  <si>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</si>
  <si>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</si>
  <si>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</si>
  <si>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</si>
  <si>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</si>
  <si>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</si>
  <si>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</si>
  <si>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</si>
  <si>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</si>
  <si>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</si>
  <si>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</si>
  <si>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</si>
  <si>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</si>
  <si>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</si>
  <si>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</si>
  <si>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</si>
  <si>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</si>
  <si>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</si>
  <si>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</si>
  <si>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</si>
  <si>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</si>
  <si>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</si>
  <si>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</si>
  <si>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</si>
  <si>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</si>
  <si>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</si>
  <si>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</si>
  <si>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</si>
  <si>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</si>
  <si>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</si>
  <si>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</si>
  <si>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</si>
  <si>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</si>
  <si>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</si>
  <si>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</si>
  <si>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</si>
  <si>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</si>
  <si>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</si>
  <si>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</si>
  <si>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</si>
  <si>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</si>
  <si>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</si>
  <si>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</si>
  <si>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</si>
  <si>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</si>
  <si>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</si>
  <si>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</si>
  <si>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</si>
  <si>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</si>
  <si>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</si>
  <si>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</si>
  <si>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</si>
  <si>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</si>
  <si>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</si>
  <si>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</si>
  <si>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</si>
  <si>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</si>
  <si>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</si>
  <si>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</si>
  <si>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</si>
  <si>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</si>
  <si>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</si>
  <si>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</si>
  <si>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</si>
  <si>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</si>
  <si>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</si>
  <si>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</si>
  <si>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</si>
  <si>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</si>
  <si>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</si>
  <si>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</si>
  <si>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</si>
  <si>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</si>
  <si>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</si>
  <si>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</si>
  <si>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</si>
  <si>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</si>
  <si>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</si>
  <si>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</si>
  <si>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</si>
  <si>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</si>
  <si>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</si>
  <si>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</si>
  <si>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</si>
  <si>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</si>
  <si>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</si>
  <si>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</si>
  <si>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</si>
  <si>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</si>
  <si>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</si>
  <si>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</si>
  <si>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</si>
  <si>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</si>
  <si>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</si>
  <si>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</si>
  <si>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</si>
  <si>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</si>
  <si>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</si>
  <si>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</si>
  <si>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</si>
  <si>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</si>
  <si>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</si>
  <si>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</si>
  <si>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</si>
  <si>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</si>
  <si>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</si>
  <si>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</si>
  <si>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</si>
  <si>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</si>
  <si>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</si>
  <si>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</si>
  <si>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</si>
  <si>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</si>
  <si>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</si>
  <si>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</si>
  <si>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</si>
  <si>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</si>
  <si>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</si>
  <si>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</si>
  <si>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</si>
  <si>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</si>
  <si>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</si>
  <si>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</si>
  <si>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</si>
  <si>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</si>
  <si>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</si>
  <si>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</si>
  <si>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</si>
  <si>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</si>
  <si>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</si>
  <si>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</si>
  <si>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</si>
  <si>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</si>
  <si>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</si>
  <si>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</si>
  <si>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</si>
  <si>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</si>
  <si>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</si>
  <si>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</si>
  <si>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</si>
  <si>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</si>
  <si>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</si>
  <si>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</si>
  <si>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</si>
  <si>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</si>
  <si>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</si>
  <si>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</si>
  <si>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</si>
  <si>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</si>
  <si>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</si>
  <si>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</si>
  <si>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</si>
  <si>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</si>
  <si>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</si>
  <si>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</si>
  <si>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</si>
  <si>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</si>
  <si>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</si>
  <si>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</si>
  <si>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</si>
  <si>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</si>
  <si>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</si>
  <si>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</si>
  <si>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</si>
  <si>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</si>
  <si>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</si>
  <si>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</si>
  <si>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</si>
  <si>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</si>
  <si>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</si>
  <si>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</si>
  <si>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</si>
  <si>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</si>
  <si>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</si>
  <si>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</si>
  <si>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</si>
  <si>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</si>
  <si>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</si>
  <si>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</si>
  <si>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</si>
  <si>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</si>
  <si>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</si>
  <si>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</si>
  <si>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</si>
  <si>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</si>
  <si>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</si>
  <si>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</si>
  <si>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</si>
  <si>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</si>
  <si>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</si>
  <si>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</si>
  <si>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</si>
  <si>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</si>
  <si>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</si>
  <si>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</si>
  <si>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</si>
  <si>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</si>
  <si>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</si>
  <si>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</si>
  <si>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</si>
  <si>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</si>
  <si>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</si>
  <si>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</si>
  <si>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</si>
  <si>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</si>
  <si>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</si>
  <si>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</si>
  <si>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</si>
  <si>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</si>
  <si>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</si>
  <si>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</si>
  <si>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</si>
  <si>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</si>
  <si>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</si>
  <si>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</si>
  <si>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</si>
  <si>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</si>
  <si>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</si>
  <si>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</si>
  <si>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</si>
  <si>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</si>
  <si>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</si>
  <si>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</si>
  <si>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</si>
  <si>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</si>
  <si>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</si>
  <si>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</si>
  <si>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</si>
  <si>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</si>
  <si>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</si>
  <si>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</si>
  <si>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</si>
  <si>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</si>
  <si>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</si>
  <si>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</si>
  <si>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</si>
  <si>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</si>
  <si>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</si>
  <si>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</si>
  <si>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</si>
  <si>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</si>
  <si>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</si>
  <si>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</si>
  <si>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</si>
  <si>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</si>
  <si>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</si>
  <si>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</si>
  <si>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</si>
  <si>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</si>
  <si>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</si>
  <si>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</si>
  <si>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</si>
  <si>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</si>
  <si>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</si>
  <si>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</si>
  <si>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</si>
  <si>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</si>
  <si>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</si>
  <si>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</si>
  <si>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</si>
  <si>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</si>
  <si>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</si>
  <si>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</si>
  <si>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</si>
  <si>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</si>
  <si>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</si>
  <si>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</si>
  <si>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</si>
  <si>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</si>
  <si>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</si>
  <si>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</si>
  <si>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</si>
  <si>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</si>
  <si>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</si>
  <si>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</si>
  <si>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</si>
  <si>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</si>
  <si>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</si>
  <si>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</si>
  <si>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</si>
  <si>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</si>
  <si>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</si>
  <si>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</si>
  <si>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</si>
  <si>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</si>
  <si>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</si>
  <si>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</si>
  <si>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</si>
  <si>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</si>
  <si>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</si>
  <si>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</si>
  <si>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</si>
  <si>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</si>
  <si>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</si>
  <si>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</si>
  <si>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</si>
  <si>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</si>
  <si>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</si>
  <si>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</si>
  <si>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</si>
  <si>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</si>
  <si>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</si>
  <si>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</si>
  <si>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</si>
  <si>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</si>
  <si>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</si>
  <si>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</si>
  <si>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</si>
  <si>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</si>
  <si>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</si>
  <si>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</si>
  <si>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</si>
  <si>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</si>
  <si>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</si>
  <si>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</si>
  <si>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</si>
  <si>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</si>
  <si>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</si>
  <si>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</si>
  <si>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</si>
  <si>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</si>
  <si>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</si>
  <si>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</si>
  <si>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</si>
  <si>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</si>
  <si>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</si>
  <si>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</si>
  <si>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</si>
  <si>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</si>
  <si>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</si>
  <si>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</si>
  <si>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</si>
  <si>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</si>
  <si>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</si>
  <si>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</si>
  <si>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</si>
  <si>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</si>
  <si>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</si>
  <si>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</si>
  <si>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</si>
  <si>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</si>
  <si>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</si>
  <si>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</si>
  <si>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</si>
  <si>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</si>
  <si>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</si>
  <si>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</si>
  <si>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</si>
  <si>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</si>
  <si>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</si>
  <si>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</si>
  <si>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</si>
  <si>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</si>
  <si>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</si>
  <si>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</si>
  <si>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</si>
  <si>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</si>
  <si>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</si>
  <si>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</si>
  <si>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</si>
  <si>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</si>
  <si>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</si>
  <si>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</si>
  <si>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</si>
  <si>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</si>
  <si>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</si>
  <si>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</si>
  <si>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</si>
  <si>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</si>
  <si>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</si>
  <si>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</si>
  <si>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</si>
  <si>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</si>
  <si>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</si>
  <si>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</si>
  <si>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</si>
  <si>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</si>
  <si>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</si>
  <si>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</si>
  <si>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</si>
  <si>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</si>
  <si>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</si>
  <si>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</si>
  <si>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</si>
  <si>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</si>
  <si>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</si>
  <si>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</si>
  <si>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</si>
  <si>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</si>
  <si>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</si>
  <si>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</si>
  <si>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</si>
  <si>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</si>
  <si>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</si>
  <si>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</si>
  <si>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</si>
  <si>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</si>
  <si>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</si>
  <si>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</si>
  <si>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</si>
  <si>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</si>
  <si>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</si>
  <si>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</si>
  <si>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</si>
  <si>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</si>
  <si>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</si>
  <si>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</si>
  <si>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</si>
  <si>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</si>
  <si>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</si>
  <si>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</si>
  <si>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</si>
  <si>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</si>
  <si>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</si>
  <si>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</si>
  <si>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</si>
  <si>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</si>
  <si>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</si>
  <si>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</si>
  <si>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</si>
  <si>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</si>
  <si>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</si>
  <si>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</si>
  <si>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</si>
  <si>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</si>
  <si>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</si>
  <si>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</si>
  <si>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</si>
  <si>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</si>
  <si>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</si>
  <si>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</si>
  <si>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</si>
  <si>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</si>
  <si>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</si>
  <si>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</si>
  <si>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</si>
  <si>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</si>
  <si>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</si>
  <si>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</si>
  <si>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</si>
  <si>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</si>
  <si>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</si>
  <si>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</si>
  <si>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</si>
  <si>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</si>
  <si>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</si>
  <si>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</si>
  <si>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</si>
  <si>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</si>
  <si>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</si>
  <si>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</si>
  <si>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</si>
  <si>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</si>
  <si>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</si>
  <si>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</si>
  <si>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</si>
  <si>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</si>
  <si>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</si>
  <si>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</si>
  <si>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</si>
  <si>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</si>
  <si>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</si>
  <si>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</si>
  <si>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</si>
  <si>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</si>
  <si>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</si>
  <si>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</si>
  <si>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</si>
  <si>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</si>
  <si>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</si>
  <si>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</si>
  <si>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</si>
  <si>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</si>
  <si>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</si>
  <si>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</si>
  <si>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</si>
  <si>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</si>
  <si>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</si>
  <si>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</si>
  <si>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</si>
  <si>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</si>
  <si>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</si>
  <si>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</si>
  <si>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</si>
  <si>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</si>
  <si>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</si>
  <si>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</si>
  <si>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</si>
  <si>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</si>
  <si>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</si>
  <si>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</si>
  <si>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</si>
  <si>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</si>
  <si>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</si>
  <si>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</si>
  <si>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</si>
  <si>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</si>
  <si>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</si>
  <si>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</si>
  <si>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</si>
  <si>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</si>
  <si>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</si>
  <si>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</si>
  <si>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</si>
  <si>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</si>
  <si>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</si>
  <si>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</si>
  <si>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</si>
  <si>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</si>
  <si>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</si>
  <si>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</si>
  <si>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</si>
  <si>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</si>
  <si>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</si>
  <si>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</si>
  <si>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</si>
  <si>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</si>
  <si>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</si>
  <si>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</si>
  <si>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</si>
  <si>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</si>
  <si>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</si>
  <si>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</si>
  <si>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</si>
  <si>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</si>
  <si>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</si>
  <si>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</si>
  <si>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</si>
  <si>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</si>
  <si>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</si>
  <si>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</si>
  <si>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</si>
  <si>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</si>
  <si>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</si>
  <si>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</si>
  <si>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</si>
  <si>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</si>
  <si>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</si>
  <si>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</si>
  <si>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</si>
  <si>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</si>
  <si>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</si>
  <si>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</si>
  <si>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</si>
  <si>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</si>
  <si>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</si>
  <si>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</si>
  <si>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</si>
  <si>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</si>
  <si>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</si>
  <si>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</si>
  <si>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</si>
  <si>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</si>
  <si>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</si>
  <si>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</si>
  <si>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</si>
  <si>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</si>
  <si>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Sum of Sales</t>
  </si>
  <si>
    <t>Average of Sales2</t>
  </si>
  <si>
    <t>s no</t>
  </si>
  <si>
    <t>No of items</t>
  </si>
  <si>
    <t>Average  Rating</t>
  </si>
  <si>
    <t>Total  Sales</t>
  </si>
  <si>
    <t>KPI'S Requirements</t>
  </si>
  <si>
    <t>Total Sales Of Fat</t>
  </si>
  <si>
    <t>Column Labels</t>
  </si>
  <si>
    <t>Total Sales by outlet Establishment</t>
  </si>
  <si>
    <t>Total sales by item type</t>
  </si>
  <si>
    <t>Total Sales by fat outlet</t>
  </si>
  <si>
    <t>Sales by outlet loaction</t>
  </si>
  <si>
    <t>sales by outlet size</t>
  </si>
  <si>
    <t>sales by outlet location</t>
  </si>
  <si>
    <t>outlet location</t>
  </si>
  <si>
    <t>sales</t>
  </si>
  <si>
    <t>Average of Sales</t>
  </si>
  <si>
    <t>Count of s no</t>
  </si>
  <si>
    <t>All matrics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</si>
</sst>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style="medium">
        <color indexed="64"/>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4">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16" xfId="0" applyBorder="1"/>
    <xf numFmtId="0" fontId="0" fillId="0" borderId="18" xfId="0" applyBorder="1"/>
    <xf numFmtId="0" fontId="0" fillId="0" borderId="10" xfId="0" pivotButton="1" applyBorder="1"/>
    <xf numFmtId="0" fontId="0" fillId="0" borderId="10" xfId="0" applyBorder="1"/>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24"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0" borderId="22" xfId="0" applyBorder="1" applyAlignment="1">
      <alignment horizontal="left"/>
    </xf>
    <xf numFmtId="0" fontId="18" fillId="33" borderId="19" xfId="0" applyFont="1" applyFill="1" applyBorder="1" applyAlignment="1">
      <alignment horizontal="center"/>
    </xf>
    <xf numFmtId="0" fontId="18" fillId="33" borderId="20" xfId="0" applyFont="1" applyFill="1" applyBorder="1" applyAlignment="1">
      <alignment horizontal="center"/>
    </xf>
    <xf numFmtId="0" fontId="18" fillId="33" borderId="21" xfId="0" applyFont="1" applyFill="1" applyBorder="1" applyAlignment="1">
      <alignment horizontal="center"/>
    </xf>
    <xf numFmtId="0" fontId="0" fillId="0" borderId="19" xfId="0" applyNumberFormat="1" applyBorder="1"/>
    <xf numFmtId="0" fontId="0" fillId="0" borderId="21" xfId="0" applyNumberFormat="1" applyBorder="1"/>
    <xf numFmtId="0" fontId="0" fillId="0" borderId="20" xfId="0" applyNumberFormat="1" applyBorder="1"/>
    <xf numFmtId="0" fontId="0" fillId="0" borderId="0" xfId="0" applyBorder="1"/>
    <xf numFmtId="0" fontId="0" fillId="0" borderId="26" xfId="0" applyBorder="1" applyAlignment="1">
      <alignment horizontal="left"/>
    </xf>
    <xf numFmtId="167" fontId="0" fillId="0" borderId="27" xfId="0" applyNumberFormat="1" applyBorder="1"/>
    <xf numFmtId="0" fontId="0" fillId="0" borderId="26" xfId="0" applyBorder="1"/>
    <xf numFmtId="0" fontId="0" fillId="0" borderId="28" xfId="0" applyBorder="1"/>
    <xf numFmtId="0" fontId="0" fillId="0" borderId="29" xfId="0" applyBorder="1"/>
    <xf numFmtId="0" fontId="0" fillId="0" borderId="25" xfId="0" pivotButton="1" applyBorder="1"/>
    <xf numFmtId="0" fontId="0" fillId="0" borderId="30" xfId="0" applyBorder="1"/>
    <xf numFmtId="0" fontId="0" fillId="0" borderId="31" xfId="0" applyBorder="1"/>
    <xf numFmtId="167" fontId="0" fillId="0" borderId="0" xfId="0" applyNumberFormat="1" applyBorder="1"/>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84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0CA5E543-0134-4F47-AE5B-989299AA3109}">
      <tableStyleElement type="wholeTable" dxfId="3700"/>
      <tableStyleElement type="headerRow" dxfId="3699"/>
    </tableStyle>
  </tableStyles>
  <colors>
    <mruColors>
      <color rgb="FFFAFAFA"/>
      <color rgb="FFFFD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EXCEL DASHBOARD.xlsx]sheet designs!PivotTable2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designs'!$B$11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designs'!$A$12:$A$13</c:f>
              <c:strCache>
                <c:ptCount val="2"/>
                <c:pt idx="0">
                  <c:v>Low Fat</c:v>
                </c:pt>
                <c:pt idx="1">
                  <c:v>Regular</c:v>
                </c:pt>
              </c:strCache>
            </c:strRef>
          </c:cat>
          <c:val>
            <c:numRef>
              <c:f>'sheet designs'!$B$12:$B$13</c:f>
              <c:numCache>
                <c:formatCode>"$"0.0,"K"</c:formatCode>
                <c:ptCount val="2"/>
                <c:pt idx="0">
                  <c:v>776319.68840000057</c:v>
                </c:pt>
                <c:pt idx="1">
                  <c:v>425361.8043999995</c:v>
                </c:pt>
              </c:numCache>
            </c:numRef>
          </c:val>
          <c:extLst>
            <c:ext xmlns:c16="http://schemas.microsoft.com/office/drawing/2014/chart" uri="{C3380CC4-5D6E-409C-BE32-E72D297353CC}">
              <c16:uniqueId val="{00000007-3F81-49AF-B338-9CFA23EC5C7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EXCEL DASHBOARD.xlsx]sheet designs!PivotTable3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designs'!$B$20:$B$21</c:f>
              <c:strCache>
                <c:ptCount val="1"/>
                <c:pt idx="0">
                  <c:v>Low Fat</c:v>
                </c:pt>
              </c:strCache>
            </c:strRef>
          </c:tx>
          <c:spPr>
            <a:solidFill>
              <a:schemeClr val="accent1"/>
            </a:solidFill>
            <a:ln>
              <a:noFill/>
            </a:ln>
            <a:effectLst/>
          </c:spPr>
          <c:invertIfNegative val="0"/>
          <c:cat>
            <c:strRef>
              <c:f>'sheet designs'!$A$22:$A$24</c:f>
              <c:strCache>
                <c:ptCount val="3"/>
                <c:pt idx="0">
                  <c:v>Tier 1</c:v>
                </c:pt>
                <c:pt idx="1">
                  <c:v>Tier 2</c:v>
                </c:pt>
                <c:pt idx="2">
                  <c:v>Tier 3</c:v>
                </c:pt>
              </c:strCache>
            </c:strRef>
          </c:cat>
          <c:val>
            <c:numRef>
              <c:f>'sheet designs'!$B$22:$B$24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5-5750-49CD-B8D6-66DC920E0776}"/>
            </c:ext>
          </c:extLst>
        </c:ser>
        <c:ser>
          <c:idx val="1"/>
          <c:order val="1"/>
          <c:tx>
            <c:strRef>
              <c:f>'sheet designs'!$C$20:$C$21</c:f>
              <c:strCache>
                <c:ptCount val="1"/>
                <c:pt idx="0">
                  <c:v>Regular</c:v>
                </c:pt>
              </c:strCache>
            </c:strRef>
          </c:tx>
          <c:spPr>
            <a:solidFill>
              <a:schemeClr val="accent2"/>
            </a:solidFill>
            <a:ln>
              <a:noFill/>
            </a:ln>
            <a:effectLst/>
          </c:spPr>
          <c:invertIfNegative val="0"/>
          <c:cat>
            <c:strRef>
              <c:f>'sheet designs'!$A$22:$A$24</c:f>
              <c:strCache>
                <c:ptCount val="3"/>
                <c:pt idx="0">
                  <c:v>Tier 1</c:v>
                </c:pt>
                <c:pt idx="1">
                  <c:v>Tier 2</c:v>
                </c:pt>
                <c:pt idx="2">
                  <c:v>Tier 3</c:v>
                </c:pt>
              </c:strCache>
            </c:strRef>
          </c:cat>
          <c:val>
            <c:numRef>
              <c:f>'sheet designs'!$C$22:$C$24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6-5750-49CD-B8D6-66DC920E0776}"/>
            </c:ext>
          </c:extLst>
        </c:ser>
        <c:dLbls>
          <c:showLegendKey val="0"/>
          <c:showVal val="0"/>
          <c:showCatName val="0"/>
          <c:showSerName val="0"/>
          <c:showPercent val="0"/>
          <c:showBubbleSize val="0"/>
        </c:dLbls>
        <c:gapWidth val="182"/>
        <c:axId val="377244895"/>
        <c:axId val="377245855"/>
      </c:barChart>
      <c:catAx>
        <c:axId val="377244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245855"/>
        <c:crosses val="autoZero"/>
        <c:auto val="1"/>
        <c:lblAlgn val="ctr"/>
        <c:lblOffset val="100"/>
        <c:noMultiLvlLbl val="0"/>
      </c:catAx>
      <c:valAx>
        <c:axId val="377245855"/>
        <c:scaling>
          <c:orientation val="minMax"/>
        </c:scaling>
        <c:delete val="1"/>
        <c:axPos val="b"/>
        <c:numFmt formatCode="&quot;$&quot;0.0,&quot;K&quot;" sourceLinked="1"/>
        <c:majorTickMark val="none"/>
        <c:minorTickMark val="none"/>
        <c:tickLblPos val="nextTo"/>
        <c:crossAx val="3772448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EXCEL DASHBOARD.xlsx]sheet designs!PivotTable4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designs'!$B$27</c:f>
              <c:strCache>
                <c:ptCount val="1"/>
                <c:pt idx="0">
                  <c:v>Total</c:v>
                </c:pt>
              </c:strCache>
            </c:strRef>
          </c:tx>
          <c:spPr>
            <a:solidFill>
              <a:schemeClr val="accent1"/>
            </a:solidFill>
            <a:ln>
              <a:noFill/>
            </a:ln>
            <a:effectLst/>
          </c:spPr>
          <c:invertIfNegative val="0"/>
          <c:cat>
            <c:strRef>
              <c:f>'sheet designs'!$A$28:$A$43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designs'!$B$28:$B$43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3-D31F-45DC-A199-16FEC5208341}"/>
            </c:ext>
          </c:extLst>
        </c:ser>
        <c:dLbls>
          <c:showLegendKey val="0"/>
          <c:showVal val="0"/>
          <c:showCatName val="0"/>
          <c:showSerName val="0"/>
          <c:showPercent val="0"/>
          <c:showBubbleSize val="0"/>
        </c:dLbls>
        <c:gapWidth val="182"/>
        <c:axId val="377241535"/>
        <c:axId val="377242495"/>
      </c:barChart>
      <c:catAx>
        <c:axId val="377241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242495"/>
        <c:crosses val="autoZero"/>
        <c:auto val="1"/>
        <c:lblAlgn val="ctr"/>
        <c:lblOffset val="100"/>
        <c:noMultiLvlLbl val="0"/>
      </c:catAx>
      <c:valAx>
        <c:axId val="377242495"/>
        <c:scaling>
          <c:orientation val="minMax"/>
        </c:scaling>
        <c:delete val="1"/>
        <c:axPos val="b"/>
        <c:numFmt formatCode="&quot;$&quot;0.0,&quot;K&quot;" sourceLinked="1"/>
        <c:majorTickMark val="none"/>
        <c:minorTickMark val="none"/>
        <c:tickLblPos val="nextTo"/>
        <c:crossAx val="37724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EXCEL DASHBOARD.xlsx]sheet designs!PivotTable6</c:name>
    <c:fmtId val="14"/>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designs'!$B$46</c:f>
              <c:strCache>
                <c:ptCount val="1"/>
                <c:pt idx="0">
                  <c:v>Total</c:v>
                </c:pt>
              </c:strCache>
            </c:strRef>
          </c:tx>
          <c:spPr>
            <a:solidFill>
              <a:schemeClr val="accent1"/>
            </a:solidFill>
            <a:ln w="25400">
              <a:noFill/>
            </a:ln>
            <a:effectLst/>
          </c:spPr>
          <c:cat>
            <c:strRef>
              <c:f>'sheet designs'!$A$47:$A$55</c:f>
              <c:strCache>
                <c:ptCount val="9"/>
                <c:pt idx="0">
                  <c:v>2011</c:v>
                </c:pt>
                <c:pt idx="1">
                  <c:v>2012</c:v>
                </c:pt>
                <c:pt idx="2">
                  <c:v>2014</c:v>
                </c:pt>
                <c:pt idx="3">
                  <c:v>2015</c:v>
                </c:pt>
                <c:pt idx="4">
                  <c:v>2016</c:v>
                </c:pt>
                <c:pt idx="5">
                  <c:v>2017</c:v>
                </c:pt>
                <c:pt idx="6">
                  <c:v>2018</c:v>
                </c:pt>
                <c:pt idx="7">
                  <c:v>2020</c:v>
                </c:pt>
                <c:pt idx="8">
                  <c:v>2022</c:v>
                </c:pt>
              </c:strCache>
            </c:strRef>
          </c:cat>
          <c:val>
            <c:numRef>
              <c:f>'sheet designs'!$B$47:$B$55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4-57FE-4291-866D-B49CAB1EBB9D}"/>
            </c:ext>
          </c:extLst>
        </c:ser>
        <c:dLbls>
          <c:showLegendKey val="0"/>
          <c:showVal val="0"/>
          <c:showCatName val="0"/>
          <c:showSerName val="0"/>
          <c:showPercent val="0"/>
          <c:showBubbleSize val="0"/>
        </c:dLbls>
        <c:axId val="192494064"/>
        <c:axId val="192490704"/>
      </c:areaChart>
      <c:catAx>
        <c:axId val="192494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490704"/>
        <c:crosses val="autoZero"/>
        <c:auto val="1"/>
        <c:lblAlgn val="ctr"/>
        <c:lblOffset val="100"/>
        <c:noMultiLvlLbl val="0"/>
      </c:catAx>
      <c:valAx>
        <c:axId val="192490704"/>
        <c:scaling>
          <c:orientation val="minMax"/>
        </c:scaling>
        <c:delete val="1"/>
        <c:axPos val="l"/>
        <c:numFmt formatCode="&quot;$&quot;0.0,&quot;K&quot;" sourceLinked="1"/>
        <c:majorTickMark val="none"/>
        <c:minorTickMark val="none"/>
        <c:tickLblPos val="nextTo"/>
        <c:crossAx val="1924940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EXCEL DASHBOARD.xlsx]sheet designs!PivotTable7</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designs'!$B$58</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designs'!$A$59:$A$61</c:f>
              <c:strCache>
                <c:ptCount val="3"/>
                <c:pt idx="0">
                  <c:v>High</c:v>
                </c:pt>
                <c:pt idx="1">
                  <c:v>Medium</c:v>
                </c:pt>
                <c:pt idx="2">
                  <c:v>Small</c:v>
                </c:pt>
              </c:strCache>
            </c:strRef>
          </c:cat>
          <c:val>
            <c:numRef>
              <c:f>'sheet designs'!$B$59:$B$61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4-8FC5-443F-A773-FC58CCBFB65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EXCEL DASHBOARD.xlsx]sheet designs!PivotTable9</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designs'!$B$77</c:f>
              <c:strCache>
                <c:ptCount val="1"/>
                <c:pt idx="0">
                  <c:v>Total</c:v>
                </c:pt>
              </c:strCache>
            </c:strRef>
          </c:tx>
          <c:spPr>
            <a:solidFill>
              <a:schemeClr val="accent1"/>
            </a:solidFill>
            <a:ln>
              <a:noFill/>
            </a:ln>
            <a:effectLst/>
          </c:spPr>
          <c:invertIfNegative val="0"/>
          <c:cat>
            <c:strRef>
              <c:f>'sheet designs'!$A$78:$A$81</c:f>
              <c:strCache>
                <c:ptCount val="4"/>
                <c:pt idx="0">
                  <c:v>Grocery Store</c:v>
                </c:pt>
                <c:pt idx="1">
                  <c:v>Supermarket Type3</c:v>
                </c:pt>
                <c:pt idx="2">
                  <c:v>Supermarket Type2</c:v>
                </c:pt>
                <c:pt idx="3">
                  <c:v>Supermarket Type1</c:v>
                </c:pt>
              </c:strCache>
            </c:strRef>
          </c:cat>
          <c:val>
            <c:numRef>
              <c:f>'sheet designs'!$B$78:$B$81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4-321F-48CF-932A-0F3172C94AEF}"/>
            </c:ext>
          </c:extLst>
        </c:ser>
        <c:dLbls>
          <c:showLegendKey val="0"/>
          <c:showVal val="0"/>
          <c:showCatName val="0"/>
          <c:showSerName val="0"/>
          <c:showPercent val="0"/>
          <c:showBubbleSize val="0"/>
        </c:dLbls>
        <c:gapWidth val="182"/>
        <c:axId val="1766538256"/>
        <c:axId val="1766536336"/>
      </c:barChart>
      <c:catAx>
        <c:axId val="1766538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536336"/>
        <c:crosses val="autoZero"/>
        <c:auto val="1"/>
        <c:lblAlgn val="ctr"/>
        <c:lblOffset val="100"/>
        <c:noMultiLvlLbl val="0"/>
      </c:catAx>
      <c:valAx>
        <c:axId val="1766536336"/>
        <c:scaling>
          <c:orientation val="minMax"/>
        </c:scaling>
        <c:delete val="1"/>
        <c:axPos val="b"/>
        <c:numFmt formatCode="&quot;$&quot;0.0,&quot;K&quot;" sourceLinked="1"/>
        <c:majorTickMark val="none"/>
        <c:minorTickMark val="none"/>
        <c:tickLblPos val="nextTo"/>
        <c:crossAx val="176653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EXCEL DASHBOARD.xlsx]sheet designs!PivotTable10</c:name>
    <c:fmtId val="28"/>
  </c:pivotSource>
  <c:chart>
    <c:autoTitleDeleted val="1"/>
    <c:pivotFmts>
      <c:pivotFmt>
        <c:idx val="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designs'!$B$87</c:f>
              <c:strCache>
                <c:ptCount val="1"/>
                <c:pt idx="0">
                  <c:v>Total</c:v>
                </c:pt>
              </c:strCache>
            </c:strRef>
          </c:tx>
          <c:spPr>
            <a:solidFill>
              <a:schemeClr val="accent4">
                <a:lumMod val="75000"/>
              </a:schemeClr>
            </a:solidFill>
            <a:ln>
              <a:noFill/>
            </a:ln>
            <a:effectLst/>
          </c:spPr>
          <c:invertIfNegative val="0"/>
          <c:cat>
            <c:strRef>
              <c:f>'sheet designs'!$A$88:$A$91</c:f>
              <c:strCache>
                <c:ptCount val="4"/>
                <c:pt idx="0">
                  <c:v>Grocery Store</c:v>
                </c:pt>
                <c:pt idx="1">
                  <c:v>Supermarket Type3</c:v>
                </c:pt>
                <c:pt idx="2">
                  <c:v>Supermarket Type2</c:v>
                </c:pt>
                <c:pt idx="3">
                  <c:v>Supermarket Type1</c:v>
                </c:pt>
              </c:strCache>
            </c:strRef>
          </c:cat>
          <c:val>
            <c:numRef>
              <c:f>'sheet designs'!$B$88:$B$91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4-61B7-440D-9A06-9D96AD1C4430}"/>
            </c:ext>
          </c:extLst>
        </c:ser>
        <c:dLbls>
          <c:showLegendKey val="0"/>
          <c:showVal val="0"/>
          <c:showCatName val="0"/>
          <c:showSerName val="0"/>
          <c:showPercent val="0"/>
          <c:showBubbleSize val="0"/>
        </c:dLbls>
        <c:gapWidth val="75"/>
        <c:axId val="189428384"/>
        <c:axId val="189430304"/>
      </c:barChart>
      <c:catAx>
        <c:axId val="189428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30304"/>
        <c:crosses val="autoZero"/>
        <c:auto val="1"/>
        <c:lblAlgn val="ctr"/>
        <c:lblOffset val="100"/>
        <c:noMultiLvlLbl val="0"/>
      </c:catAx>
      <c:valAx>
        <c:axId val="189430304"/>
        <c:scaling>
          <c:orientation val="minMax"/>
        </c:scaling>
        <c:delete val="1"/>
        <c:axPos val="b"/>
        <c:numFmt formatCode="\$0" sourceLinked="1"/>
        <c:majorTickMark val="none"/>
        <c:minorTickMark val="none"/>
        <c:tickLblPos val="nextTo"/>
        <c:crossAx val="189428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EXCEL DASHBOARD.xlsx]sheet designs!PivotTable11</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designs'!$B$96</c:f>
              <c:strCache>
                <c:ptCount val="1"/>
                <c:pt idx="0">
                  <c:v>Total</c:v>
                </c:pt>
              </c:strCache>
            </c:strRef>
          </c:tx>
          <c:spPr>
            <a:solidFill>
              <a:schemeClr val="accent1"/>
            </a:solidFill>
            <a:ln>
              <a:noFill/>
            </a:ln>
            <a:effectLst/>
          </c:spPr>
          <c:invertIfNegative val="0"/>
          <c:cat>
            <c:strRef>
              <c:f>'sheet designs'!$A$97:$A$100</c:f>
              <c:strCache>
                <c:ptCount val="4"/>
                <c:pt idx="0">
                  <c:v>Grocery Store</c:v>
                </c:pt>
                <c:pt idx="1">
                  <c:v>Supermarket Type3</c:v>
                </c:pt>
                <c:pt idx="2">
                  <c:v>Supermarket Type2</c:v>
                </c:pt>
                <c:pt idx="3">
                  <c:v>Supermarket Type1</c:v>
                </c:pt>
              </c:strCache>
            </c:strRef>
          </c:cat>
          <c:val>
            <c:numRef>
              <c:f>'sheet designs'!$B$97:$B$100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4-BBF7-4F8D-AACE-C034CDCCF000}"/>
            </c:ext>
          </c:extLst>
        </c:ser>
        <c:dLbls>
          <c:showLegendKey val="0"/>
          <c:showVal val="0"/>
          <c:showCatName val="0"/>
          <c:showSerName val="0"/>
          <c:showPercent val="0"/>
          <c:showBubbleSize val="0"/>
        </c:dLbls>
        <c:gapWidth val="182"/>
        <c:axId val="1766299520"/>
        <c:axId val="1766307680"/>
      </c:barChart>
      <c:catAx>
        <c:axId val="1766299520"/>
        <c:scaling>
          <c:orientation val="minMax"/>
        </c:scaling>
        <c:delete val="1"/>
        <c:axPos val="l"/>
        <c:numFmt formatCode="General" sourceLinked="1"/>
        <c:majorTickMark val="none"/>
        <c:minorTickMark val="none"/>
        <c:tickLblPos val="nextTo"/>
        <c:crossAx val="1766307680"/>
        <c:crosses val="autoZero"/>
        <c:auto val="1"/>
        <c:lblAlgn val="ctr"/>
        <c:lblOffset val="100"/>
        <c:noMultiLvlLbl val="0"/>
      </c:catAx>
      <c:valAx>
        <c:axId val="1766307680"/>
        <c:scaling>
          <c:orientation val="minMax"/>
        </c:scaling>
        <c:delete val="1"/>
        <c:axPos val="b"/>
        <c:numFmt formatCode="0" sourceLinked="1"/>
        <c:majorTickMark val="none"/>
        <c:minorTickMark val="none"/>
        <c:tickLblPos val="nextTo"/>
        <c:crossAx val="176629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EXCEL DASHBOARD.xlsx]sheet designs!PivotTable2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9.9218749999999994E-2"/>
              <c:y val="0.1483346028844200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797352430555555"/>
                  <c:h val="0.1930926264472882"/>
                </c:manualLayout>
              </c15:layout>
            </c:ext>
          </c:extLst>
        </c:dLbl>
      </c:pivotFmt>
      <c:pivotFmt>
        <c:idx val="6"/>
        <c:spPr>
          <a:solidFill>
            <a:srgbClr val="00B050"/>
          </a:solidFill>
          <a:ln w="19050">
            <a:solidFill>
              <a:schemeClr val="lt1"/>
            </a:solidFill>
          </a:ln>
          <a:effectLst/>
        </c:spPr>
        <c:dLbl>
          <c:idx val="0"/>
          <c:layout>
            <c:manualLayout>
              <c:x val="-0.10473068576388889"/>
              <c:y val="-0.1418850294535852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8575954861111107"/>
                  <c:h val="0.17374466788543572"/>
                </c:manualLayout>
              </c15:layout>
            </c:ext>
          </c:extLst>
        </c:dLbl>
      </c:pivotFmt>
    </c:pivotFmts>
    <c:plotArea>
      <c:layout>
        <c:manualLayout>
          <c:layoutTarget val="inner"/>
          <c:xMode val="edge"/>
          <c:yMode val="edge"/>
          <c:x val="0.15919010416666668"/>
          <c:y val="0.14276406662604102"/>
          <c:w val="0.62649826388888885"/>
          <c:h val="0.73301442210034529"/>
        </c:manualLayout>
      </c:layout>
      <c:doughnutChart>
        <c:varyColors val="1"/>
        <c:ser>
          <c:idx val="0"/>
          <c:order val="0"/>
          <c:tx>
            <c:strRef>
              <c:f>'sheet designs'!$B$11</c:f>
              <c:strCache>
                <c:ptCount val="1"/>
                <c:pt idx="0">
                  <c:v>Total</c:v>
                </c:pt>
              </c:strCache>
            </c:strRef>
          </c:tx>
          <c:dPt>
            <c:idx val="0"/>
            <c:bubble3D val="0"/>
            <c:spPr>
              <a:solidFill>
                <a:srgbClr val="FFC000"/>
              </a:solidFill>
              <a:ln w="19050">
                <a:solidFill>
                  <a:schemeClr val="lt1"/>
                </a:solidFill>
              </a:ln>
              <a:effectLst/>
            </c:spPr>
          </c:dPt>
          <c:dPt>
            <c:idx val="1"/>
            <c:bubble3D val="0"/>
            <c:spPr>
              <a:solidFill>
                <a:srgbClr val="00B050"/>
              </a:solidFill>
              <a:ln w="19050">
                <a:solidFill>
                  <a:schemeClr val="lt1"/>
                </a:solidFill>
              </a:ln>
              <a:effectLst/>
            </c:spPr>
          </c:dPt>
          <c:dLbls>
            <c:dLbl>
              <c:idx val="0"/>
              <c:layout>
                <c:manualLayout>
                  <c:x val="9.9218749999999994E-2"/>
                  <c:y val="0.1483346028844200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797352430555555"/>
                      <c:h val="0.1930926264472882"/>
                    </c:manualLayout>
                  </c15:layout>
                </c:ext>
              </c:extLst>
            </c:dLbl>
            <c:dLbl>
              <c:idx val="1"/>
              <c:layout>
                <c:manualLayout>
                  <c:x val="-0.10473068576388889"/>
                  <c:y val="-0.14188502945358522"/>
                </c:manualLayout>
              </c:layout>
              <c:showLegendKey val="0"/>
              <c:showVal val="1"/>
              <c:showCatName val="0"/>
              <c:showSerName val="0"/>
              <c:showPercent val="1"/>
              <c:showBubbleSize val="0"/>
              <c:extLst>
                <c:ext xmlns:c15="http://schemas.microsoft.com/office/drawing/2012/chart" uri="{CE6537A1-D6FC-4f65-9D91-7224C49458BB}">
                  <c15:layout>
                    <c:manualLayout>
                      <c:w val="0.18575954861111107"/>
                      <c:h val="0.17374466788543572"/>
                    </c:manualLayout>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designs'!$A$12:$A$13</c:f>
              <c:strCache>
                <c:ptCount val="2"/>
                <c:pt idx="0">
                  <c:v>Low Fat</c:v>
                </c:pt>
                <c:pt idx="1">
                  <c:v>Regular</c:v>
                </c:pt>
              </c:strCache>
            </c:strRef>
          </c:cat>
          <c:val>
            <c:numRef>
              <c:f>'sheet designs'!$B$12:$B$13</c:f>
              <c:numCache>
                <c:formatCode>"$"0.0,"K"</c:formatCode>
                <c:ptCount val="2"/>
                <c:pt idx="0">
                  <c:v>776319.68840000057</c:v>
                </c:pt>
                <c:pt idx="1">
                  <c:v>425361.8043999995</c:v>
                </c:pt>
              </c:numCache>
            </c:numRef>
          </c:val>
          <c:extLst>
            <c:ext xmlns:c16="http://schemas.microsoft.com/office/drawing/2014/chart" uri="{C3380CC4-5D6E-409C-BE32-E72D297353CC}">
              <c16:uniqueId val="{00000007-9333-4A9A-AC0F-750C6EC70A6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EXCEL DASHBOARD.xlsx]sheet designs!PivotTable3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40364228214491"/>
          <c:y val="0.15851534862490016"/>
          <c:w val="0.74014384375137465"/>
          <c:h val="0.76177450644756362"/>
        </c:manualLayout>
      </c:layout>
      <c:barChart>
        <c:barDir val="bar"/>
        <c:grouping val="clustered"/>
        <c:varyColors val="0"/>
        <c:ser>
          <c:idx val="0"/>
          <c:order val="0"/>
          <c:tx>
            <c:strRef>
              <c:f>'sheet designs'!$B$20:$B$21</c:f>
              <c:strCache>
                <c:ptCount val="1"/>
                <c:pt idx="0">
                  <c:v>Low Fat</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designs'!$A$22:$A$24</c:f>
              <c:strCache>
                <c:ptCount val="3"/>
                <c:pt idx="0">
                  <c:v>Tier 1</c:v>
                </c:pt>
                <c:pt idx="1">
                  <c:v>Tier 2</c:v>
                </c:pt>
                <c:pt idx="2">
                  <c:v>Tier 3</c:v>
                </c:pt>
              </c:strCache>
            </c:strRef>
          </c:cat>
          <c:val>
            <c:numRef>
              <c:f>'sheet designs'!$B$22:$B$24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5-136A-4582-8300-87C134F1F6CF}"/>
            </c:ext>
          </c:extLst>
        </c:ser>
        <c:ser>
          <c:idx val="1"/>
          <c:order val="1"/>
          <c:tx>
            <c:strRef>
              <c:f>'sheet designs'!$C$20:$C$21</c:f>
              <c:strCache>
                <c:ptCount val="1"/>
                <c:pt idx="0">
                  <c:v>Regular</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designs'!$A$22:$A$24</c:f>
              <c:strCache>
                <c:ptCount val="3"/>
                <c:pt idx="0">
                  <c:v>Tier 1</c:v>
                </c:pt>
                <c:pt idx="1">
                  <c:v>Tier 2</c:v>
                </c:pt>
                <c:pt idx="2">
                  <c:v>Tier 3</c:v>
                </c:pt>
              </c:strCache>
            </c:strRef>
          </c:cat>
          <c:val>
            <c:numRef>
              <c:f>'sheet designs'!$C$22:$C$24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6-136A-4582-8300-87C134F1F6CF}"/>
            </c:ext>
          </c:extLst>
        </c:ser>
        <c:dLbls>
          <c:dLblPos val="outEnd"/>
          <c:showLegendKey val="0"/>
          <c:showVal val="1"/>
          <c:showCatName val="0"/>
          <c:showSerName val="0"/>
          <c:showPercent val="0"/>
          <c:showBubbleSize val="0"/>
        </c:dLbls>
        <c:gapWidth val="60"/>
        <c:axId val="377244895"/>
        <c:axId val="377245855"/>
      </c:barChart>
      <c:catAx>
        <c:axId val="377244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245855"/>
        <c:crosses val="autoZero"/>
        <c:auto val="1"/>
        <c:lblAlgn val="ctr"/>
        <c:lblOffset val="100"/>
        <c:noMultiLvlLbl val="0"/>
      </c:catAx>
      <c:valAx>
        <c:axId val="377245855"/>
        <c:scaling>
          <c:orientation val="minMax"/>
        </c:scaling>
        <c:delete val="1"/>
        <c:axPos val="b"/>
        <c:numFmt formatCode="&quot;$&quot;0.0,&quot;K&quot;" sourceLinked="1"/>
        <c:majorTickMark val="none"/>
        <c:minorTickMark val="none"/>
        <c:tickLblPos val="nextTo"/>
        <c:crossAx val="3772448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EXCEL DASHBOARD.xlsx]sheet designs!PivotTable4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designs'!$B$27</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designs'!$A$28:$A$43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designs'!$B$28:$B$43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3-93F2-4BFA-8504-BF7DAE6DE30D}"/>
            </c:ext>
          </c:extLst>
        </c:ser>
        <c:dLbls>
          <c:dLblPos val="outEnd"/>
          <c:showLegendKey val="0"/>
          <c:showVal val="1"/>
          <c:showCatName val="0"/>
          <c:showSerName val="0"/>
          <c:showPercent val="0"/>
          <c:showBubbleSize val="0"/>
        </c:dLbls>
        <c:gapWidth val="50"/>
        <c:axId val="377241535"/>
        <c:axId val="377242495"/>
      </c:barChart>
      <c:catAx>
        <c:axId val="377241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77242495"/>
        <c:crosses val="autoZero"/>
        <c:auto val="1"/>
        <c:lblAlgn val="ctr"/>
        <c:lblOffset val="100"/>
        <c:noMultiLvlLbl val="0"/>
      </c:catAx>
      <c:valAx>
        <c:axId val="377242495"/>
        <c:scaling>
          <c:orientation val="minMax"/>
        </c:scaling>
        <c:delete val="1"/>
        <c:axPos val="b"/>
        <c:numFmt formatCode="&quot;$&quot;0.0,&quot;K&quot;" sourceLinked="1"/>
        <c:majorTickMark val="none"/>
        <c:minorTickMark val="none"/>
        <c:tickLblPos val="nextTo"/>
        <c:crossAx val="377241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EXCEL DASHBOARD.xlsx]sheet designs!PivotTable6</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a:solidFill>
              <a:schemeClr val="tx1">
                <a:lumMod val="85000"/>
                <a:lumOff val="15000"/>
              </a:schemeClr>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a:solidFill>
              <a:schemeClr val="tx1">
                <a:lumMod val="85000"/>
                <a:lumOff val="15000"/>
              </a:schemeClr>
            </a:solidFill>
          </a:ln>
          <a:effectLst>
            <a:innerShdw dist="12700" dir="16200000">
              <a:schemeClr val="lt1">
                <a:alpha val="75000"/>
              </a:schemeClr>
            </a:innerShdw>
          </a:effectLst>
        </c:spPr>
        <c:dLbl>
          <c:idx val="0"/>
          <c:layout>
            <c:manualLayout>
              <c:x val="6.3559322033898309E-3"/>
              <c:y val="-0.218543046357615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a:solidFill>
              <a:schemeClr val="tx1">
                <a:lumMod val="85000"/>
                <a:lumOff val="15000"/>
              </a:schemeClr>
            </a:solidFill>
          </a:ln>
          <a:effectLst>
            <a:innerShdw dist="12700" dir="16200000">
              <a:schemeClr val="lt1">
                <a:alpha val="75000"/>
              </a:schemeClr>
            </a:innerShdw>
          </a:effectLst>
        </c:spPr>
        <c:dLbl>
          <c:idx val="0"/>
          <c:layout>
            <c:manualLayout>
              <c:x val="-6.35593220338985E-3"/>
              <c:y val="-0.304635761589404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a:solidFill>
              <a:schemeClr val="tx1">
                <a:lumMod val="85000"/>
                <a:lumOff val="15000"/>
              </a:schemeClr>
            </a:solidFill>
          </a:ln>
          <a:effectLst>
            <a:innerShdw dist="12700" dir="16200000">
              <a:schemeClr val="lt1">
                <a:alpha val="75000"/>
              </a:schemeClr>
            </a:innerShdw>
          </a:effectLst>
        </c:spPr>
        <c:dLbl>
          <c:idx val="0"/>
          <c:layout>
            <c:manualLayout>
              <c:x val="-8.4745762711864406E-3"/>
              <c:y val="-0.278145695364238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a:solidFill>
              <a:schemeClr val="tx1">
                <a:lumMod val="85000"/>
                <a:lumOff val="15000"/>
              </a:schemeClr>
            </a:solidFill>
          </a:ln>
          <a:effectLst>
            <a:innerShdw dist="12700" dir="16200000">
              <a:schemeClr val="lt1">
                <a:alpha val="75000"/>
              </a:schemeClr>
            </a:innerShdw>
          </a:effectLst>
        </c:spPr>
        <c:dLbl>
          <c:idx val="0"/>
          <c:layout>
            <c:manualLayout>
              <c:x val="-1.059322033898305E-2"/>
              <c:y val="-0.291390728476821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a:solidFill>
              <a:schemeClr val="tx1">
                <a:lumMod val="85000"/>
                <a:lumOff val="15000"/>
              </a:schemeClr>
            </a:solidFill>
          </a:ln>
          <a:effectLst>
            <a:innerShdw dist="12700" dir="16200000">
              <a:schemeClr val="lt1">
                <a:alpha val="75000"/>
              </a:schemeClr>
            </a:innerShdw>
          </a:effectLst>
        </c:spPr>
        <c:dLbl>
          <c:idx val="0"/>
          <c:layout>
            <c:manualLayout>
              <c:x val="-6.3559322033898309E-3"/>
              <c:y val="-0.337748344370860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a:solidFill>
              <a:schemeClr val="tx1">
                <a:lumMod val="85000"/>
                <a:lumOff val="15000"/>
              </a:schemeClr>
            </a:solidFill>
          </a:ln>
          <a:effectLst>
            <a:innerShdw dist="12700" dir="16200000">
              <a:schemeClr val="lt1">
                <a:alpha val="75000"/>
              </a:schemeClr>
            </a:innerShdw>
          </a:effectLst>
        </c:spPr>
        <c:dLbl>
          <c:idx val="0"/>
          <c:layout>
            <c:manualLayout>
              <c:x val="8.4745762711864406E-3"/>
              <c:y val="-0.40397350993377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a:solidFill>
              <a:schemeClr val="tx1">
                <a:lumMod val="85000"/>
                <a:lumOff val="15000"/>
              </a:schemeClr>
            </a:solidFill>
          </a:ln>
          <a:effectLst>
            <a:innerShdw dist="12700" dir="16200000">
              <a:schemeClr val="lt1">
                <a:alpha val="75000"/>
              </a:schemeClr>
            </a:innerShdw>
          </a:effectLst>
        </c:spPr>
        <c:dLbl>
          <c:idx val="0"/>
          <c:layout>
            <c:manualLayout>
              <c:x val="8.4745762711864406E-3"/>
              <c:y val="-0.278145695364238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a:solidFill>
              <a:schemeClr val="tx1">
                <a:lumMod val="85000"/>
                <a:lumOff val="15000"/>
              </a:schemeClr>
            </a:solidFill>
          </a:ln>
          <a:effectLst>
            <a:innerShdw dist="12700" dir="16200000">
              <a:schemeClr val="lt1">
                <a:alpha val="75000"/>
              </a:schemeClr>
            </a:innerShdw>
          </a:effectLst>
        </c:spPr>
        <c:dLbl>
          <c:idx val="0"/>
          <c:layout>
            <c:manualLayout>
              <c:x val="-2.1186440677966102E-3"/>
              <c:y val="-0.291390728476821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designs'!$B$46</c:f>
              <c:strCache>
                <c:ptCount val="1"/>
                <c:pt idx="0">
                  <c:v>Total</c:v>
                </c:pt>
              </c:strCache>
            </c:strRef>
          </c:tx>
          <c:spPr>
            <a:solidFill>
              <a:srgbClr val="FFD200">
                <a:alpha val="80000"/>
              </a:srgbClr>
            </a:solidFill>
            <a:ln>
              <a:solidFill>
                <a:schemeClr val="tx1">
                  <a:lumMod val="85000"/>
                  <a:lumOff val="15000"/>
                </a:schemeClr>
              </a:solidFill>
            </a:ln>
            <a:effectLst>
              <a:innerShdw dist="12700" dir="16200000">
                <a:schemeClr val="lt1">
                  <a:alpha val="75000"/>
                </a:schemeClr>
              </a:innerShdw>
            </a:effectLst>
          </c:spPr>
          <c:dLbls>
            <c:dLbl>
              <c:idx val="0"/>
              <c:layout>
                <c:manualLayout>
                  <c:x val="6.3559322033898309E-3"/>
                  <c:y val="-0.21854304635761596"/>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6.35593220338985E-3"/>
                  <c:y val="-0.30463576158940403"/>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8.4745762711864406E-3"/>
                  <c:y val="-0.27814569536423839"/>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1.059322033898305E-2"/>
                  <c:y val="-0.29139072847682113"/>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6.3559322033898309E-3"/>
                  <c:y val="-0.33774834437086093"/>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8.4745762711864406E-3"/>
                  <c:y val="-0.4039735099337749"/>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8.4745762711864406E-3"/>
                  <c:y val="-0.27814569536423839"/>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2.1186440677966102E-3"/>
                  <c:y val="-0.29139072847682118"/>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designs'!$A$47:$A$55</c:f>
              <c:strCache>
                <c:ptCount val="9"/>
                <c:pt idx="0">
                  <c:v>2011</c:v>
                </c:pt>
                <c:pt idx="1">
                  <c:v>2012</c:v>
                </c:pt>
                <c:pt idx="2">
                  <c:v>2014</c:v>
                </c:pt>
                <c:pt idx="3">
                  <c:v>2015</c:v>
                </c:pt>
                <c:pt idx="4">
                  <c:v>2016</c:v>
                </c:pt>
                <c:pt idx="5">
                  <c:v>2017</c:v>
                </c:pt>
                <c:pt idx="6">
                  <c:v>2018</c:v>
                </c:pt>
                <c:pt idx="7">
                  <c:v>2020</c:v>
                </c:pt>
                <c:pt idx="8">
                  <c:v>2022</c:v>
                </c:pt>
              </c:strCache>
            </c:strRef>
          </c:cat>
          <c:val>
            <c:numRef>
              <c:f>'sheet designs'!$B$47:$B$55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C-95A0-4392-8DEB-E3002CB71ECD}"/>
            </c:ext>
          </c:extLst>
        </c:ser>
        <c:dLbls>
          <c:showLegendKey val="0"/>
          <c:showVal val="1"/>
          <c:showCatName val="0"/>
          <c:showSerName val="0"/>
          <c:showPercent val="0"/>
          <c:showBubbleSize val="0"/>
        </c:dLbls>
        <c:dropLines>
          <c:spPr>
            <a:ln w="9525" cap="flat" cmpd="sng" algn="ctr">
              <a:solidFill>
                <a:srgbClr val="92D050">
                  <a:alpha val="40000"/>
                </a:srgbClr>
              </a:solidFill>
              <a:round/>
            </a:ln>
            <a:effectLst/>
          </c:spPr>
        </c:dropLines>
        <c:axId val="192494064"/>
        <c:axId val="192490704"/>
      </c:areaChart>
      <c:catAx>
        <c:axId val="19249406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92490704"/>
        <c:crosses val="autoZero"/>
        <c:auto val="1"/>
        <c:lblAlgn val="ctr"/>
        <c:lblOffset val="100"/>
        <c:noMultiLvlLbl val="0"/>
      </c:catAx>
      <c:valAx>
        <c:axId val="192490704"/>
        <c:scaling>
          <c:orientation val="minMax"/>
        </c:scaling>
        <c:delete val="1"/>
        <c:axPos val="l"/>
        <c:numFmt formatCode="&quot;$&quot;0.0,&quot;K&quot;" sourceLinked="1"/>
        <c:majorTickMark val="out"/>
        <c:minorTickMark val="none"/>
        <c:tickLblPos val="nextTo"/>
        <c:crossAx val="1924940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EXCEL DASHBOARD.xlsx]sheet designs!PivotTable7</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9711538461538469"/>
              <c:y val="-1.4925373134328341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rgbClr val="FFC000"/>
          </a:solidFill>
          <a:ln w="19050">
            <a:solidFill>
              <a:schemeClr val="lt1"/>
            </a:solidFill>
          </a:ln>
          <a:effectLst/>
        </c:spPr>
        <c:dLbl>
          <c:idx val="0"/>
          <c:layout>
            <c:manualLayout>
              <c:x val="0.21634634312537848"/>
              <c:y val="0"/>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6975961538461537"/>
                  <c:h val="0.26059701492537318"/>
                </c:manualLayout>
              </c15:layout>
            </c:ext>
          </c:extLst>
        </c:dLbl>
      </c:pivotFmt>
      <c:pivotFmt>
        <c:idx val="8"/>
        <c:spPr>
          <a:solidFill>
            <a:srgbClr val="00B050"/>
          </a:solidFill>
          <a:ln w="19050">
            <a:solidFill>
              <a:schemeClr val="lt1"/>
            </a:solidFill>
          </a:ln>
          <a:effectLst/>
        </c:spPr>
        <c:dLbl>
          <c:idx val="0"/>
          <c:layout>
            <c:manualLayout>
              <c:x val="-0.12980769230769232"/>
              <c:y val="3.7313432835820885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85576923076923"/>
                  <c:h val="0.33522388059701491"/>
                </c:manualLayout>
              </c15:layout>
            </c:ext>
          </c:extLst>
        </c:dLbl>
      </c:pivotFmt>
    </c:pivotFmts>
    <c:plotArea>
      <c:layout>
        <c:manualLayout>
          <c:layoutTarget val="inner"/>
          <c:xMode val="edge"/>
          <c:yMode val="edge"/>
          <c:x val="0.28575749545729862"/>
          <c:y val="0.17817252321071805"/>
          <c:w val="0.51021577831617204"/>
          <c:h val="0.79197673052062523"/>
        </c:manualLayout>
      </c:layout>
      <c:doughnutChart>
        <c:varyColors val="1"/>
        <c:ser>
          <c:idx val="0"/>
          <c:order val="0"/>
          <c:tx>
            <c:strRef>
              <c:f>'sheet designs'!$B$58</c:f>
              <c:strCache>
                <c:ptCount val="1"/>
                <c:pt idx="0">
                  <c:v>Total</c:v>
                </c:pt>
              </c:strCache>
            </c:strRef>
          </c:tx>
          <c:dPt>
            <c:idx val="0"/>
            <c:bubble3D val="0"/>
            <c:spPr>
              <a:solidFill>
                <a:schemeClr val="accent6">
                  <a:lumMod val="60000"/>
                  <a:lumOff val="40000"/>
                </a:schemeClr>
              </a:solidFill>
              <a:ln w="19050">
                <a:solidFill>
                  <a:schemeClr val="lt1"/>
                </a:solidFill>
              </a:ln>
              <a:effectLst/>
            </c:spPr>
          </c:dPt>
          <c:dPt>
            <c:idx val="1"/>
            <c:bubble3D val="0"/>
            <c:spPr>
              <a:solidFill>
                <a:srgbClr val="FFC000"/>
              </a:solidFill>
              <a:ln w="19050">
                <a:solidFill>
                  <a:schemeClr val="lt1"/>
                </a:solidFill>
              </a:ln>
              <a:effectLst/>
            </c:spPr>
          </c:dPt>
          <c:dPt>
            <c:idx val="2"/>
            <c:bubble3D val="0"/>
            <c:spPr>
              <a:solidFill>
                <a:srgbClr val="00B050"/>
              </a:solidFill>
              <a:ln w="19050">
                <a:solidFill>
                  <a:schemeClr val="lt1"/>
                </a:solidFill>
              </a:ln>
              <a:effectLst/>
            </c:spPr>
          </c:dPt>
          <c:dLbls>
            <c:dLbl>
              <c:idx val="0"/>
              <c:layout>
                <c:manualLayout>
                  <c:x val="0.19711538461538469"/>
                  <c:y val="-1.4925373134328341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dLbl>
              <c:idx val="1"/>
              <c:layout>
                <c:manualLayout>
                  <c:x val="0.21634634312537848"/>
                  <c:y val="0"/>
                </c:manualLayout>
              </c:layout>
              <c:showLegendKey val="0"/>
              <c:showVal val="1"/>
              <c:showCatName val="0"/>
              <c:showSerName val="0"/>
              <c:showPercent val="1"/>
              <c:showBubbleSize val="0"/>
              <c:extLst>
                <c:ext xmlns:c15="http://schemas.microsoft.com/office/drawing/2012/chart" uri="{CE6537A1-D6FC-4f65-9D91-7224C49458BB}">
                  <c15:layout>
                    <c:manualLayout>
                      <c:w val="0.16975961538461537"/>
                      <c:h val="0.26059701492537318"/>
                    </c:manualLayout>
                  </c15:layout>
                </c:ext>
              </c:extLst>
            </c:dLbl>
            <c:dLbl>
              <c:idx val="2"/>
              <c:layout>
                <c:manualLayout>
                  <c:x val="-0.12980769230769232"/>
                  <c:y val="3.7313432835820885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85576923076923"/>
                      <c:h val="0.33522388059701491"/>
                    </c:manualLayout>
                  </c15:layout>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designs'!$A$59:$A$61</c:f>
              <c:strCache>
                <c:ptCount val="3"/>
                <c:pt idx="0">
                  <c:v>High</c:v>
                </c:pt>
                <c:pt idx="1">
                  <c:v>Medium</c:v>
                </c:pt>
                <c:pt idx="2">
                  <c:v>Small</c:v>
                </c:pt>
              </c:strCache>
            </c:strRef>
          </c:cat>
          <c:val>
            <c:numRef>
              <c:f>'sheet designs'!$B$59:$B$61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A-2374-4518-8A49-D6521EE22DD1}"/>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EXCEL DASHBOARD.xlsx]sheet designs!PivotTable9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4B18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4B183"/>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439204767912298"/>
                  <c:h val="0.18878378378378377"/>
                </c:manualLayout>
              </c15:layout>
            </c:ext>
          </c:extLst>
        </c:dLbl>
      </c:pivotFmt>
      <c:pivotFmt>
        <c:idx val="4"/>
        <c:spPr>
          <a:solidFill>
            <a:srgbClr val="F4B18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35911602209938"/>
                  <c:h val="0.18202702702702703"/>
                </c:manualLayout>
              </c15:layout>
            </c:ext>
          </c:extLst>
        </c:dLbl>
      </c:pivotFmt>
    </c:pivotFmts>
    <c:plotArea>
      <c:layout/>
      <c:barChart>
        <c:barDir val="bar"/>
        <c:grouping val="clustered"/>
        <c:varyColors val="0"/>
        <c:ser>
          <c:idx val="0"/>
          <c:order val="0"/>
          <c:tx>
            <c:strRef>
              <c:f>'sheet designs'!$B$77</c:f>
              <c:strCache>
                <c:ptCount val="1"/>
                <c:pt idx="0">
                  <c:v>Total</c:v>
                </c:pt>
              </c:strCache>
            </c:strRef>
          </c:tx>
          <c:spPr>
            <a:solidFill>
              <a:srgbClr val="F4B183"/>
            </a:solidFill>
            <a:ln>
              <a:noFill/>
            </a:ln>
            <a:effectLst/>
          </c:spPr>
          <c:invertIfNegative val="0"/>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535911602209938"/>
                      <c:h val="0.18202702702702703"/>
                    </c:manualLayout>
                  </c15:layout>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439204767912298"/>
                      <c:h val="0.18878378378378377"/>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designs'!$A$78:$A$81</c:f>
              <c:strCache>
                <c:ptCount val="4"/>
                <c:pt idx="0">
                  <c:v>Grocery Store</c:v>
                </c:pt>
                <c:pt idx="1">
                  <c:v>Supermarket Type3</c:v>
                </c:pt>
                <c:pt idx="2">
                  <c:v>Supermarket Type2</c:v>
                </c:pt>
                <c:pt idx="3">
                  <c:v>Supermarket Type1</c:v>
                </c:pt>
              </c:strCache>
            </c:strRef>
          </c:cat>
          <c:val>
            <c:numRef>
              <c:f>'sheet designs'!$B$78:$B$81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6-EBAD-4D37-87A5-AD49A2E4E304}"/>
            </c:ext>
          </c:extLst>
        </c:ser>
        <c:dLbls>
          <c:dLblPos val="outEnd"/>
          <c:showLegendKey val="0"/>
          <c:showVal val="1"/>
          <c:showCatName val="0"/>
          <c:showSerName val="0"/>
          <c:showPercent val="0"/>
          <c:showBubbleSize val="0"/>
        </c:dLbls>
        <c:gapWidth val="60"/>
        <c:axId val="1766538256"/>
        <c:axId val="1766536336"/>
      </c:barChart>
      <c:catAx>
        <c:axId val="1766538256"/>
        <c:scaling>
          <c:orientation val="minMax"/>
        </c:scaling>
        <c:delete val="1"/>
        <c:axPos val="l"/>
        <c:numFmt formatCode="General" sourceLinked="1"/>
        <c:majorTickMark val="none"/>
        <c:minorTickMark val="none"/>
        <c:tickLblPos val="nextTo"/>
        <c:crossAx val="1766536336"/>
        <c:crosses val="autoZero"/>
        <c:auto val="1"/>
        <c:lblAlgn val="ctr"/>
        <c:lblOffset val="100"/>
        <c:noMultiLvlLbl val="0"/>
      </c:catAx>
      <c:valAx>
        <c:axId val="1766536336"/>
        <c:scaling>
          <c:orientation val="minMax"/>
        </c:scaling>
        <c:delete val="1"/>
        <c:axPos val="b"/>
        <c:numFmt formatCode="&quot;$&quot;0.0,&quot;K&quot;" sourceLinked="1"/>
        <c:majorTickMark val="none"/>
        <c:minorTickMark val="none"/>
        <c:tickLblPos val="nextTo"/>
        <c:crossAx val="176653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EXCEL DASHBOARD.xlsx]sheet designs!PivotTable10</c:name>
    <c:fmtId val="31"/>
  </c:pivotSource>
  <c:chart>
    <c:autoTitleDeleted val="1"/>
    <c:pivotFmts>
      <c:pivotFmt>
        <c:idx val="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designs'!$B$87</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designs'!$A$88:$A$91</c:f>
              <c:strCache>
                <c:ptCount val="4"/>
                <c:pt idx="0">
                  <c:v>Grocery Store</c:v>
                </c:pt>
                <c:pt idx="1">
                  <c:v>Supermarket Type3</c:v>
                </c:pt>
                <c:pt idx="2">
                  <c:v>Supermarket Type2</c:v>
                </c:pt>
                <c:pt idx="3">
                  <c:v>Supermarket Type1</c:v>
                </c:pt>
              </c:strCache>
            </c:strRef>
          </c:cat>
          <c:val>
            <c:numRef>
              <c:f>'sheet designs'!$B$88:$B$91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4-06F5-4B03-BEC0-A9984FFD8834}"/>
            </c:ext>
          </c:extLst>
        </c:ser>
        <c:dLbls>
          <c:dLblPos val="outEnd"/>
          <c:showLegendKey val="0"/>
          <c:showVal val="1"/>
          <c:showCatName val="0"/>
          <c:showSerName val="0"/>
          <c:showPercent val="0"/>
          <c:showBubbleSize val="0"/>
        </c:dLbls>
        <c:gapWidth val="60"/>
        <c:axId val="189428384"/>
        <c:axId val="189430304"/>
      </c:barChart>
      <c:catAx>
        <c:axId val="189428384"/>
        <c:scaling>
          <c:orientation val="minMax"/>
        </c:scaling>
        <c:delete val="1"/>
        <c:axPos val="l"/>
        <c:numFmt formatCode="General" sourceLinked="1"/>
        <c:majorTickMark val="none"/>
        <c:minorTickMark val="none"/>
        <c:tickLblPos val="nextTo"/>
        <c:crossAx val="189430304"/>
        <c:crosses val="autoZero"/>
        <c:auto val="1"/>
        <c:lblAlgn val="ctr"/>
        <c:lblOffset val="100"/>
        <c:noMultiLvlLbl val="0"/>
      </c:catAx>
      <c:valAx>
        <c:axId val="189430304"/>
        <c:scaling>
          <c:orientation val="minMax"/>
        </c:scaling>
        <c:delete val="1"/>
        <c:axPos val="b"/>
        <c:numFmt formatCode="\$0" sourceLinked="1"/>
        <c:majorTickMark val="none"/>
        <c:minorTickMark val="none"/>
        <c:tickLblPos val="nextTo"/>
        <c:crossAx val="189428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EXCEL DASHBOARD.xlsx]sheet designs!PivotTable11</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47826086956521"/>
                  <c:h val="0.16287632105112826"/>
                </c:manualLayout>
              </c15:layout>
            </c:ext>
          </c:extLst>
        </c:dLbl>
      </c:pivotFmt>
      <c:pivotFmt>
        <c:idx val="4"/>
        <c:spPr>
          <a:solidFill>
            <a:schemeClr val="accent5">
              <a:lumMod val="40000"/>
              <a:lumOff val="6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795686408764124"/>
                  <c:h val="0.16287632105112826"/>
                </c:manualLayout>
              </c15:layout>
            </c:ext>
          </c:extLst>
        </c:dLbl>
      </c:pivotFmt>
    </c:pivotFmts>
    <c:plotArea>
      <c:layout>
        <c:manualLayout>
          <c:layoutTarget val="inner"/>
          <c:xMode val="edge"/>
          <c:yMode val="edge"/>
          <c:x val="8.6956521739130432E-2"/>
          <c:y val="7.1073678290213729E-2"/>
          <c:w val="0.87826086956521743"/>
          <c:h val="0.82405961754780654"/>
        </c:manualLayout>
      </c:layout>
      <c:barChart>
        <c:barDir val="bar"/>
        <c:grouping val="clustered"/>
        <c:varyColors val="0"/>
        <c:ser>
          <c:idx val="0"/>
          <c:order val="0"/>
          <c:tx>
            <c:strRef>
              <c:f>'sheet designs'!$B$96</c:f>
              <c:strCache>
                <c:ptCount val="1"/>
                <c:pt idx="0">
                  <c:v>Total</c:v>
                </c:pt>
              </c:strCache>
            </c:strRef>
          </c:tx>
          <c:spPr>
            <a:solidFill>
              <a:schemeClr val="accent5">
                <a:lumMod val="40000"/>
                <a:lumOff val="60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5747826086956521"/>
                      <c:h val="0.16287632105112826"/>
                    </c:manualLayout>
                  </c15:layout>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6795686408764124"/>
                      <c:h val="0.16287632105112826"/>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designs'!$A$97:$A$100</c:f>
              <c:strCache>
                <c:ptCount val="4"/>
                <c:pt idx="0">
                  <c:v>Grocery Store</c:v>
                </c:pt>
                <c:pt idx="1">
                  <c:v>Supermarket Type3</c:v>
                </c:pt>
                <c:pt idx="2">
                  <c:v>Supermarket Type2</c:v>
                </c:pt>
                <c:pt idx="3">
                  <c:v>Supermarket Type1</c:v>
                </c:pt>
              </c:strCache>
            </c:strRef>
          </c:cat>
          <c:val>
            <c:numRef>
              <c:f>'sheet designs'!$B$97:$B$100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6-BF2D-4B70-B01E-2930BF7CF400}"/>
            </c:ext>
          </c:extLst>
        </c:ser>
        <c:dLbls>
          <c:dLblPos val="outEnd"/>
          <c:showLegendKey val="0"/>
          <c:showVal val="1"/>
          <c:showCatName val="0"/>
          <c:showSerName val="0"/>
          <c:showPercent val="0"/>
          <c:showBubbleSize val="0"/>
        </c:dLbls>
        <c:gapWidth val="60"/>
        <c:axId val="1766299520"/>
        <c:axId val="1766307680"/>
      </c:barChart>
      <c:catAx>
        <c:axId val="1766299520"/>
        <c:scaling>
          <c:orientation val="minMax"/>
        </c:scaling>
        <c:delete val="1"/>
        <c:axPos val="l"/>
        <c:numFmt formatCode="General" sourceLinked="1"/>
        <c:majorTickMark val="none"/>
        <c:minorTickMark val="none"/>
        <c:tickLblPos val="nextTo"/>
        <c:crossAx val="1766307680"/>
        <c:crosses val="autoZero"/>
        <c:auto val="1"/>
        <c:lblAlgn val="ctr"/>
        <c:lblOffset val="100"/>
        <c:noMultiLvlLbl val="0"/>
      </c:catAx>
      <c:valAx>
        <c:axId val="1766307680"/>
        <c:scaling>
          <c:orientation val="minMax"/>
        </c:scaling>
        <c:delete val="1"/>
        <c:axPos val="b"/>
        <c:numFmt formatCode="0" sourceLinked="1"/>
        <c:majorTickMark val="none"/>
        <c:minorTickMark val="none"/>
        <c:tickLblPos val="nextTo"/>
        <c:crossAx val="1766299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8AB943E0-BEB6-4EFB-B471-55682755474B}">
          <cx:tx>
            <cx:txData>
              <cx:f>_xlchart.v2.4</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8AB943E0-BEB6-4EFB-B471-55682755474B}">
          <cx:tx>
            <cx:txData>
              <cx:f>_xlchart.v2.7</cx:f>
              <cx:v>sales</cx:v>
            </cx:txData>
          </cx:tx>
          <cx:dataPt idx="0">
            <cx:spPr>
              <a:solidFill>
                <a:srgbClr val="FFC000">
                  <a:alpha val="87000"/>
                </a:srgbClr>
              </a:solidFill>
            </cx:spPr>
          </cx:dataPt>
          <cx:dataPt idx="1">
            <cx:spPr>
              <a:solidFill>
                <a:srgbClr val="70AD47">
                  <a:lumMod val="60000"/>
                  <a:lumOff val="40000"/>
                </a:srgbClr>
              </a:solidFill>
            </cx:spPr>
          </cx:dataPt>
          <cx:dataPt idx="2">
            <cx:spPr>
              <a:solidFill>
                <a:srgbClr val="00B050"/>
              </a:solidFill>
            </cx:spPr>
          </cx:dataPt>
          <cx:dataLabels>
            <cx:txPr>
              <a:bodyPr spcFirstLastPara="1" vertOverflow="ellipsis" horzOverflow="overflow" wrap="square" lIns="0" tIns="0" rIns="0" bIns="0" anchor="ctr" anchorCtr="1"/>
              <a:lstStyle/>
              <a:p>
                <a:pPr algn="ctr" rtl="0">
                  <a:defRPr>
                    <a:solidFill>
                      <a:schemeClr val="tx1">
                        <a:lumMod val="75000"/>
                        <a:lumOff val="2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75000"/>
                      <a:lumOff val="2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6000001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sheet designs'!A1"/></Relationships>
</file>

<file path=xl/drawings/drawing1.xml><?xml version="1.0" encoding="utf-8"?>
<xdr:wsDr xmlns:xdr="http://schemas.openxmlformats.org/drawingml/2006/spreadsheetDrawing" xmlns:a="http://schemas.openxmlformats.org/drawingml/2006/main">
  <xdr:twoCellAnchor editAs="oneCell">
    <xdr:from>
      <xdr:col>4</xdr:col>
      <xdr:colOff>175260</xdr:colOff>
      <xdr:row>0</xdr:row>
      <xdr:rowOff>190501</xdr:rowOff>
    </xdr:from>
    <xdr:to>
      <xdr:col>6</xdr:col>
      <xdr:colOff>662940</xdr:colOff>
      <xdr:row>7</xdr:row>
      <xdr:rowOff>83821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6572AED-384D-9D61-8967-A7EAE91F0FE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130040" y="190501"/>
              <a:ext cx="182880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171450</xdr:colOff>
      <xdr:row>10</xdr:row>
      <xdr:rowOff>45720</xdr:rowOff>
    </xdr:from>
    <xdr:to>
      <xdr:col>3</xdr:col>
      <xdr:colOff>944880</xdr:colOff>
      <xdr:row>16</xdr:row>
      <xdr:rowOff>160020</xdr:rowOff>
    </xdr:to>
    <xdr:graphicFrame macro="">
      <xdr:nvGraphicFramePr>
        <xdr:cNvPr id="3" name="Chart 2">
          <a:extLst>
            <a:ext uri="{FF2B5EF4-FFF2-40B4-BE49-F238E27FC236}">
              <a16:creationId xmlns:a16="http://schemas.microsoft.com/office/drawing/2014/main" id="{5CA58ED5-A3ED-14B7-A8DC-0E31D4D23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160020</xdr:colOff>
      <xdr:row>18</xdr:row>
      <xdr:rowOff>0</xdr:rowOff>
    </xdr:from>
    <xdr:to>
      <xdr:col>6</xdr:col>
      <xdr:colOff>659130</xdr:colOff>
      <xdr:row>24</xdr:row>
      <xdr:rowOff>15240</xdr:rowOff>
    </xdr:to>
    <xdr:graphicFrame macro="">
      <xdr:nvGraphicFramePr>
        <xdr:cNvPr id="4" name="Chart 3">
          <a:extLst>
            <a:ext uri="{FF2B5EF4-FFF2-40B4-BE49-F238E27FC236}">
              <a16:creationId xmlns:a16="http://schemas.microsoft.com/office/drawing/2014/main" id="{99F9326A-F9BE-8EB9-155C-B65AD95F5B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300990</xdr:colOff>
      <xdr:row>26</xdr:row>
      <xdr:rowOff>30480</xdr:rowOff>
    </xdr:from>
    <xdr:to>
      <xdr:col>6</xdr:col>
      <xdr:colOff>342900</xdr:colOff>
      <xdr:row>42</xdr:row>
      <xdr:rowOff>137160</xdr:rowOff>
    </xdr:to>
    <xdr:graphicFrame macro="">
      <xdr:nvGraphicFramePr>
        <xdr:cNvPr id="5" name="Chart 4">
          <a:extLst>
            <a:ext uri="{FF2B5EF4-FFF2-40B4-BE49-F238E27FC236}">
              <a16:creationId xmlns:a16="http://schemas.microsoft.com/office/drawing/2014/main" id="{01D6FD27-F631-8C6B-19E2-AAC2A6BE35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247404</xdr:colOff>
      <xdr:row>45</xdr:row>
      <xdr:rowOff>83126</xdr:rowOff>
    </xdr:from>
    <xdr:to>
      <xdr:col>5</xdr:col>
      <xdr:colOff>475014</xdr:colOff>
      <xdr:row>53</xdr:row>
      <xdr:rowOff>98961</xdr:rowOff>
    </xdr:to>
    <xdr:graphicFrame macro="">
      <xdr:nvGraphicFramePr>
        <xdr:cNvPr id="6" name="Chart 5">
          <a:extLst>
            <a:ext uri="{FF2B5EF4-FFF2-40B4-BE49-F238E27FC236}">
              <a16:creationId xmlns:a16="http://schemas.microsoft.com/office/drawing/2014/main" id="{48EA537B-DB73-0716-909E-57EC55AFD0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168232</xdr:colOff>
      <xdr:row>57</xdr:row>
      <xdr:rowOff>79169</xdr:rowOff>
    </xdr:from>
    <xdr:to>
      <xdr:col>4</xdr:col>
      <xdr:colOff>504700</xdr:colOff>
      <xdr:row>62</xdr:row>
      <xdr:rowOff>138547</xdr:rowOff>
    </xdr:to>
    <xdr:graphicFrame macro="">
      <xdr:nvGraphicFramePr>
        <xdr:cNvPr id="7" name="Chart 6">
          <a:extLst>
            <a:ext uri="{FF2B5EF4-FFF2-40B4-BE49-F238E27FC236}">
              <a16:creationId xmlns:a16="http://schemas.microsoft.com/office/drawing/2014/main" id="{6045CB26-95C6-B7BE-6E06-C57CD34393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49481</xdr:colOff>
      <xdr:row>65</xdr:row>
      <xdr:rowOff>69272</xdr:rowOff>
    </xdr:from>
    <xdr:to>
      <xdr:col>10</xdr:col>
      <xdr:colOff>118754</xdr:colOff>
      <xdr:row>72</xdr:row>
      <xdr:rowOff>118753</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4C754730-DC77-E94E-B839-72B7C4553A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39195" y="13221194"/>
              <a:ext cx="2761014" cy="14448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385946</xdr:colOff>
      <xdr:row>76</xdr:row>
      <xdr:rowOff>0</xdr:rowOff>
    </xdr:from>
    <xdr:to>
      <xdr:col>5</xdr:col>
      <xdr:colOff>643247</xdr:colOff>
      <xdr:row>82</xdr:row>
      <xdr:rowOff>148441</xdr:rowOff>
    </xdr:to>
    <xdr:graphicFrame macro="">
      <xdr:nvGraphicFramePr>
        <xdr:cNvPr id="9" name="Chart 8">
          <a:extLst>
            <a:ext uri="{FF2B5EF4-FFF2-40B4-BE49-F238E27FC236}">
              <a16:creationId xmlns:a16="http://schemas.microsoft.com/office/drawing/2014/main" id="{54DA1E8D-A4EE-C030-51BB-F30F1F1995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296883</xdr:colOff>
      <xdr:row>86</xdr:row>
      <xdr:rowOff>3958</xdr:rowOff>
    </xdr:from>
    <xdr:to>
      <xdr:col>5</xdr:col>
      <xdr:colOff>564077</xdr:colOff>
      <xdr:row>92</xdr:row>
      <xdr:rowOff>128649</xdr:rowOff>
    </xdr:to>
    <xdr:graphicFrame macro="">
      <xdr:nvGraphicFramePr>
        <xdr:cNvPr id="10" name="Chart 9">
          <a:extLst>
            <a:ext uri="{FF2B5EF4-FFF2-40B4-BE49-F238E27FC236}">
              <a16:creationId xmlns:a16="http://schemas.microsoft.com/office/drawing/2014/main" id="{A9ACE896-4F0B-B2C6-1626-D7B5B6D4A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286987</xdr:colOff>
      <xdr:row>95</xdr:row>
      <xdr:rowOff>3959</xdr:rowOff>
    </xdr:from>
    <xdr:to>
      <xdr:col>5</xdr:col>
      <xdr:colOff>524494</xdr:colOff>
      <xdr:row>101</xdr:row>
      <xdr:rowOff>128649</xdr:rowOff>
    </xdr:to>
    <xdr:graphicFrame macro="">
      <xdr:nvGraphicFramePr>
        <xdr:cNvPr id="11" name="Chart 10">
          <a:extLst>
            <a:ext uri="{FF2B5EF4-FFF2-40B4-BE49-F238E27FC236}">
              <a16:creationId xmlns:a16="http://schemas.microsoft.com/office/drawing/2014/main" id="{013E4D32-217E-8ABC-BE18-D3A753D20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57199</xdr:colOff>
      <xdr:row>8</xdr:row>
      <xdr:rowOff>188323</xdr:rowOff>
    </xdr:from>
    <xdr:to>
      <xdr:col>9</xdr:col>
      <xdr:colOff>540129</xdr:colOff>
      <xdr:row>15</xdr:row>
      <xdr:rowOff>79169</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0E68D345-3F64-D9C8-47FE-5A8E169B329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955277" y="1821180"/>
              <a:ext cx="1828800" cy="13158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33845</xdr:colOff>
      <xdr:row>8</xdr:row>
      <xdr:rowOff>204553</xdr:rowOff>
    </xdr:from>
    <xdr:to>
      <xdr:col>12</xdr:col>
      <xdr:colOff>516775</xdr:colOff>
      <xdr:row>22</xdr:row>
      <xdr:rowOff>40154</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CC7EFDCC-DE6D-AD2C-C126-3D4FCEF99E3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950728" y="183741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381000</xdr:colOff>
      <xdr:row>0</xdr:row>
      <xdr:rowOff>175260</xdr:rowOff>
    </xdr:from>
    <xdr:to>
      <xdr:col>23</xdr:col>
      <xdr:colOff>472500</xdr:colOff>
      <xdr:row>40</xdr:row>
      <xdr:rowOff>8285</xdr:rowOff>
    </xdr:to>
    <xdr:sp macro="" textlink="">
      <xdr:nvSpPr>
        <xdr:cNvPr id="2" name="Rectangle 1">
          <a:extLst>
            <a:ext uri="{FF2B5EF4-FFF2-40B4-BE49-F238E27FC236}">
              <a16:creationId xmlns:a16="http://schemas.microsoft.com/office/drawing/2014/main" id="{C1368934-9A37-311C-5E42-08D8F5D14BFA}"/>
            </a:ext>
          </a:extLst>
        </xdr:cNvPr>
        <xdr:cNvSpPr/>
      </xdr:nvSpPr>
      <xdr:spPr>
        <a:xfrm>
          <a:off x="1054100" y="175260"/>
          <a:ext cx="14899700" cy="7961025"/>
        </a:xfrm>
        <a:prstGeom prst="rect">
          <a:avLst/>
        </a:prstGeom>
        <a:no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508000</xdr:colOff>
      <xdr:row>1</xdr:row>
      <xdr:rowOff>165100</xdr:rowOff>
    </xdr:from>
    <xdr:to>
      <xdr:col>5</xdr:col>
      <xdr:colOff>38100</xdr:colOff>
      <xdr:row>39</xdr:row>
      <xdr:rowOff>88900</xdr:rowOff>
    </xdr:to>
    <xdr:sp macro="" textlink="">
      <xdr:nvSpPr>
        <xdr:cNvPr id="3" name="Rectangle: Top Corners Rounded 2">
          <a:extLst>
            <a:ext uri="{FF2B5EF4-FFF2-40B4-BE49-F238E27FC236}">
              <a16:creationId xmlns:a16="http://schemas.microsoft.com/office/drawing/2014/main" id="{B30F8172-5FC9-2F47-8051-40130B62B1B8}"/>
            </a:ext>
          </a:extLst>
        </xdr:cNvPr>
        <xdr:cNvSpPr/>
      </xdr:nvSpPr>
      <xdr:spPr>
        <a:xfrm rot="5400000">
          <a:off x="-1530350" y="3079750"/>
          <a:ext cx="7645400" cy="2222500"/>
        </a:xfrm>
        <a:prstGeom prst="round2SameRect">
          <a:avLst>
            <a:gd name="adj1" fmla="val 14953"/>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38100</xdr:colOff>
      <xdr:row>1</xdr:row>
      <xdr:rowOff>152400</xdr:rowOff>
    </xdr:from>
    <xdr:ext cx="2019300" cy="635000"/>
    <xdr:sp macro="" textlink="">
      <xdr:nvSpPr>
        <xdr:cNvPr id="4" name="TextBox 3">
          <a:extLst>
            <a:ext uri="{FF2B5EF4-FFF2-40B4-BE49-F238E27FC236}">
              <a16:creationId xmlns:a16="http://schemas.microsoft.com/office/drawing/2014/main" id="{23FC7F74-C148-AF9A-DBFC-06957CC20F3D}"/>
            </a:ext>
          </a:extLst>
        </xdr:cNvPr>
        <xdr:cNvSpPr txBox="1"/>
      </xdr:nvSpPr>
      <xdr:spPr>
        <a:xfrm>
          <a:off x="1384300" y="355600"/>
          <a:ext cx="2019300" cy="6350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oneCellAnchor>
    <xdr:from>
      <xdr:col>2</xdr:col>
      <xdr:colOff>63500</xdr:colOff>
      <xdr:row>4</xdr:row>
      <xdr:rowOff>12700</xdr:rowOff>
    </xdr:from>
    <xdr:ext cx="2019300" cy="444500"/>
    <xdr:sp macro="" textlink="">
      <xdr:nvSpPr>
        <xdr:cNvPr id="5" name="TextBox 4">
          <a:extLst>
            <a:ext uri="{FF2B5EF4-FFF2-40B4-BE49-F238E27FC236}">
              <a16:creationId xmlns:a16="http://schemas.microsoft.com/office/drawing/2014/main" id="{F1E3E51F-16D2-4E3B-97D7-5114357C69C4}"/>
            </a:ext>
          </a:extLst>
        </xdr:cNvPr>
        <xdr:cNvSpPr txBox="1"/>
      </xdr:nvSpPr>
      <xdr:spPr>
        <a:xfrm>
          <a:off x="1409700" y="825500"/>
          <a:ext cx="2019300" cy="4445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b="1">
              <a:solidFill>
                <a:schemeClr val="tx1"/>
              </a:solidFill>
              <a:latin typeface="Aptos Display" panose="020B0004020202020204" pitchFamily="34" charset="0"/>
              <a:ea typeface="Segoe UI Black" panose="020B0A02040204020203" pitchFamily="34" charset="0"/>
            </a:rPr>
            <a:t>India's</a:t>
          </a:r>
          <a:r>
            <a:rPr lang="en-IN" sz="1200" b="1" baseline="0">
              <a:solidFill>
                <a:schemeClr val="tx1"/>
              </a:solidFill>
              <a:latin typeface="Aptos Display" panose="020B0004020202020204" pitchFamily="34" charset="0"/>
              <a:ea typeface="Segoe UI Black" panose="020B0A02040204020203" pitchFamily="34" charset="0"/>
            </a:rPr>
            <a:t> Last MinuteApp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oneCellAnchor>
  <xdr:twoCellAnchor>
    <xdr:from>
      <xdr:col>5</xdr:col>
      <xdr:colOff>342900</xdr:colOff>
      <xdr:row>2</xdr:row>
      <xdr:rowOff>57150</xdr:rowOff>
    </xdr:from>
    <xdr:to>
      <xdr:col>14</xdr:col>
      <xdr:colOff>56300</xdr:colOff>
      <xdr:row>14</xdr:row>
      <xdr:rowOff>8950</xdr:rowOff>
    </xdr:to>
    <xdr:grpSp>
      <xdr:nvGrpSpPr>
        <xdr:cNvPr id="12" name="Group 11">
          <a:extLst>
            <a:ext uri="{FF2B5EF4-FFF2-40B4-BE49-F238E27FC236}">
              <a16:creationId xmlns:a16="http://schemas.microsoft.com/office/drawing/2014/main" id="{BB52F85A-5E95-D5E6-57AD-882C0BA3A18B}"/>
            </a:ext>
          </a:extLst>
        </xdr:cNvPr>
        <xdr:cNvGrpSpPr/>
      </xdr:nvGrpSpPr>
      <xdr:grpSpPr>
        <a:xfrm>
          <a:off x="3708400" y="463550"/>
          <a:ext cx="5771300" cy="2390200"/>
          <a:chOff x="3695700" y="361950"/>
          <a:chExt cx="5771300" cy="2390200"/>
        </a:xfrm>
      </xdr:grpSpPr>
      <xdr:sp macro="" textlink="">
        <xdr:nvSpPr>
          <xdr:cNvPr id="6" name="Rectangle 5">
            <a:extLst>
              <a:ext uri="{FF2B5EF4-FFF2-40B4-BE49-F238E27FC236}">
                <a16:creationId xmlns:a16="http://schemas.microsoft.com/office/drawing/2014/main" id="{EF4D3D77-FE59-D7B3-5CA5-5A3A7FBB43FA}"/>
              </a:ext>
            </a:extLst>
          </xdr:cNvPr>
          <xdr:cNvSpPr/>
        </xdr:nvSpPr>
        <xdr:spPr>
          <a:xfrm>
            <a:off x="3695700" y="361950"/>
            <a:ext cx="2736000" cy="1044000"/>
          </a:xfrm>
          <a:prstGeom prst="rect">
            <a:avLst/>
          </a:prstGeom>
          <a:gradFill>
            <a:gsLst>
              <a:gs pos="5594">
                <a:srgbClr val="FFD200"/>
              </a:gs>
              <a:gs pos="20000">
                <a:srgbClr val="FFD200">
                  <a:alpha val="52000"/>
                </a:srgbClr>
              </a:gs>
              <a:gs pos="74000">
                <a:schemeClr val="accent6">
                  <a:lumMod val="75000"/>
                  <a:alpha val="32000"/>
                </a:schemeClr>
              </a:gs>
              <a:gs pos="83000">
                <a:schemeClr val="accent6">
                  <a:alpha val="38000"/>
                  <a:lumMod val="83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7">
            <a:extLst>
              <a:ext uri="{FF2B5EF4-FFF2-40B4-BE49-F238E27FC236}">
                <a16:creationId xmlns:a16="http://schemas.microsoft.com/office/drawing/2014/main" id="{E8BB095D-C41D-4CB1-8368-124D9B977FE4}"/>
              </a:ext>
            </a:extLst>
          </xdr:cNvPr>
          <xdr:cNvSpPr/>
        </xdr:nvSpPr>
        <xdr:spPr>
          <a:xfrm>
            <a:off x="6731000" y="361950"/>
            <a:ext cx="2736000" cy="1044000"/>
          </a:xfrm>
          <a:prstGeom prst="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9">
            <a:extLst>
              <a:ext uri="{FF2B5EF4-FFF2-40B4-BE49-F238E27FC236}">
                <a16:creationId xmlns:a16="http://schemas.microsoft.com/office/drawing/2014/main" id="{81A59E18-BE34-4D59-BCA1-DB674EC2BB07}"/>
              </a:ext>
            </a:extLst>
          </xdr:cNvPr>
          <xdr:cNvSpPr/>
        </xdr:nvSpPr>
        <xdr:spPr>
          <a:xfrm>
            <a:off x="3695700" y="1708150"/>
            <a:ext cx="2736000" cy="1044000"/>
          </a:xfrm>
          <a:prstGeom prst="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10">
            <a:extLst>
              <a:ext uri="{FF2B5EF4-FFF2-40B4-BE49-F238E27FC236}">
                <a16:creationId xmlns:a16="http://schemas.microsoft.com/office/drawing/2014/main" id="{216E1ECA-F6D0-4CAB-A03A-1BBAA6464E25}"/>
              </a:ext>
            </a:extLst>
          </xdr:cNvPr>
          <xdr:cNvSpPr/>
        </xdr:nvSpPr>
        <xdr:spPr>
          <a:xfrm>
            <a:off x="6731000" y="1708150"/>
            <a:ext cx="2736000" cy="1044000"/>
          </a:xfrm>
          <a:prstGeom prst="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304800</xdr:colOff>
      <xdr:row>2</xdr:row>
      <xdr:rowOff>76200</xdr:rowOff>
    </xdr:from>
    <xdr:to>
      <xdr:col>7</xdr:col>
      <xdr:colOff>419100</xdr:colOff>
      <xdr:row>5</xdr:row>
      <xdr:rowOff>50800</xdr:rowOff>
    </xdr:to>
    <xdr:sp macro="" textlink="'sheet designs'!A8">
      <xdr:nvSpPr>
        <xdr:cNvPr id="13" name="TextBox 12">
          <a:extLst>
            <a:ext uri="{FF2B5EF4-FFF2-40B4-BE49-F238E27FC236}">
              <a16:creationId xmlns:a16="http://schemas.microsoft.com/office/drawing/2014/main" id="{428972DC-DEDF-CDBF-4DE5-C22F51F45D6D}"/>
            </a:ext>
          </a:extLst>
        </xdr:cNvPr>
        <xdr:cNvSpPr txBox="1"/>
      </xdr:nvSpPr>
      <xdr:spPr>
        <a:xfrm>
          <a:off x="3670300" y="482600"/>
          <a:ext cx="1460500" cy="584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1650FE-D92A-43FE-9024-F9425C8700D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127000</xdr:colOff>
      <xdr:row>7</xdr:row>
      <xdr:rowOff>139700</xdr:rowOff>
    </xdr:from>
    <xdr:to>
      <xdr:col>4</xdr:col>
      <xdr:colOff>609600</xdr:colOff>
      <xdr:row>14</xdr:row>
      <xdr:rowOff>27940</xdr:rowOff>
    </xdr:to>
    <mc:AlternateContent xmlns:mc="http://schemas.openxmlformats.org/markup-compatibility/2006">
      <mc:Choice xmlns:a14="http://schemas.microsoft.com/office/drawing/2010/main" Requires="a14">
        <xdr:graphicFrame macro="">
          <xdr:nvGraphicFramePr>
            <xdr:cNvPr id="15" name="Outlet Size 1">
              <a:extLst>
                <a:ext uri="{FF2B5EF4-FFF2-40B4-BE49-F238E27FC236}">
                  <a16:creationId xmlns:a16="http://schemas.microsoft.com/office/drawing/2014/main" id="{5441E7C3-42EB-4376-8A5E-AE3AC249ED7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473200" y="1562100"/>
              <a:ext cx="182880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304800</xdr:colOff>
      <xdr:row>4</xdr:row>
      <xdr:rowOff>127000</xdr:rowOff>
    </xdr:from>
    <xdr:to>
      <xdr:col>7</xdr:col>
      <xdr:colOff>508000</xdr:colOff>
      <xdr:row>6</xdr:row>
      <xdr:rowOff>139700</xdr:rowOff>
    </xdr:to>
    <xdr:sp macro="" textlink="">
      <xdr:nvSpPr>
        <xdr:cNvPr id="16" name="TextBox 15">
          <a:extLst>
            <a:ext uri="{FF2B5EF4-FFF2-40B4-BE49-F238E27FC236}">
              <a16:creationId xmlns:a16="http://schemas.microsoft.com/office/drawing/2014/main" id="{0470CE28-D0A2-E1EC-E11A-B7FB2F7395D7}"/>
            </a:ext>
          </a:extLst>
        </xdr:cNvPr>
        <xdr:cNvSpPr txBox="1"/>
      </xdr:nvSpPr>
      <xdr:spPr>
        <a:xfrm>
          <a:off x="3670300" y="939800"/>
          <a:ext cx="15494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TOTAL</a:t>
          </a:r>
          <a:r>
            <a:rPr lang="en-IN" sz="1200" baseline="0">
              <a:latin typeface="Segoe UI Black" panose="020B0A02040204020203" pitchFamily="34" charset="0"/>
              <a:ea typeface="Segoe UI Black" panose="020B0A02040204020203" pitchFamily="34" charset="0"/>
            </a:rPr>
            <a:t> SALES</a:t>
          </a:r>
          <a:endParaRPr lang="en-IN" sz="1200">
            <a:latin typeface="Segoe UI Black" panose="020B0A02040204020203" pitchFamily="34" charset="0"/>
            <a:ea typeface="Segoe UI Black" panose="020B0A02040204020203" pitchFamily="34" charset="0"/>
          </a:endParaRPr>
        </a:p>
      </xdr:txBody>
    </xdr:sp>
    <xdr:clientData/>
  </xdr:twoCellAnchor>
  <xdr:twoCellAnchor>
    <xdr:from>
      <xdr:col>9</xdr:col>
      <xdr:colOff>609600</xdr:colOff>
      <xdr:row>2</xdr:row>
      <xdr:rowOff>76200</xdr:rowOff>
    </xdr:from>
    <xdr:to>
      <xdr:col>12</xdr:col>
      <xdr:colOff>50800</xdr:colOff>
      <xdr:row>5</xdr:row>
      <xdr:rowOff>50800</xdr:rowOff>
    </xdr:to>
    <xdr:sp macro="" textlink="'sheet designs'!$B$8">
      <xdr:nvSpPr>
        <xdr:cNvPr id="18" name="TextBox 17">
          <a:extLst>
            <a:ext uri="{FF2B5EF4-FFF2-40B4-BE49-F238E27FC236}">
              <a16:creationId xmlns:a16="http://schemas.microsoft.com/office/drawing/2014/main" id="{280A24D6-0F9B-4CAD-A15B-C61C107878F3}"/>
            </a:ext>
          </a:extLst>
        </xdr:cNvPr>
        <xdr:cNvSpPr txBox="1"/>
      </xdr:nvSpPr>
      <xdr:spPr>
        <a:xfrm>
          <a:off x="6667500" y="482600"/>
          <a:ext cx="1460500" cy="584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B2E63D3-858E-4322-AA6D-962BE6B8010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596900</xdr:colOff>
      <xdr:row>4</xdr:row>
      <xdr:rowOff>165100</xdr:rowOff>
    </xdr:from>
    <xdr:to>
      <xdr:col>12</xdr:col>
      <xdr:colOff>177800</xdr:colOff>
      <xdr:row>6</xdr:row>
      <xdr:rowOff>127000</xdr:rowOff>
    </xdr:to>
    <xdr:sp macro="" textlink="">
      <xdr:nvSpPr>
        <xdr:cNvPr id="22" name="TextBox 21">
          <a:extLst>
            <a:ext uri="{FF2B5EF4-FFF2-40B4-BE49-F238E27FC236}">
              <a16:creationId xmlns:a16="http://schemas.microsoft.com/office/drawing/2014/main" id="{95A71436-2AF2-479A-A710-8B6D5A842C14}"/>
            </a:ext>
          </a:extLst>
        </xdr:cNvPr>
        <xdr:cNvSpPr txBox="1"/>
      </xdr:nvSpPr>
      <xdr:spPr>
        <a:xfrm>
          <a:off x="6654800" y="977900"/>
          <a:ext cx="16002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Black" panose="020B0A02040204020203" pitchFamily="34" charset="0"/>
              <a:ea typeface="Segoe UI Black" panose="020B0A02040204020203" pitchFamily="34" charset="0"/>
            </a:rPr>
            <a:t>AVG SALES</a:t>
          </a:r>
          <a:endParaRPr lang="en-IN" sz="1200">
            <a:latin typeface="Segoe UI Black" panose="020B0A02040204020203" pitchFamily="34" charset="0"/>
            <a:ea typeface="Segoe UI Black" panose="020B0A02040204020203" pitchFamily="34" charset="0"/>
          </a:endParaRPr>
        </a:p>
      </xdr:txBody>
    </xdr:sp>
    <xdr:clientData/>
  </xdr:twoCellAnchor>
  <xdr:twoCellAnchor>
    <xdr:from>
      <xdr:col>5</xdr:col>
      <xdr:colOff>203200</xdr:colOff>
      <xdr:row>9</xdr:row>
      <xdr:rowOff>25400</xdr:rowOff>
    </xdr:from>
    <xdr:to>
      <xdr:col>7</xdr:col>
      <xdr:colOff>317500</xdr:colOff>
      <xdr:row>12</xdr:row>
      <xdr:rowOff>0</xdr:rowOff>
    </xdr:to>
    <xdr:sp macro="" textlink="'sheet designs'!$C$8">
      <xdr:nvSpPr>
        <xdr:cNvPr id="23" name="TextBox 22">
          <a:extLst>
            <a:ext uri="{FF2B5EF4-FFF2-40B4-BE49-F238E27FC236}">
              <a16:creationId xmlns:a16="http://schemas.microsoft.com/office/drawing/2014/main" id="{3BEDFA82-3F2D-4489-9081-D838C1AFAB97}"/>
            </a:ext>
          </a:extLst>
        </xdr:cNvPr>
        <xdr:cNvSpPr txBox="1"/>
      </xdr:nvSpPr>
      <xdr:spPr>
        <a:xfrm>
          <a:off x="3568700" y="1854200"/>
          <a:ext cx="1460500" cy="584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FC331D7-34E6-4C26-8DFB-BC7D385C993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203200</xdr:colOff>
      <xdr:row>11</xdr:row>
      <xdr:rowOff>114300</xdr:rowOff>
    </xdr:from>
    <xdr:to>
      <xdr:col>7</xdr:col>
      <xdr:colOff>406400</xdr:colOff>
      <xdr:row>13</xdr:row>
      <xdr:rowOff>88900</xdr:rowOff>
    </xdr:to>
    <xdr:sp macro="" textlink="">
      <xdr:nvSpPr>
        <xdr:cNvPr id="29" name="TextBox 28">
          <a:extLst>
            <a:ext uri="{FF2B5EF4-FFF2-40B4-BE49-F238E27FC236}">
              <a16:creationId xmlns:a16="http://schemas.microsoft.com/office/drawing/2014/main" id="{71BB0C50-E454-4CC0-A138-4E17DBF761CC}"/>
            </a:ext>
          </a:extLst>
        </xdr:cNvPr>
        <xdr:cNvSpPr txBox="1"/>
      </xdr:nvSpPr>
      <xdr:spPr>
        <a:xfrm>
          <a:off x="3568700" y="2349500"/>
          <a:ext cx="15494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Black" panose="020B0A02040204020203" pitchFamily="34" charset="0"/>
              <a:ea typeface="Segoe UI Black" panose="020B0A02040204020203" pitchFamily="34" charset="0"/>
            </a:rPr>
            <a:t>NO OF ITEMS</a:t>
          </a:r>
          <a:endParaRPr lang="en-IN" sz="1200">
            <a:latin typeface="Segoe UI Black" panose="020B0A02040204020203" pitchFamily="34" charset="0"/>
            <a:ea typeface="Segoe UI Black" panose="020B0A02040204020203" pitchFamily="34" charset="0"/>
          </a:endParaRPr>
        </a:p>
      </xdr:txBody>
    </xdr:sp>
    <xdr:clientData/>
  </xdr:twoCellAnchor>
  <xdr:twoCellAnchor>
    <xdr:from>
      <xdr:col>9</xdr:col>
      <xdr:colOff>558800</xdr:colOff>
      <xdr:row>9</xdr:row>
      <xdr:rowOff>25400</xdr:rowOff>
    </xdr:from>
    <xdr:to>
      <xdr:col>12</xdr:col>
      <xdr:colOff>0</xdr:colOff>
      <xdr:row>12</xdr:row>
      <xdr:rowOff>0</xdr:rowOff>
    </xdr:to>
    <xdr:sp macro="" textlink="'sheet designs'!$D$8">
      <xdr:nvSpPr>
        <xdr:cNvPr id="30" name="TextBox 29">
          <a:extLst>
            <a:ext uri="{FF2B5EF4-FFF2-40B4-BE49-F238E27FC236}">
              <a16:creationId xmlns:a16="http://schemas.microsoft.com/office/drawing/2014/main" id="{6E8BD2D5-3896-49FD-957A-FC8DFABF569C}"/>
            </a:ext>
          </a:extLst>
        </xdr:cNvPr>
        <xdr:cNvSpPr txBox="1"/>
      </xdr:nvSpPr>
      <xdr:spPr>
        <a:xfrm>
          <a:off x="6616700" y="1854200"/>
          <a:ext cx="1460500" cy="584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2D6FBE-DB91-42E5-B249-7484C101FDB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533400</xdr:colOff>
      <xdr:row>11</xdr:row>
      <xdr:rowOff>152400</xdr:rowOff>
    </xdr:from>
    <xdr:to>
      <xdr:col>12</xdr:col>
      <xdr:colOff>215900</xdr:colOff>
      <xdr:row>13</xdr:row>
      <xdr:rowOff>0</xdr:rowOff>
    </xdr:to>
    <xdr:sp macro="" textlink="">
      <xdr:nvSpPr>
        <xdr:cNvPr id="34" name="TextBox 33">
          <a:extLst>
            <a:ext uri="{FF2B5EF4-FFF2-40B4-BE49-F238E27FC236}">
              <a16:creationId xmlns:a16="http://schemas.microsoft.com/office/drawing/2014/main" id="{0F262816-2DE8-4779-B757-259E74EC2AB1}"/>
            </a:ext>
          </a:extLst>
        </xdr:cNvPr>
        <xdr:cNvSpPr txBox="1"/>
      </xdr:nvSpPr>
      <xdr:spPr>
        <a:xfrm>
          <a:off x="6591300" y="2387600"/>
          <a:ext cx="17018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Black" panose="020B0A02040204020203" pitchFamily="34" charset="0"/>
              <a:ea typeface="Segoe UI Black" panose="020B0A02040204020203" pitchFamily="34" charset="0"/>
            </a:rPr>
            <a:t>AVG RATING</a:t>
          </a:r>
          <a:endParaRPr lang="en-IN" sz="1200">
            <a:latin typeface="Segoe UI Black" panose="020B0A02040204020203" pitchFamily="34" charset="0"/>
            <a:ea typeface="Segoe UI Black" panose="020B0A02040204020203" pitchFamily="34" charset="0"/>
          </a:endParaRPr>
        </a:p>
      </xdr:txBody>
    </xdr:sp>
    <xdr:clientData/>
  </xdr:twoCellAnchor>
  <xdr:twoCellAnchor editAs="oneCell">
    <xdr:from>
      <xdr:col>13</xdr:col>
      <xdr:colOff>359304</xdr:colOff>
      <xdr:row>2</xdr:row>
      <xdr:rowOff>152400</xdr:rowOff>
    </xdr:from>
    <xdr:to>
      <xdr:col>13</xdr:col>
      <xdr:colOff>652779</xdr:colOff>
      <xdr:row>4</xdr:row>
      <xdr:rowOff>45720</xdr:rowOff>
    </xdr:to>
    <xdr:pic>
      <xdr:nvPicPr>
        <xdr:cNvPr id="35" name="Picture 34">
          <a:extLst>
            <a:ext uri="{FF2B5EF4-FFF2-40B4-BE49-F238E27FC236}">
              <a16:creationId xmlns:a16="http://schemas.microsoft.com/office/drawing/2014/main" id="{FF4023DD-832E-6ACB-AA99-FEAFB95CF8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09604" y="558800"/>
          <a:ext cx="293475" cy="29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634999</xdr:colOff>
      <xdr:row>9</xdr:row>
      <xdr:rowOff>148566</xdr:rowOff>
    </xdr:from>
    <xdr:to>
      <xdr:col>9</xdr:col>
      <xdr:colOff>284000</xdr:colOff>
      <xdr:row>11</xdr:row>
      <xdr:rowOff>71120</xdr:rowOff>
    </xdr:to>
    <xdr:pic>
      <xdr:nvPicPr>
        <xdr:cNvPr id="36" name="Picture 35">
          <a:extLst>
            <a:ext uri="{FF2B5EF4-FFF2-40B4-BE49-F238E27FC236}">
              <a16:creationId xmlns:a16="http://schemas.microsoft.com/office/drawing/2014/main" id="{7D3D04D3-1DFB-3DBA-6144-0F3741A4CB9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6019799" y="1977366"/>
          <a:ext cx="322101" cy="328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266700</xdr:colOff>
      <xdr:row>9</xdr:row>
      <xdr:rowOff>59176</xdr:rowOff>
    </xdr:from>
    <xdr:to>
      <xdr:col>13</xdr:col>
      <xdr:colOff>589280</xdr:colOff>
      <xdr:row>10</xdr:row>
      <xdr:rowOff>185419</xdr:rowOff>
    </xdr:to>
    <xdr:pic>
      <xdr:nvPicPr>
        <xdr:cNvPr id="37" name="Picture 36">
          <a:extLst>
            <a:ext uri="{FF2B5EF4-FFF2-40B4-BE49-F238E27FC236}">
              <a16:creationId xmlns:a16="http://schemas.microsoft.com/office/drawing/2014/main" id="{AE303DA5-B4BF-E73D-B491-281B7D7E58B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017000" y="1887976"/>
          <a:ext cx="322580" cy="329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639231</xdr:colOff>
      <xdr:row>2</xdr:row>
      <xdr:rowOff>190500</xdr:rowOff>
    </xdr:from>
    <xdr:to>
      <xdr:col>9</xdr:col>
      <xdr:colOff>284478</xdr:colOff>
      <xdr:row>4</xdr:row>
      <xdr:rowOff>109220</xdr:rowOff>
    </xdr:to>
    <xdr:pic>
      <xdr:nvPicPr>
        <xdr:cNvPr id="38" name="Picture 37">
          <a:extLst>
            <a:ext uri="{FF2B5EF4-FFF2-40B4-BE49-F238E27FC236}">
              <a16:creationId xmlns:a16="http://schemas.microsoft.com/office/drawing/2014/main" id="{6334EC78-9A5E-CFE0-418A-AE8A1E77303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24031" y="596900"/>
          <a:ext cx="318347" cy="325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381000</xdr:colOff>
      <xdr:row>14</xdr:row>
      <xdr:rowOff>190500</xdr:rowOff>
    </xdr:from>
    <xdr:to>
      <xdr:col>14</xdr:col>
      <xdr:colOff>12700</xdr:colOff>
      <xdr:row>38</xdr:row>
      <xdr:rowOff>152400</xdr:rowOff>
    </xdr:to>
    <xdr:sp macro="" textlink="">
      <xdr:nvSpPr>
        <xdr:cNvPr id="39" name="Rectangle 38">
          <a:extLst>
            <a:ext uri="{FF2B5EF4-FFF2-40B4-BE49-F238E27FC236}">
              <a16:creationId xmlns:a16="http://schemas.microsoft.com/office/drawing/2014/main" id="{33E50A7B-7AED-44E6-9012-65407B937188}"/>
            </a:ext>
          </a:extLst>
        </xdr:cNvPr>
        <xdr:cNvSpPr/>
      </xdr:nvSpPr>
      <xdr:spPr>
        <a:xfrm>
          <a:off x="3746500" y="3035300"/>
          <a:ext cx="5689600" cy="4838700"/>
        </a:xfrm>
        <a:prstGeom prst="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457200</xdr:colOff>
      <xdr:row>16</xdr:row>
      <xdr:rowOff>190500</xdr:rowOff>
    </xdr:from>
    <xdr:to>
      <xdr:col>9</xdr:col>
      <xdr:colOff>68800</xdr:colOff>
      <xdr:row>26</xdr:row>
      <xdr:rowOff>127700</xdr:rowOff>
    </xdr:to>
    <xdr:graphicFrame macro="">
      <xdr:nvGraphicFramePr>
        <xdr:cNvPr id="40" name="Chart 39">
          <a:extLst>
            <a:ext uri="{FF2B5EF4-FFF2-40B4-BE49-F238E27FC236}">
              <a16:creationId xmlns:a16="http://schemas.microsoft.com/office/drawing/2014/main" id="{1873AE27-68AE-40F5-A909-C56FA45E5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266700</xdr:colOff>
      <xdr:row>15</xdr:row>
      <xdr:rowOff>38100</xdr:rowOff>
    </xdr:from>
    <xdr:to>
      <xdr:col>7</xdr:col>
      <xdr:colOff>469900</xdr:colOff>
      <xdr:row>17</xdr:row>
      <xdr:rowOff>12700</xdr:rowOff>
    </xdr:to>
    <xdr:sp macro="" textlink="">
      <xdr:nvSpPr>
        <xdr:cNvPr id="42" name="TextBox 41">
          <a:extLst>
            <a:ext uri="{FF2B5EF4-FFF2-40B4-BE49-F238E27FC236}">
              <a16:creationId xmlns:a16="http://schemas.microsoft.com/office/drawing/2014/main" id="{6A8E38AC-EF22-4D72-B928-05F10266C544}"/>
            </a:ext>
          </a:extLst>
        </xdr:cNvPr>
        <xdr:cNvSpPr txBox="1"/>
      </xdr:nvSpPr>
      <xdr:spPr>
        <a:xfrm>
          <a:off x="3632200" y="3086100"/>
          <a:ext cx="15494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FAT CONTENT</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9</xdr:col>
      <xdr:colOff>444500</xdr:colOff>
      <xdr:row>16</xdr:row>
      <xdr:rowOff>0</xdr:rowOff>
    </xdr:from>
    <xdr:to>
      <xdr:col>9</xdr:col>
      <xdr:colOff>444500</xdr:colOff>
      <xdr:row>38</xdr:row>
      <xdr:rowOff>12700</xdr:rowOff>
    </xdr:to>
    <xdr:cxnSp macro="">
      <xdr:nvCxnSpPr>
        <xdr:cNvPr id="44" name="Straight Connector 43">
          <a:extLst>
            <a:ext uri="{FF2B5EF4-FFF2-40B4-BE49-F238E27FC236}">
              <a16:creationId xmlns:a16="http://schemas.microsoft.com/office/drawing/2014/main" id="{11F44204-376D-0D23-958D-2E669EC7B47F}"/>
            </a:ext>
          </a:extLst>
        </xdr:cNvPr>
        <xdr:cNvCxnSpPr/>
      </xdr:nvCxnSpPr>
      <xdr:spPr>
        <a:xfrm>
          <a:off x="6502400" y="3251200"/>
          <a:ext cx="0" cy="448310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622300</xdr:colOff>
      <xdr:row>26</xdr:row>
      <xdr:rowOff>38100</xdr:rowOff>
    </xdr:from>
    <xdr:to>
      <xdr:col>9</xdr:col>
      <xdr:colOff>114300</xdr:colOff>
      <xdr:row>26</xdr:row>
      <xdr:rowOff>50800</xdr:rowOff>
    </xdr:to>
    <xdr:cxnSp macro="">
      <xdr:nvCxnSpPr>
        <xdr:cNvPr id="45" name="Straight Connector 44">
          <a:extLst>
            <a:ext uri="{FF2B5EF4-FFF2-40B4-BE49-F238E27FC236}">
              <a16:creationId xmlns:a16="http://schemas.microsoft.com/office/drawing/2014/main" id="{980F96B1-E4F3-4478-A7FE-573FDED6BC48}"/>
            </a:ext>
          </a:extLst>
        </xdr:cNvPr>
        <xdr:cNvCxnSpPr/>
      </xdr:nvCxnSpPr>
      <xdr:spPr>
        <a:xfrm flipV="1">
          <a:off x="3987800" y="5321300"/>
          <a:ext cx="2184400" cy="1270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533400</xdr:colOff>
      <xdr:row>28</xdr:row>
      <xdr:rowOff>88900</xdr:rowOff>
    </xdr:from>
    <xdr:to>
      <xdr:col>9</xdr:col>
      <xdr:colOff>114300</xdr:colOff>
      <xdr:row>37</xdr:row>
      <xdr:rowOff>12700</xdr:rowOff>
    </xdr:to>
    <xdr:graphicFrame macro="">
      <xdr:nvGraphicFramePr>
        <xdr:cNvPr id="52" name="Chart 51">
          <a:extLst>
            <a:ext uri="{FF2B5EF4-FFF2-40B4-BE49-F238E27FC236}">
              <a16:creationId xmlns:a16="http://schemas.microsoft.com/office/drawing/2014/main" id="{D0F93422-A801-48A4-ACE5-56B486BF8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152400</xdr:colOff>
      <xdr:row>1</xdr:row>
      <xdr:rowOff>152400</xdr:rowOff>
    </xdr:from>
    <xdr:to>
      <xdr:col>23</xdr:col>
      <xdr:colOff>304800</xdr:colOff>
      <xdr:row>38</xdr:row>
      <xdr:rowOff>12700</xdr:rowOff>
    </xdr:to>
    <xdr:sp macro="" textlink="">
      <xdr:nvSpPr>
        <xdr:cNvPr id="7" name="Rectangle 6">
          <a:extLst>
            <a:ext uri="{FF2B5EF4-FFF2-40B4-BE49-F238E27FC236}">
              <a16:creationId xmlns:a16="http://schemas.microsoft.com/office/drawing/2014/main" id="{3C52F548-AD03-4D77-A62C-010577AAA26E}"/>
            </a:ext>
          </a:extLst>
        </xdr:cNvPr>
        <xdr:cNvSpPr/>
      </xdr:nvSpPr>
      <xdr:spPr>
        <a:xfrm>
          <a:off x="9575800" y="355600"/>
          <a:ext cx="6210300" cy="7378700"/>
        </a:xfrm>
        <a:prstGeom prst="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25400</xdr:colOff>
      <xdr:row>2</xdr:row>
      <xdr:rowOff>76200</xdr:rowOff>
    </xdr:from>
    <xdr:to>
      <xdr:col>17</xdr:col>
      <xdr:colOff>546100</xdr:colOff>
      <xdr:row>4</xdr:row>
      <xdr:rowOff>101600</xdr:rowOff>
    </xdr:to>
    <xdr:sp macro="" textlink="">
      <xdr:nvSpPr>
        <xdr:cNvPr id="55" name="TextBox 54">
          <a:extLst>
            <a:ext uri="{FF2B5EF4-FFF2-40B4-BE49-F238E27FC236}">
              <a16:creationId xmlns:a16="http://schemas.microsoft.com/office/drawing/2014/main" id="{394F8E14-8E21-40CF-BA07-1B5AF4E1892E}"/>
            </a:ext>
          </a:extLst>
        </xdr:cNvPr>
        <xdr:cNvSpPr txBox="1"/>
      </xdr:nvSpPr>
      <xdr:spPr>
        <a:xfrm>
          <a:off x="9448800" y="482600"/>
          <a:ext cx="25400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baseline="0">
              <a:solidFill>
                <a:schemeClr val="tx1">
                  <a:lumMod val="65000"/>
                  <a:lumOff val="35000"/>
                </a:schemeClr>
              </a:solidFill>
              <a:latin typeface="Segoe UI Black" panose="020B0A02040204020203" pitchFamily="34" charset="0"/>
              <a:ea typeface="Segoe UI Black" panose="020B0A02040204020203" pitchFamily="34" charset="0"/>
            </a:rPr>
            <a:t>OUTLET ESTABLISHMENT</a:t>
          </a:r>
          <a:endParaRPr lang="en-IN" sz="1200" b="0">
            <a:solidFill>
              <a:schemeClr val="tx1">
                <a:lumMod val="65000"/>
                <a:lumOff val="35000"/>
              </a:schemeClr>
            </a:solidFill>
            <a:latin typeface="Segoe UI Black" panose="020B0A02040204020203" pitchFamily="34" charset="0"/>
            <a:ea typeface="Segoe UI Black" panose="020B0A02040204020203" pitchFamily="34" charset="0"/>
          </a:endParaRPr>
        </a:p>
      </xdr:txBody>
    </xdr:sp>
    <xdr:clientData/>
  </xdr:twoCellAnchor>
  <xdr:twoCellAnchor>
    <xdr:from>
      <xdr:col>5</xdr:col>
      <xdr:colOff>469900</xdr:colOff>
      <xdr:row>26</xdr:row>
      <xdr:rowOff>152400</xdr:rowOff>
    </xdr:from>
    <xdr:to>
      <xdr:col>8</xdr:col>
      <xdr:colOff>0</xdr:colOff>
      <xdr:row>28</xdr:row>
      <xdr:rowOff>127000</xdr:rowOff>
    </xdr:to>
    <xdr:sp macro="" textlink="">
      <xdr:nvSpPr>
        <xdr:cNvPr id="54" name="TextBox 53">
          <a:extLst>
            <a:ext uri="{FF2B5EF4-FFF2-40B4-BE49-F238E27FC236}">
              <a16:creationId xmlns:a16="http://schemas.microsoft.com/office/drawing/2014/main" id="{DAE06166-1943-4F3D-B2F6-BF679A7E0017}"/>
            </a:ext>
          </a:extLst>
        </xdr:cNvPr>
        <xdr:cNvSpPr txBox="1"/>
      </xdr:nvSpPr>
      <xdr:spPr>
        <a:xfrm>
          <a:off x="3835400" y="5435600"/>
          <a:ext cx="15494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FAT BY OUTLET</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9</xdr:col>
      <xdr:colOff>508000</xdr:colOff>
      <xdr:row>16</xdr:row>
      <xdr:rowOff>63500</xdr:rowOff>
    </xdr:from>
    <xdr:to>
      <xdr:col>13</xdr:col>
      <xdr:colOff>593090</xdr:colOff>
      <xdr:row>38</xdr:row>
      <xdr:rowOff>88900</xdr:rowOff>
    </xdr:to>
    <xdr:graphicFrame macro="">
      <xdr:nvGraphicFramePr>
        <xdr:cNvPr id="56" name="Chart 55">
          <a:extLst>
            <a:ext uri="{FF2B5EF4-FFF2-40B4-BE49-F238E27FC236}">
              <a16:creationId xmlns:a16="http://schemas.microsoft.com/office/drawing/2014/main" id="{D292CA3C-3666-4383-9669-81ED5CA869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266700</xdr:colOff>
      <xdr:row>15</xdr:row>
      <xdr:rowOff>50800</xdr:rowOff>
    </xdr:from>
    <xdr:to>
      <xdr:col>11</xdr:col>
      <xdr:colOff>469900</xdr:colOff>
      <xdr:row>17</xdr:row>
      <xdr:rowOff>25400</xdr:rowOff>
    </xdr:to>
    <xdr:sp macro="" textlink="">
      <xdr:nvSpPr>
        <xdr:cNvPr id="9" name="TextBox 8">
          <a:extLst>
            <a:ext uri="{FF2B5EF4-FFF2-40B4-BE49-F238E27FC236}">
              <a16:creationId xmlns:a16="http://schemas.microsoft.com/office/drawing/2014/main" id="{9026678C-4FCE-4E96-975E-2880AFBE5C31}"/>
            </a:ext>
          </a:extLst>
        </xdr:cNvPr>
        <xdr:cNvSpPr txBox="1"/>
      </xdr:nvSpPr>
      <xdr:spPr>
        <a:xfrm>
          <a:off x="6324600" y="3098800"/>
          <a:ext cx="15494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ITEM TYPE</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14</xdr:col>
      <xdr:colOff>317500</xdr:colOff>
      <xdr:row>4</xdr:row>
      <xdr:rowOff>50800</xdr:rowOff>
    </xdr:from>
    <xdr:to>
      <xdr:col>23</xdr:col>
      <xdr:colOff>254000</xdr:colOff>
      <xdr:row>13</xdr:row>
      <xdr:rowOff>139700</xdr:rowOff>
    </xdr:to>
    <xdr:graphicFrame macro="">
      <xdr:nvGraphicFramePr>
        <xdr:cNvPr id="14" name="Chart 13">
          <a:extLst>
            <a:ext uri="{FF2B5EF4-FFF2-40B4-BE49-F238E27FC236}">
              <a16:creationId xmlns:a16="http://schemas.microsoft.com/office/drawing/2014/main" id="{AB0ADFC7-A072-4850-9E90-B13236A2C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444500</xdr:colOff>
      <xdr:row>14</xdr:row>
      <xdr:rowOff>114300</xdr:rowOff>
    </xdr:from>
    <xdr:to>
      <xdr:col>23</xdr:col>
      <xdr:colOff>25400</xdr:colOff>
      <xdr:row>14</xdr:row>
      <xdr:rowOff>127000</xdr:rowOff>
    </xdr:to>
    <xdr:cxnSp macro="">
      <xdr:nvCxnSpPr>
        <xdr:cNvPr id="17" name="Straight Connector 16">
          <a:extLst>
            <a:ext uri="{FF2B5EF4-FFF2-40B4-BE49-F238E27FC236}">
              <a16:creationId xmlns:a16="http://schemas.microsoft.com/office/drawing/2014/main" id="{AFDF1165-3AE1-48A6-9D00-13B33E4FDF7A}"/>
            </a:ext>
          </a:extLst>
        </xdr:cNvPr>
        <xdr:cNvCxnSpPr/>
      </xdr:nvCxnSpPr>
      <xdr:spPr>
        <a:xfrm>
          <a:off x="9867900" y="2959100"/>
          <a:ext cx="5638800" cy="1270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16</xdr:row>
      <xdr:rowOff>63500</xdr:rowOff>
    </xdr:from>
    <xdr:to>
      <xdr:col>18</xdr:col>
      <xdr:colOff>571500</xdr:colOff>
      <xdr:row>25</xdr:row>
      <xdr:rowOff>12700</xdr:rowOff>
    </xdr:to>
    <xdr:cxnSp macro="">
      <xdr:nvCxnSpPr>
        <xdr:cNvPr id="20" name="Straight Connector 19">
          <a:extLst>
            <a:ext uri="{FF2B5EF4-FFF2-40B4-BE49-F238E27FC236}">
              <a16:creationId xmlns:a16="http://schemas.microsoft.com/office/drawing/2014/main" id="{91AD85F4-C75F-43FE-BF5C-4BCCAB372A72}"/>
            </a:ext>
          </a:extLst>
        </xdr:cNvPr>
        <xdr:cNvCxnSpPr/>
      </xdr:nvCxnSpPr>
      <xdr:spPr>
        <a:xfrm>
          <a:off x="12687300" y="3314700"/>
          <a:ext cx="0" cy="177800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495300</xdr:colOff>
      <xdr:row>25</xdr:row>
      <xdr:rowOff>190500</xdr:rowOff>
    </xdr:from>
    <xdr:to>
      <xdr:col>23</xdr:col>
      <xdr:colOff>0</xdr:colOff>
      <xdr:row>25</xdr:row>
      <xdr:rowOff>190500</xdr:rowOff>
    </xdr:to>
    <xdr:cxnSp macro="">
      <xdr:nvCxnSpPr>
        <xdr:cNvPr id="21" name="Straight Connector 20">
          <a:extLst>
            <a:ext uri="{FF2B5EF4-FFF2-40B4-BE49-F238E27FC236}">
              <a16:creationId xmlns:a16="http://schemas.microsoft.com/office/drawing/2014/main" id="{CD4C8CC1-43B8-448C-A078-C1B9821460B0}"/>
            </a:ext>
          </a:extLst>
        </xdr:cNvPr>
        <xdr:cNvCxnSpPr/>
      </xdr:nvCxnSpPr>
      <xdr:spPr>
        <a:xfrm>
          <a:off x="9918700" y="5270500"/>
          <a:ext cx="5562600" cy="0"/>
        </a:xfrm>
        <a:prstGeom prst="line">
          <a:avLst/>
        </a:prstGeom>
        <a:ln w="1587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571500</xdr:colOff>
      <xdr:row>14</xdr:row>
      <xdr:rowOff>165100</xdr:rowOff>
    </xdr:from>
    <xdr:to>
      <xdr:col>16</xdr:col>
      <xdr:colOff>368300</xdr:colOff>
      <xdr:row>16</xdr:row>
      <xdr:rowOff>38100</xdr:rowOff>
    </xdr:to>
    <xdr:sp macro="" textlink="">
      <xdr:nvSpPr>
        <xdr:cNvPr id="27" name="TextBox 26">
          <a:extLst>
            <a:ext uri="{FF2B5EF4-FFF2-40B4-BE49-F238E27FC236}">
              <a16:creationId xmlns:a16="http://schemas.microsoft.com/office/drawing/2014/main" id="{ACBD3527-D412-40B9-8A42-076E2E1C46A4}"/>
            </a:ext>
          </a:extLst>
        </xdr:cNvPr>
        <xdr:cNvSpPr txBox="1"/>
      </xdr:nvSpPr>
      <xdr:spPr>
        <a:xfrm>
          <a:off x="9321800" y="3009900"/>
          <a:ext cx="18161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OUTLET SIZE</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14</xdr:col>
      <xdr:colOff>304800</xdr:colOff>
      <xdr:row>16</xdr:row>
      <xdr:rowOff>25400</xdr:rowOff>
    </xdr:from>
    <xdr:to>
      <xdr:col>18</xdr:col>
      <xdr:colOff>482600</xdr:colOff>
      <xdr:row>25</xdr:row>
      <xdr:rowOff>38100</xdr:rowOff>
    </xdr:to>
    <xdr:graphicFrame macro="">
      <xdr:nvGraphicFramePr>
        <xdr:cNvPr id="28" name="Chart 27">
          <a:extLst>
            <a:ext uri="{FF2B5EF4-FFF2-40B4-BE49-F238E27FC236}">
              <a16:creationId xmlns:a16="http://schemas.microsoft.com/office/drawing/2014/main" id="{F2BE8C5C-F8FB-4C80-B44B-3A8BB11A6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38100</xdr:colOff>
      <xdr:row>16</xdr:row>
      <xdr:rowOff>76200</xdr:rowOff>
    </xdr:from>
    <xdr:to>
      <xdr:col>23</xdr:col>
      <xdr:colOff>215900</xdr:colOff>
      <xdr:row>25</xdr:row>
      <xdr:rowOff>152400</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4D7DB11B-9E75-42D5-960F-07F050BF0E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827000" y="3327400"/>
              <a:ext cx="2870200" cy="1905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457200</xdr:colOff>
      <xdr:row>14</xdr:row>
      <xdr:rowOff>190500</xdr:rowOff>
    </xdr:from>
    <xdr:to>
      <xdr:col>21</xdr:col>
      <xdr:colOff>254000</xdr:colOff>
      <xdr:row>16</xdr:row>
      <xdr:rowOff>63500</xdr:rowOff>
    </xdr:to>
    <xdr:sp macro="" textlink="">
      <xdr:nvSpPr>
        <xdr:cNvPr id="32" name="TextBox 31">
          <a:extLst>
            <a:ext uri="{FF2B5EF4-FFF2-40B4-BE49-F238E27FC236}">
              <a16:creationId xmlns:a16="http://schemas.microsoft.com/office/drawing/2014/main" id="{B52C695C-F8D1-4305-A425-35FF9DD92F4E}"/>
            </a:ext>
          </a:extLst>
        </xdr:cNvPr>
        <xdr:cNvSpPr txBox="1"/>
      </xdr:nvSpPr>
      <xdr:spPr>
        <a:xfrm>
          <a:off x="12573000" y="3035300"/>
          <a:ext cx="18161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OUTLET LOCATION</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14</xdr:col>
      <xdr:colOff>0</xdr:colOff>
      <xdr:row>26</xdr:row>
      <xdr:rowOff>63500</xdr:rowOff>
    </xdr:from>
    <xdr:to>
      <xdr:col>16</xdr:col>
      <xdr:colOff>469900</xdr:colOff>
      <xdr:row>27</xdr:row>
      <xdr:rowOff>139700</xdr:rowOff>
    </xdr:to>
    <xdr:sp macro="" textlink="">
      <xdr:nvSpPr>
        <xdr:cNvPr id="33" name="TextBox 32">
          <a:extLst>
            <a:ext uri="{FF2B5EF4-FFF2-40B4-BE49-F238E27FC236}">
              <a16:creationId xmlns:a16="http://schemas.microsoft.com/office/drawing/2014/main" id="{26FFB6E6-60C5-418C-B866-1764A9C0D2B4}"/>
            </a:ext>
          </a:extLst>
        </xdr:cNvPr>
        <xdr:cNvSpPr txBox="1"/>
      </xdr:nvSpPr>
      <xdr:spPr>
        <a:xfrm>
          <a:off x="9423400" y="5346700"/>
          <a:ext cx="18161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Black" panose="020B0A02040204020203" pitchFamily="34" charset="0"/>
              <a:ea typeface="Segoe UI Black" panose="020B0A02040204020203" pitchFamily="34" charset="0"/>
            </a:rPr>
            <a:t>OUTLET TYPE</a:t>
          </a:r>
          <a:endParaRPr lang="en-IN" sz="1200">
            <a:solidFill>
              <a:schemeClr val="tx1">
                <a:lumMod val="75000"/>
                <a:lumOff val="25000"/>
              </a:schemeClr>
            </a:solidFill>
            <a:latin typeface="Segoe UI Black" panose="020B0A02040204020203" pitchFamily="34" charset="0"/>
            <a:ea typeface="Segoe UI Black" panose="020B0A02040204020203" pitchFamily="34" charset="0"/>
          </a:endParaRPr>
        </a:p>
      </xdr:txBody>
    </xdr:sp>
    <xdr:clientData/>
  </xdr:twoCellAnchor>
  <xdr:twoCellAnchor>
    <xdr:from>
      <xdr:col>14</xdr:col>
      <xdr:colOff>127001</xdr:colOff>
      <xdr:row>27</xdr:row>
      <xdr:rowOff>104150</xdr:rowOff>
    </xdr:from>
    <xdr:to>
      <xdr:col>17</xdr:col>
      <xdr:colOff>406401</xdr:colOff>
      <xdr:row>36</xdr:row>
      <xdr:rowOff>154950</xdr:rowOff>
    </xdr:to>
    <xdr:graphicFrame macro="">
      <xdr:nvGraphicFramePr>
        <xdr:cNvPr id="47" name="Chart 46">
          <a:extLst>
            <a:ext uri="{FF2B5EF4-FFF2-40B4-BE49-F238E27FC236}">
              <a16:creationId xmlns:a16="http://schemas.microsoft.com/office/drawing/2014/main" id="{D776C91C-C9A2-4234-9551-E400A6392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381001</xdr:colOff>
      <xdr:row>27</xdr:row>
      <xdr:rowOff>107950</xdr:rowOff>
    </xdr:from>
    <xdr:to>
      <xdr:col>20</xdr:col>
      <xdr:colOff>508001</xdr:colOff>
      <xdr:row>36</xdr:row>
      <xdr:rowOff>151150</xdr:rowOff>
    </xdr:to>
    <xdr:graphicFrame macro="">
      <xdr:nvGraphicFramePr>
        <xdr:cNvPr id="48" name="Chart 47">
          <a:extLst>
            <a:ext uri="{FF2B5EF4-FFF2-40B4-BE49-F238E27FC236}">
              <a16:creationId xmlns:a16="http://schemas.microsoft.com/office/drawing/2014/main" id="{42231E12-8993-4CDC-A421-CD28014EC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266700</xdr:colOff>
      <xdr:row>35</xdr:row>
      <xdr:rowOff>190500</xdr:rowOff>
    </xdr:from>
    <xdr:to>
      <xdr:col>17</xdr:col>
      <xdr:colOff>63500</xdr:colOff>
      <xdr:row>37</xdr:row>
      <xdr:rowOff>63500</xdr:rowOff>
    </xdr:to>
    <xdr:sp macro="" textlink="">
      <xdr:nvSpPr>
        <xdr:cNvPr id="49" name="TextBox 48">
          <a:extLst>
            <a:ext uri="{FF2B5EF4-FFF2-40B4-BE49-F238E27FC236}">
              <a16:creationId xmlns:a16="http://schemas.microsoft.com/office/drawing/2014/main" id="{FD662510-FBC4-4DA6-B705-539467B19B3A}"/>
            </a:ext>
          </a:extLst>
        </xdr:cNvPr>
        <xdr:cNvSpPr txBox="1"/>
      </xdr:nvSpPr>
      <xdr:spPr>
        <a:xfrm>
          <a:off x="9690100" y="7302500"/>
          <a:ext cx="18161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endPar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17</xdr:col>
      <xdr:colOff>317500</xdr:colOff>
      <xdr:row>36</xdr:row>
      <xdr:rowOff>25400</xdr:rowOff>
    </xdr:from>
    <xdr:to>
      <xdr:col>20</xdr:col>
      <xdr:colOff>114300</xdr:colOff>
      <xdr:row>37</xdr:row>
      <xdr:rowOff>101600</xdr:rowOff>
    </xdr:to>
    <xdr:sp macro="" textlink="">
      <xdr:nvSpPr>
        <xdr:cNvPr id="50" name="TextBox 49">
          <a:extLst>
            <a:ext uri="{FF2B5EF4-FFF2-40B4-BE49-F238E27FC236}">
              <a16:creationId xmlns:a16="http://schemas.microsoft.com/office/drawing/2014/main" id="{B189BE5E-4086-4153-A2FE-29A820AACC35}"/>
            </a:ext>
          </a:extLst>
        </xdr:cNvPr>
        <xdr:cNvSpPr txBox="1"/>
      </xdr:nvSpPr>
      <xdr:spPr>
        <a:xfrm>
          <a:off x="11760200" y="7340600"/>
          <a:ext cx="18161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457200</xdr:colOff>
      <xdr:row>27</xdr:row>
      <xdr:rowOff>154950</xdr:rowOff>
    </xdr:from>
    <xdr:to>
      <xdr:col>23</xdr:col>
      <xdr:colOff>63499</xdr:colOff>
      <xdr:row>36</xdr:row>
      <xdr:rowOff>104150</xdr:rowOff>
    </xdr:to>
    <xdr:graphicFrame macro="">
      <xdr:nvGraphicFramePr>
        <xdr:cNvPr id="51" name="Chart 50">
          <a:extLst>
            <a:ext uri="{FF2B5EF4-FFF2-40B4-BE49-F238E27FC236}">
              <a16:creationId xmlns:a16="http://schemas.microsoft.com/office/drawing/2014/main" id="{64B32DDD-969D-43B7-A00B-244294111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254000</xdr:colOff>
      <xdr:row>36</xdr:row>
      <xdr:rowOff>25400</xdr:rowOff>
    </xdr:from>
    <xdr:to>
      <xdr:col>23</xdr:col>
      <xdr:colOff>50800</xdr:colOff>
      <xdr:row>37</xdr:row>
      <xdr:rowOff>101600</xdr:rowOff>
    </xdr:to>
    <xdr:sp macro="" textlink="">
      <xdr:nvSpPr>
        <xdr:cNvPr id="53" name="TextBox 52">
          <a:extLst>
            <a:ext uri="{FF2B5EF4-FFF2-40B4-BE49-F238E27FC236}">
              <a16:creationId xmlns:a16="http://schemas.microsoft.com/office/drawing/2014/main" id="{5EF253BC-FB31-451A-AB4F-EB29D76DF54E}"/>
            </a:ext>
          </a:extLst>
        </xdr:cNvPr>
        <xdr:cNvSpPr txBox="1"/>
      </xdr:nvSpPr>
      <xdr:spPr>
        <a:xfrm>
          <a:off x="13716000" y="7340600"/>
          <a:ext cx="18161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NO OF ITEMS</a:t>
          </a:r>
          <a:endParaRPr lang="en-IN" sz="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oneCellAnchor>
    <xdr:from>
      <xdr:col>2</xdr:col>
      <xdr:colOff>101600</xdr:colOff>
      <xdr:row>5</xdr:row>
      <xdr:rowOff>139700</xdr:rowOff>
    </xdr:from>
    <xdr:ext cx="2019300" cy="444500"/>
    <xdr:sp macro="" textlink="">
      <xdr:nvSpPr>
        <xdr:cNvPr id="60" name="TextBox 59">
          <a:extLst>
            <a:ext uri="{FF2B5EF4-FFF2-40B4-BE49-F238E27FC236}">
              <a16:creationId xmlns:a16="http://schemas.microsoft.com/office/drawing/2014/main" id="{E8657A7B-EA19-4427-B047-57C2D6708838}"/>
            </a:ext>
          </a:extLst>
        </xdr:cNvPr>
        <xdr:cNvSpPr txBox="1"/>
      </xdr:nvSpPr>
      <xdr:spPr>
        <a:xfrm>
          <a:off x="1447800" y="1155700"/>
          <a:ext cx="2019300" cy="4445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400" b="1">
              <a:solidFill>
                <a:schemeClr val="accent6">
                  <a:lumMod val="50000"/>
                </a:schemeClr>
              </a:solidFill>
              <a:latin typeface="Aptos Display" panose="020B0004020202020204" pitchFamily="34" charset="0"/>
              <a:ea typeface="Segoe UI Black" panose="020B0A02040204020203" pitchFamily="34" charset="0"/>
            </a:rPr>
            <a:t>FILTER PANEL</a:t>
          </a:r>
        </a:p>
      </xdr:txBody>
    </xdr:sp>
    <xdr:clientData/>
  </xdr:oneCellAnchor>
  <xdr:twoCellAnchor editAs="oneCell">
    <xdr:from>
      <xdr:col>2</xdr:col>
      <xdr:colOff>139700</xdr:colOff>
      <xdr:row>15</xdr:row>
      <xdr:rowOff>76200</xdr:rowOff>
    </xdr:from>
    <xdr:to>
      <xdr:col>4</xdr:col>
      <xdr:colOff>622300</xdr:colOff>
      <xdr:row>21</xdr:row>
      <xdr:rowOff>172885</xdr:rowOff>
    </xdr:to>
    <mc:AlternateContent xmlns:mc="http://schemas.openxmlformats.org/markup-compatibility/2006">
      <mc:Choice xmlns:a14="http://schemas.microsoft.com/office/drawing/2010/main" Requires="a14">
        <xdr:graphicFrame macro="">
          <xdr:nvGraphicFramePr>
            <xdr:cNvPr id="61" name="Outlet Location Type 1">
              <a:extLst>
                <a:ext uri="{FF2B5EF4-FFF2-40B4-BE49-F238E27FC236}">
                  <a16:creationId xmlns:a16="http://schemas.microsoft.com/office/drawing/2014/main" id="{1102664C-DA36-4706-A2D1-5E9F5D6CC40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485900" y="3124200"/>
              <a:ext cx="1828800" cy="13158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139700</xdr:colOff>
      <xdr:row>22</xdr:row>
      <xdr:rowOff>190500</xdr:rowOff>
    </xdr:from>
    <xdr:to>
      <xdr:col>4</xdr:col>
      <xdr:colOff>622300</xdr:colOff>
      <xdr:row>36</xdr:row>
      <xdr:rowOff>41275</xdr:rowOff>
    </xdr:to>
    <mc:AlternateContent xmlns:mc="http://schemas.openxmlformats.org/markup-compatibility/2006">
      <mc:Choice xmlns:a14="http://schemas.microsoft.com/office/drawing/2010/main" Requires="a14">
        <xdr:graphicFrame macro="">
          <xdr:nvGraphicFramePr>
            <xdr:cNvPr id="62" name="Item Type 1">
              <a:extLst>
                <a:ext uri="{FF2B5EF4-FFF2-40B4-BE49-F238E27FC236}">
                  <a16:creationId xmlns:a16="http://schemas.microsoft.com/office/drawing/2014/main" id="{7E884072-5121-4CB7-88F7-71F9882BDAA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485900" y="46609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177800</xdr:colOff>
      <xdr:row>36</xdr:row>
      <xdr:rowOff>189890</xdr:rowOff>
    </xdr:from>
    <xdr:to>
      <xdr:col>2</xdr:col>
      <xdr:colOff>584200</xdr:colOff>
      <xdr:row>38</xdr:row>
      <xdr:rowOff>189890</xdr:rowOff>
    </xdr:to>
    <xdr:pic>
      <xdr:nvPicPr>
        <xdr:cNvPr id="63" name="Picture 62">
          <a:hlinkClick xmlns:r="http://schemas.openxmlformats.org/officeDocument/2006/relationships" r:id="rId14"/>
          <a:extLst>
            <a:ext uri="{FF2B5EF4-FFF2-40B4-BE49-F238E27FC236}">
              <a16:creationId xmlns:a16="http://schemas.microsoft.com/office/drawing/2014/main" id="{EB167D61-D3AC-37A2-6E65-D7DF3938E0E5}"/>
            </a:ext>
          </a:extLst>
        </xdr:cNvPr>
        <xdr:cNvPicPr>
          <a:picLocks noChangeAspect="1"/>
        </xdr:cNvPicPr>
      </xdr:nvPicPr>
      <xdr:blipFill>
        <a:blip xmlns:r="http://schemas.openxmlformats.org/officeDocument/2006/relationships" r:embed="rId15"/>
        <a:stretch>
          <a:fillRect/>
        </a:stretch>
      </xdr:blipFill>
      <xdr:spPr>
        <a:xfrm>
          <a:off x="1524000" y="7505090"/>
          <a:ext cx="406400" cy="406400"/>
        </a:xfrm>
        <a:prstGeom prst="rect">
          <a:avLst/>
        </a:prstGeom>
      </xdr:spPr>
    </xdr:pic>
    <xdr:clientData/>
  </xdr:twoCellAnchor>
  <xdr:twoCellAnchor editAs="oneCell">
    <xdr:from>
      <xdr:col>4</xdr:col>
      <xdr:colOff>610</xdr:colOff>
      <xdr:row>36</xdr:row>
      <xdr:rowOff>177800</xdr:rowOff>
    </xdr:from>
    <xdr:to>
      <xdr:col>4</xdr:col>
      <xdr:colOff>381000</xdr:colOff>
      <xdr:row>38</xdr:row>
      <xdr:rowOff>151790</xdr:rowOff>
    </xdr:to>
    <xdr:pic>
      <xdr:nvPicPr>
        <xdr:cNvPr id="64" name="Picture 63">
          <a:hlinkClick xmlns:r="http://schemas.openxmlformats.org/officeDocument/2006/relationships" r:id="rId16"/>
          <a:extLst>
            <a:ext uri="{FF2B5EF4-FFF2-40B4-BE49-F238E27FC236}">
              <a16:creationId xmlns:a16="http://schemas.microsoft.com/office/drawing/2014/main" id="{C56BA783-355B-F1AB-3D80-3BFA548FE708}"/>
            </a:ext>
          </a:extLst>
        </xdr:cNvPr>
        <xdr:cNvPicPr>
          <a:picLocks noChangeAspect="1"/>
        </xdr:cNvPicPr>
      </xdr:nvPicPr>
      <xdr:blipFill>
        <a:blip xmlns:r="http://schemas.openxmlformats.org/officeDocument/2006/relationships" r:embed="rId17"/>
        <a:stretch>
          <a:fillRect/>
        </a:stretch>
      </xdr:blipFill>
      <xdr:spPr>
        <a:xfrm>
          <a:off x="2693010" y="7493000"/>
          <a:ext cx="380390" cy="380390"/>
        </a:xfrm>
        <a:prstGeom prst="rect">
          <a:avLst/>
        </a:prstGeom>
        <a:effectLst>
          <a:outerShdw blurRad="50800" dist="50800" dir="5400000" algn="ctr" rotWithShape="0">
            <a:srgbClr val="FAFAFA"/>
          </a:outerShdw>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Ammulu" refreshedDate="45804.483054282406" createdVersion="8" refreshedVersion="8" minRefreshableVersion="3" recordCount="8523" xr:uid="{8B71759A-359E-4FCD-BFBC-D42A84C93F56}">
  <cacheSource type="worksheet">
    <worksheetSource name="Table1"/>
  </cacheSource>
  <cacheFields count="13">
    <cacheField name="Item Fat Content" numFmtId="0">
      <sharedItems count="2">
        <s v="Regular"/>
        <s v="Low Fat"/>
      </sharedItems>
    </cacheField>
    <cacheField name="s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5041038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D20F59-C3F6-4FF6-829A-C3B282ED6970}"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96:B100"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 no" fld="1" subtotal="count" baseField="8" baseItem="0" numFmtId="1"/>
  </dataFields>
  <formats count="18">
    <format dxfId="3701">
      <pivotArea type="all" dataOnly="0" outline="0" fieldPosition="0"/>
    </format>
    <format dxfId="3702">
      <pivotArea outline="0" collapsedLevelsAreSubtotals="1" fieldPosition="0"/>
    </format>
    <format dxfId="3703">
      <pivotArea type="all" dataOnly="0" outline="0" fieldPosition="0"/>
    </format>
    <format dxfId="3704">
      <pivotArea outline="0" collapsedLevelsAreSubtotals="1" fieldPosition="0"/>
    </format>
    <format dxfId="3705">
      <pivotArea type="all" dataOnly="0" outline="0" fieldPosition="0"/>
    </format>
    <format dxfId="3706">
      <pivotArea outline="0" collapsedLevelsAreSubtotals="1" fieldPosition="0"/>
    </format>
    <format dxfId="3707">
      <pivotArea field="0" type="button" dataOnly="0" labelOnly="1" outline="0"/>
    </format>
    <format dxfId="3708">
      <pivotArea dataOnly="0" labelOnly="1" grandRow="1" outline="0" fieldPosition="0"/>
    </format>
    <format dxfId="3709">
      <pivotArea outline="0" collapsedLevelsAreSubtotals="1" fieldPosition="0"/>
    </format>
    <format dxfId="3710">
      <pivotArea type="all" dataOnly="0" outline="0" fieldPosition="0"/>
    </format>
    <format dxfId="3711">
      <pivotArea outline="0" collapsedLevelsAreSubtotals="1" fieldPosition="0"/>
    </format>
    <format dxfId="3712">
      <pivotArea field="6" type="button" dataOnly="0" labelOnly="1" outline="0"/>
    </format>
    <format dxfId="3713">
      <pivotArea outline="0" collapsedLevelsAreSubtotals="1" fieldPosition="0"/>
    </format>
    <format dxfId="3714">
      <pivotArea type="all" dataOnly="0" outline="0" fieldPosition="0"/>
    </format>
    <format dxfId="3715">
      <pivotArea outline="0" collapsedLevelsAreSubtotals="1" fieldPosition="0"/>
    </format>
    <format dxfId="3716">
      <pivotArea field="8" type="button" dataOnly="0" labelOnly="1" outline="0" axis="axisRow" fieldPosition="0"/>
    </format>
    <format dxfId="3717">
      <pivotArea dataOnly="0" labelOnly="1" fieldPosition="0">
        <references count="1">
          <reference field="8" count="0"/>
        </references>
      </pivotArea>
    </format>
    <format dxfId="3718">
      <pivotArea dataOnly="0" labelOnly="1" outline="0" axis="axisValues" fieldPosition="0"/>
    </format>
  </formats>
  <chartFormats count="4">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8" count="1" selected="0">
            <x v="0"/>
          </reference>
        </references>
      </pivotArea>
    </chartFormat>
    <chartFormat chart="35"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414CF3-8355-4D5E-820F-5C005498DFCE}"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87:B91"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8">
    <format dxfId="3719">
      <pivotArea type="all" dataOnly="0" outline="0" fieldPosition="0"/>
    </format>
    <format dxfId="3720">
      <pivotArea outline="0" collapsedLevelsAreSubtotals="1" fieldPosition="0"/>
    </format>
    <format dxfId="3721">
      <pivotArea type="all" dataOnly="0" outline="0" fieldPosition="0"/>
    </format>
    <format dxfId="3722">
      <pivotArea outline="0" collapsedLevelsAreSubtotals="1" fieldPosition="0"/>
    </format>
    <format dxfId="3723">
      <pivotArea type="all" dataOnly="0" outline="0" fieldPosition="0"/>
    </format>
    <format dxfId="3724">
      <pivotArea outline="0" collapsedLevelsAreSubtotals="1" fieldPosition="0"/>
    </format>
    <format dxfId="3725">
      <pivotArea field="0" type="button" dataOnly="0" labelOnly="1" outline="0"/>
    </format>
    <format dxfId="3726">
      <pivotArea dataOnly="0" labelOnly="1" grandRow="1" outline="0" fieldPosition="0"/>
    </format>
    <format dxfId="3727">
      <pivotArea outline="0" collapsedLevelsAreSubtotals="1" fieldPosition="0"/>
    </format>
    <format dxfId="3728">
      <pivotArea type="all" dataOnly="0" outline="0" fieldPosition="0"/>
    </format>
    <format dxfId="3729">
      <pivotArea outline="0" collapsedLevelsAreSubtotals="1" fieldPosition="0"/>
    </format>
    <format dxfId="3730">
      <pivotArea field="6" type="button" dataOnly="0" labelOnly="1" outline="0"/>
    </format>
    <format dxfId="3731">
      <pivotArea outline="0" collapsedLevelsAreSubtotals="1" fieldPosition="0"/>
    </format>
    <format dxfId="3732">
      <pivotArea type="all" dataOnly="0" outline="0" fieldPosition="0"/>
    </format>
    <format dxfId="3733">
      <pivotArea outline="0" collapsedLevelsAreSubtotals="1" fieldPosition="0"/>
    </format>
    <format dxfId="3734">
      <pivotArea field="8" type="button" dataOnly="0" labelOnly="1" outline="0" axis="axisRow" fieldPosition="0"/>
    </format>
    <format dxfId="3735">
      <pivotArea dataOnly="0" labelOnly="1" fieldPosition="0">
        <references count="1">
          <reference field="8" count="0"/>
        </references>
      </pivotArea>
    </format>
    <format dxfId="3736">
      <pivotArea dataOnly="0" labelOnly="1" outline="0" axis="axisValues" fieldPosition="0"/>
    </format>
  </formats>
  <chartFormats count="10">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014167-A05F-4673-B505-C5028D3BEAFA}" name="PivotTable9"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77:B81"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4">
    <format dxfId="3737">
      <pivotArea type="all" dataOnly="0" outline="0" fieldPosition="0"/>
    </format>
    <format dxfId="3738">
      <pivotArea outline="0" collapsedLevelsAreSubtotals="1" fieldPosition="0"/>
    </format>
    <format dxfId="3739">
      <pivotArea type="all" dataOnly="0" outline="0" fieldPosition="0"/>
    </format>
    <format dxfId="3740">
      <pivotArea outline="0" collapsedLevelsAreSubtotals="1" fieldPosition="0"/>
    </format>
    <format dxfId="3741">
      <pivotArea type="all" dataOnly="0" outline="0" fieldPosition="0"/>
    </format>
    <format dxfId="3742">
      <pivotArea outline="0" collapsedLevelsAreSubtotals="1" fieldPosition="0"/>
    </format>
    <format dxfId="3743">
      <pivotArea field="0" type="button" dataOnly="0" labelOnly="1" outline="0"/>
    </format>
    <format dxfId="3744">
      <pivotArea dataOnly="0" labelOnly="1" grandRow="1" outline="0" fieldPosition="0"/>
    </format>
    <format dxfId="3745">
      <pivotArea outline="0" collapsedLevelsAreSubtotals="1" fieldPosition="0"/>
    </format>
    <format dxfId="3746">
      <pivotArea type="all" dataOnly="0" outline="0" fieldPosition="0"/>
    </format>
    <format dxfId="3747">
      <pivotArea outline="0" collapsedLevelsAreSubtotals="1" fieldPosition="0"/>
    </format>
    <format dxfId="3748">
      <pivotArea field="8" type="button" dataOnly="0" labelOnly="1" outline="0" axis="axisRow" fieldPosition="0"/>
    </format>
    <format dxfId="3749">
      <pivotArea dataOnly="0" labelOnly="1" fieldPosition="0">
        <references count="1">
          <reference field="8" count="0"/>
        </references>
      </pivotArea>
    </format>
    <format dxfId="3750">
      <pivotArea dataOnly="0" labelOnly="1" outline="0" axis="axisValues" fieldPosition="0"/>
    </format>
  </formats>
  <chartFormats count="10">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8" count="1" selected="0">
            <x v="3"/>
          </reference>
        </references>
      </pivotArea>
    </chartFormat>
    <chartFormat chart="27" format="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75B834-91F5-44E4-BB54-8AEF518728FA}" name="PivotTable8"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67:B7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4">
    <format dxfId="3751">
      <pivotArea type="all" dataOnly="0" outline="0" fieldPosition="0"/>
    </format>
    <format dxfId="3752">
      <pivotArea outline="0" collapsedLevelsAreSubtotals="1" fieldPosition="0"/>
    </format>
    <format dxfId="3753">
      <pivotArea type="all" dataOnly="0" outline="0" fieldPosition="0"/>
    </format>
    <format dxfId="3754">
      <pivotArea outline="0" collapsedLevelsAreSubtotals="1" fieldPosition="0"/>
    </format>
    <format dxfId="3755">
      <pivotArea type="all" dataOnly="0" outline="0" fieldPosition="0"/>
    </format>
    <format dxfId="3756">
      <pivotArea outline="0" collapsedLevelsAreSubtotals="1" fieldPosition="0"/>
    </format>
    <format dxfId="3757">
      <pivotArea field="0" type="button" dataOnly="0" labelOnly="1" outline="0"/>
    </format>
    <format dxfId="3758">
      <pivotArea dataOnly="0" labelOnly="1" grandRow="1" outline="0" fieldPosition="0"/>
    </format>
    <format dxfId="3759">
      <pivotArea outline="0" collapsedLevelsAreSubtotals="1" fieldPosition="0"/>
    </format>
    <format dxfId="3760">
      <pivotArea type="all" dataOnly="0" outline="0" fieldPosition="0"/>
    </format>
    <format dxfId="3761">
      <pivotArea outline="0" collapsedLevelsAreSubtotals="1" fieldPosition="0"/>
    </format>
    <format dxfId="3762">
      <pivotArea field="6" type="button" dataOnly="0" labelOnly="1" outline="0" axis="axisRow" fieldPosition="0"/>
    </format>
    <format dxfId="3763">
      <pivotArea dataOnly="0" labelOnly="1" fieldPosition="0">
        <references count="1">
          <reference field="6" count="0"/>
        </references>
      </pivotArea>
    </format>
    <format dxfId="3764">
      <pivotArea dataOnly="0" labelOnly="1" outline="0" axis="axisValues" fieldPosition="0"/>
    </format>
  </formats>
  <chartFormats count="6">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0DE12A-68EB-451A-BA68-88B26DB95491}"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58:B61"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4">
    <format dxfId="3765">
      <pivotArea type="all" dataOnly="0" outline="0" fieldPosition="0"/>
    </format>
    <format dxfId="3766">
      <pivotArea outline="0" collapsedLevelsAreSubtotals="1" fieldPosition="0"/>
    </format>
    <format dxfId="3767">
      <pivotArea type="all" dataOnly="0" outline="0" fieldPosition="0"/>
    </format>
    <format dxfId="3768">
      <pivotArea outline="0" collapsedLevelsAreSubtotals="1" fieldPosition="0"/>
    </format>
    <format dxfId="3769">
      <pivotArea type="all" dataOnly="0" outline="0" fieldPosition="0"/>
    </format>
    <format dxfId="3770">
      <pivotArea outline="0" collapsedLevelsAreSubtotals="1" fieldPosition="0"/>
    </format>
    <format dxfId="3771">
      <pivotArea field="0" type="button" dataOnly="0" labelOnly="1" outline="0"/>
    </format>
    <format dxfId="3772">
      <pivotArea dataOnly="0" labelOnly="1" grandRow="1" outline="0" fieldPosition="0"/>
    </format>
    <format dxfId="3773">
      <pivotArea outline="0" collapsedLevelsAreSubtotals="1" fieldPosition="0"/>
    </format>
    <format dxfId="3774">
      <pivotArea type="all" dataOnly="0" outline="0" fieldPosition="0"/>
    </format>
    <format dxfId="3775">
      <pivotArea outline="0" collapsedLevelsAreSubtotals="1" fieldPosition="0"/>
    </format>
    <format dxfId="3776">
      <pivotArea field="7" type="button" dataOnly="0" labelOnly="1" outline="0" axis="axisRow" fieldPosition="0"/>
    </format>
    <format dxfId="3777">
      <pivotArea dataOnly="0" labelOnly="1" fieldPosition="0">
        <references count="1">
          <reference field="7" count="0"/>
        </references>
      </pivotArea>
    </format>
    <format dxfId="3778">
      <pivotArea dataOnly="0" labelOnly="1" outline="0" axis="axisValues" fieldPosition="0"/>
    </format>
  </formats>
  <chartFormats count="9">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7" count="1" selected="0">
            <x v="0"/>
          </reference>
        </references>
      </pivotArea>
    </chartFormat>
    <chartFormat chart="23" format="7">
      <pivotArea type="data" outline="0" fieldPosition="0">
        <references count="2">
          <reference field="4294967294" count="1" selected="0">
            <x v="0"/>
          </reference>
          <reference field="7" count="1" selected="0">
            <x v="1"/>
          </reference>
        </references>
      </pivotArea>
    </chartFormat>
    <chartFormat chart="2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DE56A5-6029-4736-93A3-0D1B48828C43}"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1"/>
    <dataField name="Average of Sales2" fld="11" subtotal="average" baseField="0" baseItem="1"/>
    <dataField name="No of items" fld="1" subtotal="count" baseField="0" baseItem="1"/>
    <dataField name="Average  Rating" fld="12" subtotal="average" baseField="0" baseItem="3"/>
  </dataFields>
  <formats count="6">
    <format dxfId="3834">
      <pivotArea type="all" dataOnly="0" outline="0" fieldPosition="0"/>
    </format>
    <format dxfId="3835">
      <pivotArea outline="0" collapsedLevelsAreSubtotals="1" fieldPosition="0"/>
    </format>
    <format dxfId="3836">
      <pivotArea dataOnly="0" labelOnly="1" outline="0" fieldPosition="0">
        <references count="1">
          <reference field="4294967294" count="4">
            <x v="0"/>
            <x v="1"/>
            <x v="2"/>
            <x v="3"/>
          </reference>
        </references>
      </pivotArea>
    </format>
    <format dxfId="3837">
      <pivotArea type="all" dataOnly="0" outline="0" fieldPosition="0"/>
    </format>
    <format dxfId="3838">
      <pivotArea outline="0" collapsedLevelsAreSubtotals="1" fieldPosition="0"/>
    </format>
    <format dxfId="383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3846EB-651A-42A7-8868-10146751280B}"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46:B55"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6">
    <format dxfId="3779">
      <pivotArea type="all" dataOnly="0" outline="0" fieldPosition="0"/>
    </format>
    <format dxfId="3780">
      <pivotArea outline="0" collapsedLevelsAreSubtotals="1" fieldPosition="0"/>
    </format>
    <format dxfId="3781">
      <pivotArea type="all" dataOnly="0" outline="0" fieldPosition="0"/>
    </format>
    <format dxfId="3782">
      <pivotArea outline="0" collapsedLevelsAreSubtotals="1" fieldPosition="0"/>
    </format>
    <format dxfId="3783">
      <pivotArea type="all" dataOnly="0" outline="0" fieldPosition="0"/>
    </format>
    <format dxfId="3784">
      <pivotArea outline="0" collapsedLevelsAreSubtotals="1" fieldPosition="0"/>
    </format>
    <format dxfId="3785">
      <pivotArea field="0" type="button" dataOnly="0" labelOnly="1" outline="0"/>
    </format>
    <format dxfId="3786">
      <pivotArea dataOnly="0" labelOnly="1" grandRow="1" outline="0" fieldPosition="0"/>
    </format>
    <format dxfId="3787">
      <pivotArea dataOnly="0" labelOnly="1" outline="0" axis="axisValues" fieldPosition="0"/>
    </format>
    <format dxfId="3788">
      <pivotArea outline="0" collapsedLevelsAreSubtotals="1" fieldPosition="0"/>
    </format>
    <format dxfId="3789">
      <pivotArea type="all" dataOnly="0" outline="0" fieldPosition="0"/>
    </format>
    <format dxfId="3790">
      <pivotArea outline="0" collapsedLevelsAreSubtotals="1" fieldPosition="0"/>
    </format>
    <format dxfId="3791">
      <pivotArea type="origin" dataOnly="0" labelOnly="1" outline="0" fieldPosition="0"/>
    </format>
    <format dxfId="3792">
      <pivotArea field="0" type="button" dataOnly="0" labelOnly="1" outline="0"/>
    </format>
    <format dxfId="3793">
      <pivotArea type="topRight" dataOnly="0" labelOnly="1" outline="0" fieldPosition="0"/>
    </format>
    <format dxfId="3794">
      <pivotArea field="6" type="button" dataOnly="0" labelOnly="1" outline="0"/>
    </format>
  </formats>
  <chartFormats count="1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4" count="1" selected="0">
            <x v="0"/>
          </reference>
        </references>
      </pivotArea>
    </chartFormat>
    <chartFormat chart="18" format="4">
      <pivotArea type="data" outline="0" fieldPosition="0">
        <references count="2">
          <reference field="4294967294" count="1" selected="0">
            <x v="0"/>
          </reference>
          <reference field="4" count="1" selected="0">
            <x v="1"/>
          </reference>
        </references>
      </pivotArea>
    </chartFormat>
    <chartFormat chart="18" format="5">
      <pivotArea type="data" outline="0" fieldPosition="0">
        <references count="2">
          <reference field="4294967294" count="1" selected="0">
            <x v="0"/>
          </reference>
          <reference field="4" count="1" selected="0">
            <x v="3"/>
          </reference>
        </references>
      </pivotArea>
    </chartFormat>
    <chartFormat chart="18" format="6">
      <pivotArea type="data" outline="0" fieldPosition="0">
        <references count="2">
          <reference field="4294967294" count="1" selected="0">
            <x v="0"/>
          </reference>
          <reference field="4" count="1" selected="0">
            <x v="4"/>
          </reference>
        </references>
      </pivotArea>
    </chartFormat>
    <chartFormat chart="18" format="7">
      <pivotArea type="data" outline="0" fieldPosition="0">
        <references count="2">
          <reference field="4294967294" count="1" selected="0">
            <x v="0"/>
          </reference>
          <reference field="4" count="1" selected="0">
            <x v="5"/>
          </reference>
        </references>
      </pivotArea>
    </chartFormat>
    <chartFormat chart="18" format="8">
      <pivotArea type="data" outline="0" fieldPosition="0">
        <references count="2">
          <reference field="4294967294" count="1" selected="0">
            <x v="0"/>
          </reference>
          <reference field="4" count="1" selected="0">
            <x v="6"/>
          </reference>
        </references>
      </pivotArea>
    </chartFormat>
    <chartFormat chart="18" format="9">
      <pivotArea type="data" outline="0" fieldPosition="0">
        <references count="2">
          <reference field="4294967294" count="1" selected="0">
            <x v="0"/>
          </reference>
          <reference field="4" count="1" selected="0">
            <x v="7"/>
          </reference>
        </references>
      </pivotArea>
    </chartFormat>
    <chartFormat chart="18" format="10">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B825455-DF70-4C03-BECA-50012D89163D}"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7:B43"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21">
    <format dxfId="3795">
      <pivotArea type="all" dataOnly="0" outline="0" fieldPosition="0"/>
    </format>
    <format dxfId="3796">
      <pivotArea outline="0" collapsedLevelsAreSubtotals="1" fieldPosition="0"/>
    </format>
    <format dxfId="3797">
      <pivotArea type="all" dataOnly="0" outline="0" fieldPosition="0"/>
    </format>
    <format dxfId="3798">
      <pivotArea outline="0" collapsedLevelsAreSubtotals="1" fieldPosition="0"/>
    </format>
    <format dxfId="3799">
      <pivotArea type="all" dataOnly="0" outline="0" fieldPosition="0"/>
    </format>
    <format dxfId="3800">
      <pivotArea outline="0" collapsedLevelsAreSubtotals="1" fieldPosition="0"/>
    </format>
    <format dxfId="3801">
      <pivotArea field="0" type="button" dataOnly="0" labelOnly="1" outline="0"/>
    </format>
    <format dxfId="3802">
      <pivotArea dataOnly="0" labelOnly="1" grandRow="1" outline="0" fieldPosition="0"/>
    </format>
    <format dxfId="3803">
      <pivotArea dataOnly="0" labelOnly="1" outline="0" axis="axisValues" fieldPosition="0"/>
    </format>
    <format dxfId="3804">
      <pivotArea outline="0" collapsedLevelsAreSubtotals="1" fieldPosition="0"/>
    </format>
    <format dxfId="3805">
      <pivotArea type="all" dataOnly="0" outline="0" fieldPosition="0"/>
    </format>
    <format dxfId="3806">
      <pivotArea outline="0" collapsedLevelsAreSubtotals="1" fieldPosition="0"/>
    </format>
    <format dxfId="3807">
      <pivotArea type="origin" dataOnly="0" labelOnly="1" outline="0" fieldPosition="0"/>
    </format>
    <format dxfId="3808">
      <pivotArea field="0" type="button" dataOnly="0" labelOnly="1" outline="0"/>
    </format>
    <format dxfId="3809">
      <pivotArea type="topRight" dataOnly="0" labelOnly="1" outline="0" fieldPosition="0"/>
    </format>
    <format dxfId="3810">
      <pivotArea field="6" type="button" dataOnly="0" labelOnly="1" outline="0"/>
    </format>
    <format dxfId="3811">
      <pivotArea type="all" dataOnly="0" outline="0" fieldPosition="0"/>
    </format>
    <format dxfId="3812">
      <pivotArea outline="0" collapsedLevelsAreSubtotals="1" fieldPosition="0"/>
    </format>
    <format dxfId="3813">
      <pivotArea field="3" type="button" dataOnly="0" labelOnly="1" outline="0" axis="axisRow" fieldPosition="0"/>
    </format>
    <format dxfId="3814">
      <pivotArea dataOnly="0" labelOnly="1" fieldPosition="0">
        <references count="1">
          <reference field="3" count="0"/>
        </references>
      </pivotArea>
    </format>
    <format dxfId="3815">
      <pivotArea dataOnly="0" labelOnly="1" outline="0" axis="axisValues" fieldPosition="0"/>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1A1B47-8BD9-443A-9E1E-2740153CDEAB}"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0:C24"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8">
    <format dxfId="3816">
      <pivotArea type="all" dataOnly="0" outline="0" fieldPosition="0"/>
    </format>
    <format dxfId="3817">
      <pivotArea outline="0" collapsedLevelsAreSubtotals="1" fieldPosition="0"/>
    </format>
    <format dxfId="3818">
      <pivotArea type="all" dataOnly="0" outline="0" fieldPosition="0"/>
    </format>
    <format dxfId="3819">
      <pivotArea outline="0" collapsedLevelsAreSubtotals="1" fieldPosition="0"/>
    </format>
    <format dxfId="3820">
      <pivotArea type="all" dataOnly="0" outline="0" fieldPosition="0"/>
    </format>
    <format dxfId="3821">
      <pivotArea outline="0" collapsedLevelsAreSubtotals="1" fieldPosition="0"/>
    </format>
    <format dxfId="3822">
      <pivotArea field="0" type="button" dataOnly="0" labelOnly="1" outline="0" axis="axisCol" fieldPosition="0"/>
    </format>
    <format dxfId="3823">
      <pivotArea dataOnly="0" labelOnly="1" grandRow="1" outline="0" fieldPosition="0"/>
    </format>
    <format dxfId="3824">
      <pivotArea dataOnly="0" labelOnly="1" outline="0" axis="axisValues" fieldPosition="0"/>
    </format>
    <format dxfId="3825">
      <pivotArea outline="0" collapsedLevelsAreSubtotals="1" fieldPosition="0"/>
    </format>
    <format dxfId="3826">
      <pivotArea type="all" dataOnly="0" outline="0" fieldPosition="0"/>
    </format>
    <format dxfId="3827">
      <pivotArea outline="0" collapsedLevelsAreSubtotals="1" fieldPosition="0"/>
    </format>
    <format dxfId="3828">
      <pivotArea type="origin" dataOnly="0" labelOnly="1" outline="0" fieldPosition="0"/>
    </format>
    <format dxfId="3829">
      <pivotArea field="0" type="button" dataOnly="0" labelOnly="1" outline="0" axis="axisCol" fieldPosition="0"/>
    </format>
    <format dxfId="3830">
      <pivotArea type="topRight" dataOnly="0" labelOnly="1" outline="0" fieldPosition="0"/>
    </format>
    <format dxfId="3831">
      <pivotArea field="6" type="button" dataOnly="0" labelOnly="1" outline="0" axis="axisRow" fieldPosition="0"/>
    </format>
    <format dxfId="3832">
      <pivotArea dataOnly="0" labelOnly="1" fieldPosition="0">
        <references count="1">
          <reference field="6" count="0"/>
        </references>
      </pivotArea>
    </format>
    <format dxfId="3833">
      <pivotArea dataOnly="0" labelOnly="1" fieldPosition="0">
        <references count="1">
          <reference field="0" count="0"/>
        </references>
      </pivotArea>
    </format>
  </formats>
  <chartFormats count="4">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90C2C7-C929-435A-AAE5-41CDFCDC0C29}" name="PivotTable2"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1">
    <format dxfId="3688">
      <pivotArea type="all" dataOnly="0" outline="0" fieldPosition="0"/>
    </format>
    <format dxfId="3689">
      <pivotArea outline="0" collapsedLevelsAreSubtotals="1" fieldPosition="0"/>
    </format>
    <format dxfId="3690">
      <pivotArea type="all" dataOnly="0" outline="0" fieldPosition="0"/>
    </format>
    <format dxfId="3691">
      <pivotArea outline="0" collapsedLevelsAreSubtotals="1" fieldPosition="0"/>
    </format>
    <format dxfId="3692">
      <pivotArea type="all" dataOnly="0" outline="0" fieldPosition="0"/>
    </format>
    <format dxfId="3693">
      <pivotArea outline="0" collapsedLevelsAreSubtotals="1" fieldPosition="0"/>
    </format>
    <format dxfId="3694">
      <pivotArea field="0" type="button" dataOnly="0" labelOnly="1" outline="0" axis="axisRow" fieldPosition="0"/>
    </format>
    <format dxfId="3695">
      <pivotArea dataOnly="0" labelOnly="1" fieldPosition="0">
        <references count="1">
          <reference field="0" count="0"/>
        </references>
      </pivotArea>
    </format>
    <format dxfId="3696">
      <pivotArea dataOnly="0" labelOnly="1" grandRow="1" outline="0" fieldPosition="0"/>
    </format>
    <format dxfId="3697">
      <pivotArea dataOnly="0" labelOnly="1" outline="0" axis="axisValues" fieldPosition="0"/>
    </format>
    <format dxfId="369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00C0291-5239-4D53-96E5-5F43F52F0074}" sourceName="Outlet Size">
  <pivotTables>
    <pivotTable tabId="2" name="PivotTable1"/>
    <pivotTable tabId="2" name="PivotTable2"/>
    <pivotTable tabId="2" name="PivotTable3"/>
    <pivotTable tabId="2" name="PivotTable4"/>
    <pivotTable tabId="2" name="PivotTable6"/>
    <pivotTable tabId="2" name="PivotTable7"/>
    <pivotTable tabId="2" name="PivotTable8"/>
    <pivotTable tabId="2" name="PivotTable9"/>
    <pivotTable tabId="2" name="PivotTable10"/>
    <pivotTable tabId="2" name="PivotTable11"/>
  </pivotTables>
  <data>
    <tabular pivotCacheId="150410381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409DAC1-0DD6-4EC0-B723-55D0D2EE3F56}" sourceName="Outlet Location Type">
  <pivotTables>
    <pivotTable tabId="2" name="PivotTable2"/>
    <pivotTable tabId="2" name="PivotTable1"/>
    <pivotTable tabId="2" name="PivotTable10"/>
    <pivotTable tabId="2" name="PivotTable11"/>
    <pivotTable tabId="2" name="PivotTable3"/>
    <pivotTable tabId="2" name="PivotTable4"/>
    <pivotTable tabId="2" name="PivotTable6"/>
    <pivotTable tabId="2" name="PivotTable7"/>
    <pivotTable tabId="2" name="PivotTable8"/>
    <pivotTable tabId="2" name="PivotTable9"/>
  </pivotTables>
  <data>
    <tabular pivotCacheId="150410381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BB541CD-58F3-4726-A133-690355DDF84F}" sourceName="Item Type">
  <pivotTables>
    <pivotTable tabId="2" name="PivotTable2"/>
    <pivotTable tabId="2" name="PivotTable1"/>
    <pivotTable tabId="2" name="PivotTable10"/>
    <pivotTable tabId="2" name="PivotTable11"/>
    <pivotTable tabId="2" name="PivotTable3"/>
    <pivotTable tabId="2" name="PivotTable4"/>
    <pivotTable tabId="2" name="PivotTable6"/>
    <pivotTable tabId="2" name="PivotTable7"/>
    <pivotTable tabId="2" name="PivotTable8"/>
    <pivotTable tabId="2" name="PivotTable9"/>
  </pivotTables>
  <data>
    <tabular pivotCacheId="150410381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3A2EF41-5E17-446B-B926-E2A3D92EB57D}" cache="Slicer_Outlet_Size" caption="Outlet Size" rowHeight="260350"/>
  <slicer name="Outlet Location Type" xr10:uid="{C1EB43CD-9919-4514-A4B1-DCBF436E4BED}" cache="Slicer_Outlet_Location_Type" caption="Outlet Location Type" rowHeight="260350"/>
  <slicer name="Item Type" xr10:uid="{865592DF-842D-409B-A347-FBA40CC855D8}"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F71B144-B942-41E1-9FA8-D4DF6C8DDE06}" cache="Slicer_Outlet_Size" caption="Outlet Size" style="Blinkit Analysis" rowHeight="260350"/>
  <slicer name="Outlet Location Type 1" xr10:uid="{10206276-0AAC-4CC1-BE21-45CBB1F7AEB8}" cache="Slicer_Outlet_Location_Type" caption="Outlet Location" style="Blinkit Analysis" rowHeight="260350"/>
  <slicer name="Item Type 1" xr10:uid="{3D476894-EBDC-4DEC-88EA-9C75136E2F50}" cache="Slicer_Item_Type" caption="Item Type" startItem="7"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540B1663-7740-4ADC-9305-94482D8CED69}" name="s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D0291-0655-48F2-A806-5F9D2B1B0092}">
  <dimension ref="A1:K103"/>
  <sheetViews>
    <sheetView zoomScale="77" workbookViewId="0">
      <selection activeCell="A8" sqref="A8"/>
    </sheetView>
  </sheetViews>
  <sheetFormatPr defaultRowHeight="15.6" x14ac:dyDescent="0.3"/>
  <cols>
    <col min="1" max="1" width="17.296875" bestFit="1" customWidth="1"/>
    <col min="2" max="2" width="12.19921875" bestFit="1" customWidth="1"/>
    <col min="3" max="3" width="7.3984375" bestFit="1" customWidth="1"/>
    <col min="4" max="4" width="14" bestFit="1" customWidth="1"/>
  </cols>
  <sheetData>
    <row r="1" spans="1:4" ht="16.2" thickBot="1" x14ac:dyDescent="0.35"/>
    <row r="2" spans="1:4" ht="16.2" thickBot="1" x14ac:dyDescent="0.35">
      <c r="A2" s="32" t="s">
        <v>1617</v>
      </c>
      <c r="B2" s="33"/>
      <c r="C2" s="33"/>
      <c r="D2" s="34"/>
    </row>
    <row r="3" spans="1:4" ht="16.2" thickBot="1" x14ac:dyDescent="0.35">
      <c r="A3" s="9" t="s">
        <v>1616</v>
      </c>
      <c r="B3" s="10" t="s">
        <v>1612</v>
      </c>
      <c r="C3" s="10" t="s">
        <v>1614</v>
      </c>
      <c r="D3" s="11" t="s">
        <v>1615</v>
      </c>
    </row>
    <row r="4" spans="1:4" ht="16.2" thickBot="1" x14ac:dyDescent="0.35">
      <c r="A4" s="35">
        <v>1201681.4928000034</v>
      </c>
      <c r="B4" s="37">
        <v>140.99278338613203</v>
      </c>
      <c r="C4" s="37">
        <v>8523</v>
      </c>
      <c r="D4" s="36">
        <v>3.9658570925731196</v>
      </c>
    </row>
    <row r="5" spans="1:4" x14ac:dyDescent="0.3">
      <c r="A5" s="4"/>
      <c r="D5" s="5"/>
    </row>
    <row r="6" spans="1:4" x14ac:dyDescent="0.3">
      <c r="A6" s="4"/>
      <c r="D6" s="5"/>
    </row>
    <row r="7" spans="1:4" x14ac:dyDescent="0.3">
      <c r="A7" s="4" t="str" cm="1">
        <f t="array" ref="A7:A8">A3:A4</f>
        <v>Total  Sales</v>
      </c>
      <c r="B7" t="str" cm="1">
        <f t="array" ref="B7:B8">B3:B4</f>
        <v>Average of Sales2</v>
      </c>
      <c r="C7" t="str" cm="1">
        <f t="array" ref="C7:C8">C3:C4</f>
        <v>No of items</v>
      </c>
      <c r="D7" s="5" t="str" cm="1">
        <f t="array" ref="D7:D8">D3:D4</f>
        <v>Average  Rating</v>
      </c>
    </row>
    <row r="8" spans="1:4" ht="16.2" thickBot="1" x14ac:dyDescent="0.35">
      <c r="A8" s="12">
        <v>1201681.4928000034</v>
      </c>
      <c r="B8" s="6">
        <v>140.99278338613203</v>
      </c>
      <c r="C8" s="7">
        <v>8523</v>
      </c>
      <c r="D8" s="8">
        <v>3.9658570925731196</v>
      </c>
    </row>
    <row r="9" spans="1:4" ht="16.2" thickBot="1" x14ac:dyDescent="0.35"/>
    <row r="10" spans="1:4" ht="16.2" thickBot="1" x14ac:dyDescent="0.35">
      <c r="A10" s="32" t="s">
        <v>1618</v>
      </c>
      <c r="B10" s="33"/>
      <c r="C10" s="33"/>
      <c r="D10" s="34"/>
    </row>
    <row r="11" spans="1:4" ht="16.2" thickBot="1" x14ac:dyDescent="0.35">
      <c r="A11" s="20" t="s">
        <v>1610</v>
      </c>
      <c r="B11" s="21" t="s">
        <v>1611</v>
      </c>
      <c r="D11" s="5"/>
    </row>
    <row r="12" spans="1:4" x14ac:dyDescent="0.3">
      <c r="A12" s="13" t="s">
        <v>17</v>
      </c>
      <c r="B12" s="22">
        <v>776319.68840000057</v>
      </c>
      <c r="D12" s="5"/>
    </row>
    <row r="13" spans="1:4" ht="16.2" thickBot="1" x14ac:dyDescent="0.35">
      <c r="A13" s="14" t="s">
        <v>10</v>
      </c>
      <c r="B13" s="23">
        <v>425361.8043999995</v>
      </c>
      <c r="D13" s="5"/>
    </row>
    <row r="14" spans="1:4" x14ac:dyDescent="0.3">
      <c r="D14" s="5"/>
    </row>
    <row r="15" spans="1:4" x14ac:dyDescent="0.3">
      <c r="A15" s="4"/>
      <c r="D15" s="5"/>
    </row>
    <row r="16" spans="1:4" x14ac:dyDescent="0.3">
      <c r="A16" s="4"/>
      <c r="D16" s="5"/>
    </row>
    <row r="17" spans="1:8" ht="16.2" thickBot="1" x14ac:dyDescent="0.35">
      <c r="A17" s="18"/>
      <c r="B17" s="7"/>
      <c r="C17" s="7"/>
      <c r="D17" s="19"/>
    </row>
    <row r="18" spans="1:8" ht="16.2" thickBot="1" x14ac:dyDescent="0.35"/>
    <row r="19" spans="1:8" ht="16.2" thickBot="1" x14ac:dyDescent="0.35">
      <c r="A19" s="32" t="s">
        <v>1622</v>
      </c>
      <c r="B19" s="33"/>
      <c r="C19" s="33"/>
      <c r="D19" s="34"/>
      <c r="E19" s="2"/>
      <c r="F19" s="2"/>
      <c r="G19" s="3"/>
    </row>
    <row r="20" spans="1:8" ht="16.2" thickBot="1" x14ac:dyDescent="0.35">
      <c r="A20" s="20" t="s">
        <v>1611</v>
      </c>
      <c r="B20" s="20" t="s">
        <v>1619</v>
      </c>
      <c r="C20" s="11"/>
      <c r="G20" s="5"/>
    </row>
    <row r="21" spans="1:8" ht="16.2" thickBot="1" x14ac:dyDescent="0.35">
      <c r="A21" s="20" t="s">
        <v>1610</v>
      </c>
      <c r="B21" s="10" t="s">
        <v>17</v>
      </c>
      <c r="C21" s="11" t="s">
        <v>10</v>
      </c>
      <c r="G21" s="5"/>
    </row>
    <row r="22" spans="1:8" x14ac:dyDescent="0.3">
      <c r="A22" s="31" t="s">
        <v>14</v>
      </c>
      <c r="B22" s="27">
        <v>215047.9126000001</v>
      </c>
      <c r="C22" s="28">
        <v>121349.89940000001</v>
      </c>
      <c r="G22" s="5"/>
    </row>
    <row r="23" spans="1:8" x14ac:dyDescent="0.3">
      <c r="A23" s="13" t="s">
        <v>34</v>
      </c>
      <c r="B23" s="29">
        <v>254464.77940000014</v>
      </c>
      <c r="C23" s="24">
        <v>138685.86819999994</v>
      </c>
      <c r="G23" s="5"/>
    </row>
    <row r="24" spans="1:8" ht="16.2" thickBot="1" x14ac:dyDescent="0.35">
      <c r="A24" s="14" t="s">
        <v>21</v>
      </c>
      <c r="B24" s="30">
        <v>306806.99640000012</v>
      </c>
      <c r="C24" s="25">
        <v>165326.0368</v>
      </c>
      <c r="D24" s="7"/>
      <c r="E24" s="7"/>
      <c r="F24" s="7"/>
      <c r="G24" s="19"/>
    </row>
    <row r="25" spans="1:8" ht="16.2" thickBot="1" x14ac:dyDescent="0.35"/>
    <row r="26" spans="1:8" ht="16.2" thickBot="1" x14ac:dyDescent="0.35">
      <c r="A26" s="32" t="s">
        <v>1621</v>
      </c>
      <c r="B26" s="33"/>
      <c r="C26" s="33"/>
      <c r="D26" s="34"/>
      <c r="E26" s="32"/>
      <c r="F26" s="33"/>
      <c r="G26" s="33"/>
      <c r="H26" s="34"/>
    </row>
    <row r="27" spans="1:8" ht="16.2" thickBot="1" x14ac:dyDescent="0.35">
      <c r="A27" s="44" t="s">
        <v>1610</v>
      </c>
      <c r="B27" s="45" t="s">
        <v>1611</v>
      </c>
      <c r="C27" s="1"/>
      <c r="D27" s="2"/>
      <c r="E27" s="2"/>
      <c r="F27" s="2"/>
      <c r="G27" s="3"/>
      <c r="H27" s="38"/>
    </row>
    <row r="28" spans="1:8" x14ac:dyDescent="0.3">
      <c r="A28" s="16" t="s">
        <v>153</v>
      </c>
      <c r="B28" s="22">
        <v>9077.869999999999</v>
      </c>
      <c r="C28" s="4"/>
      <c r="D28" s="38"/>
      <c r="E28" s="38"/>
      <c r="F28" s="38"/>
      <c r="G28" s="5"/>
      <c r="H28" s="38"/>
    </row>
    <row r="29" spans="1:8" x14ac:dyDescent="0.3">
      <c r="A29" s="16" t="s">
        <v>74</v>
      </c>
      <c r="B29" s="26">
        <v>15596.696600000001</v>
      </c>
      <c r="C29" s="4"/>
      <c r="D29" s="38"/>
      <c r="E29" s="38"/>
      <c r="F29" s="38"/>
      <c r="G29" s="5"/>
      <c r="H29" s="38"/>
    </row>
    <row r="30" spans="1:8" x14ac:dyDescent="0.3">
      <c r="A30" s="16" t="s">
        <v>159</v>
      </c>
      <c r="B30" s="26">
        <v>21880.027399999992</v>
      </c>
      <c r="C30" s="4"/>
      <c r="D30" s="38"/>
      <c r="E30" s="38"/>
      <c r="F30" s="38"/>
      <c r="G30" s="5"/>
      <c r="H30" s="38"/>
    </row>
    <row r="31" spans="1:8" x14ac:dyDescent="0.3">
      <c r="A31" s="16" t="s">
        <v>64</v>
      </c>
      <c r="B31" s="26">
        <v>22451.891599999999</v>
      </c>
      <c r="C31" s="4"/>
      <c r="D31" s="38"/>
      <c r="E31" s="38"/>
      <c r="F31" s="38"/>
      <c r="G31" s="5"/>
      <c r="H31" s="38"/>
    </row>
    <row r="32" spans="1:8" x14ac:dyDescent="0.3">
      <c r="A32" s="16" t="s">
        <v>61</v>
      </c>
      <c r="B32" s="26">
        <v>29334.680599999996</v>
      </c>
      <c r="C32" s="4"/>
      <c r="D32" s="38"/>
      <c r="E32" s="38"/>
      <c r="F32" s="38"/>
      <c r="G32" s="5"/>
      <c r="H32" s="38"/>
    </row>
    <row r="33" spans="1:8" x14ac:dyDescent="0.3">
      <c r="A33" s="16" t="s">
        <v>57</v>
      </c>
      <c r="B33" s="26">
        <v>35379.119800000015</v>
      </c>
      <c r="C33" s="4"/>
      <c r="D33" s="38"/>
      <c r="E33" s="38"/>
      <c r="F33" s="38"/>
      <c r="G33" s="5"/>
      <c r="H33" s="38"/>
    </row>
    <row r="34" spans="1:8" x14ac:dyDescent="0.3">
      <c r="A34" s="16" t="s">
        <v>32</v>
      </c>
      <c r="B34" s="26">
        <v>58514.166999999987</v>
      </c>
      <c r="C34" s="4"/>
      <c r="D34" s="38"/>
      <c r="E34" s="38"/>
      <c r="F34" s="38"/>
      <c r="G34" s="5"/>
      <c r="H34" s="38"/>
    </row>
    <row r="35" spans="1:8" x14ac:dyDescent="0.3">
      <c r="A35" s="16" t="s">
        <v>54</v>
      </c>
      <c r="B35" s="26">
        <v>59449.863799999992</v>
      </c>
      <c r="C35" s="4"/>
      <c r="D35" s="38"/>
      <c r="E35" s="38"/>
      <c r="F35" s="38"/>
      <c r="G35" s="5"/>
      <c r="H35" s="38"/>
    </row>
    <row r="36" spans="1:8" x14ac:dyDescent="0.3">
      <c r="A36" s="16" t="s">
        <v>19</v>
      </c>
      <c r="B36" s="26">
        <v>68025.838800000012</v>
      </c>
      <c r="C36" s="4"/>
      <c r="D36" s="38"/>
      <c r="E36" s="38"/>
      <c r="F36" s="38"/>
      <c r="G36" s="5"/>
      <c r="H36" s="38"/>
    </row>
    <row r="37" spans="1:8" x14ac:dyDescent="0.3">
      <c r="A37" s="16" t="s">
        <v>95</v>
      </c>
      <c r="B37" s="26">
        <v>81894.736400000009</v>
      </c>
      <c r="C37" s="4"/>
      <c r="D37" s="38"/>
      <c r="E37" s="38"/>
      <c r="F37" s="38"/>
      <c r="G37" s="5"/>
      <c r="H37" s="38"/>
    </row>
    <row r="38" spans="1:8" x14ac:dyDescent="0.3">
      <c r="A38" s="16" t="s">
        <v>28</v>
      </c>
      <c r="B38" s="26">
        <v>90706.728999999992</v>
      </c>
      <c r="C38" s="4"/>
      <c r="D38" s="38"/>
      <c r="E38" s="38"/>
      <c r="F38" s="38"/>
      <c r="G38" s="5"/>
      <c r="H38" s="38"/>
    </row>
    <row r="39" spans="1:8" x14ac:dyDescent="0.3">
      <c r="A39" s="16" t="s">
        <v>67</v>
      </c>
      <c r="B39" s="26">
        <v>101276.46159999995</v>
      </c>
      <c r="C39" s="4"/>
      <c r="D39" s="38"/>
      <c r="E39" s="38"/>
      <c r="F39" s="38"/>
      <c r="G39" s="5"/>
      <c r="H39" s="38"/>
    </row>
    <row r="40" spans="1:8" x14ac:dyDescent="0.3">
      <c r="A40" s="16" t="s">
        <v>24</v>
      </c>
      <c r="B40" s="26">
        <v>118558.88140000009</v>
      </c>
      <c r="C40" s="4"/>
      <c r="D40" s="38"/>
      <c r="E40" s="38"/>
      <c r="F40" s="38"/>
      <c r="G40" s="5"/>
      <c r="H40" s="38"/>
    </row>
    <row r="41" spans="1:8" x14ac:dyDescent="0.3">
      <c r="A41" s="16" t="s">
        <v>42</v>
      </c>
      <c r="B41" s="26">
        <v>135976.52539999998</v>
      </c>
      <c r="C41" s="4"/>
      <c r="D41" s="38"/>
      <c r="E41" s="38"/>
      <c r="F41" s="38"/>
      <c r="G41" s="5"/>
      <c r="H41" s="38"/>
    </row>
    <row r="42" spans="1:8" x14ac:dyDescent="0.3">
      <c r="A42" s="16" t="s">
        <v>48</v>
      </c>
      <c r="B42" s="26">
        <v>175433.92240000021</v>
      </c>
      <c r="C42" s="4"/>
      <c r="D42" s="38"/>
      <c r="E42" s="38"/>
      <c r="F42" s="38"/>
      <c r="G42" s="5"/>
      <c r="H42" s="38"/>
    </row>
    <row r="43" spans="1:8" ht="16.2" thickBot="1" x14ac:dyDescent="0.35">
      <c r="A43" s="39" t="s">
        <v>12</v>
      </c>
      <c r="B43" s="40">
        <v>178124.08099999995</v>
      </c>
      <c r="C43" s="18"/>
      <c r="D43" s="7"/>
      <c r="E43" s="7"/>
      <c r="F43" s="7"/>
      <c r="G43" s="19"/>
      <c r="H43" s="42"/>
    </row>
    <row r="44" spans="1:8" ht="16.2" thickBot="1" x14ac:dyDescent="0.35"/>
    <row r="45" spans="1:8" ht="16.2" thickBot="1" x14ac:dyDescent="0.35">
      <c r="A45" s="32" t="s">
        <v>1620</v>
      </c>
      <c r="B45" s="33"/>
      <c r="C45" s="33"/>
      <c r="D45" s="34"/>
      <c r="E45" s="32"/>
      <c r="F45" s="33"/>
    </row>
    <row r="46" spans="1:8" ht="16.2" thickBot="1" x14ac:dyDescent="0.35">
      <c r="A46" s="15" t="s">
        <v>1610</v>
      </c>
      <c r="B46" s="21" t="s">
        <v>1611</v>
      </c>
      <c r="C46" s="1"/>
      <c r="D46" s="2"/>
      <c r="E46" s="2"/>
      <c r="F46" s="3"/>
    </row>
    <row r="47" spans="1:8" x14ac:dyDescent="0.3">
      <c r="A47" s="16">
        <v>2011</v>
      </c>
      <c r="B47" s="22">
        <v>78131.566599999976</v>
      </c>
      <c r="C47" s="4"/>
      <c r="D47" s="38"/>
      <c r="E47" s="38"/>
      <c r="F47" s="5"/>
    </row>
    <row r="48" spans="1:8" x14ac:dyDescent="0.3">
      <c r="A48" s="16">
        <v>2012</v>
      </c>
      <c r="B48" s="26">
        <v>130476.85979999998</v>
      </c>
      <c r="C48" s="4"/>
      <c r="D48" s="38"/>
      <c r="E48" s="38"/>
      <c r="F48" s="5"/>
    </row>
    <row r="49" spans="1:6" x14ac:dyDescent="0.3">
      <c r="A49" s="16">
        <v>2014</v>
      </c>
      <c r="B49" s="26">
        <v>131809.01560000007</v>
      </c>
      <c r="C49" s="4"/>
      <c r="D49" s="38"/>
      <c r="E49" s="38"/>
      <c r="F49" s="5"/>
    </row>
    <row r="50" spans="1:6" x14ac:dyDescent="0.3">
      <c r="A50" s="16">
        <v>2015</v>
      </c>
      <c r="B50" s="26">
        <v>130942.78019999999</v>
      </c>
      <c r="C50" s="4"/>
      <c r="D50" s="38"/>
      <c r="E50" s="38"/>
      <c r="F50" s="5"/>
    </row>
    <row r="51" spans="1:6" x14ac:dyDescent="0.3">
      <c r="A51" s="16">
        <v>2016</v>
      </c>
      <c r="B51" s="26">
        <v>132113.36980000007</v>
      </c>
      <c r="C51" s="4"/>
      <c r="D51" s="38"/>
      <c r="E51" s="38"/>
      <c r="F51" s="5"/>
    </row>
    <row r="52" spans="1:6" x14ac:dyDescent="0.3">
      <c r="A52" s="16">
        <v>2017</v>
      </c>
      <c r="B52" s="26">
        <v>133103.90699999989</v>
      </c>
      <c r="C52" s="4"/>
      <c r="D52" s="38"/>
      <c r="E52" s="38"/>
      <c r="F52" s="5"/>
    </row>
    <row r="53" spans="1:6" x14ac:dyDescent="0.3">
      <c r="A53" s="16">
        <v>2018</v>
      </c>
      <c r="B53" s="26">
        <v>204522.25700000025</v>
      </c>
      <c r="C53" s="4"/>
      <c r="D53" s="38"/>
      <c r="E53" s="38"/>
      <c r="F53" s="5"/>
    </row>
    <row r="54" spans="1:6" x14ac:dyDescent="0.3">
      <c r="A54" s="16">
        <v>2020</v>
      </c>
      <c r="B54" s="26">
        <v>129103.96039999987</v>
      </c>
      <c r="C54" s="41"/>
      <c r="D54" s="42"/>
      <c r="E54" s="42"/>
      <c r="F54" s="43"/>
    </row>
    <row r="55" spans="1:6" ht="16.2" thickBot="1" x14ac:dyDescent="0.35">
      <c r="A55" s="17">
        <v>2022</v>
      </c>
      <c r="B55" s="23">
        <v>131477.77639999994</v>
      </c>
      <c r="C55" s="18"/>
      <c r="D55" s="7"/>
      <c r="E55" s="7"/>
      <c r="F55" s="19"/>
    </row>
    <row r="56" spans="1:6" ht="16.2" thickBot="1" x14ac:dyDescent="0.35"/>
    <row r="57" spans="1:6" ht="16.2" thickBot="1" x14ac:dyDescent="0.35">
      <c r="A57" s="32" t="s">
        <v>1624</v>
      </c>
      <c r="B57" s="33" t="s">
        <v>1623</v>
      </c>
      <c r="C57" s="33"/>
      <c r="D57" s="34"/>
      <c r="E57" s="3"/>
    </row>
    <row r="58" spans="1:6" ht="16.2" thickBot="1" x14ac:dyDescent="0.35">
      <c r="A58" s="20" t="s">
        <v>1610</v>
      </c>
      <c r="B58" s="21" t="s">
        <v>1611</v>
      </c>
      <c r="C58" s="38"/>
      <c r="D58" s="38"/>
      <c r="E58" s="5"/>
    </row>
    <row r="59" spans="1:6" x14ac:dyDescent="0.3">
      <c r="A59" s="31" t="s">
        <v>30</v>
      </c>
      <c r="B59" s="22">
        <v>248991.58600000024</v>
      </c>
      <c r="C59" s="38"/>
      <c r="D59" s="38"/>
      <c r="E59" s="5"/>
    </row>
    <row r="60" spans="1:6" x14ac:dyDescent="0.3">
      <c r="A60" s="13" t="s">
        <v>15</v>
      </c>
      <c r="B60" s="26">
        <v>507895.7363999993</v>
      </c>
      <c r="C60" s="38"/>
      <c r="D60" s="38"/>
      <c r="E60" s="5"/>
    </row>
    <row r="61" spans="1:6" ht="16.2" thickBot="1" x14ac:dyDescent="0.35">
      <c r="A61" s="14" t="s">
        <v>26</v>
      </c>
      <c r="B61" s="23">
        <v>444794.17039999936</v>
      </c>
      <c r="C61" s="38"/>
      <c r="D61" s="38"/>
      <c r="E61" s="5"/>
    </row>
    <row r="62" spans="1:6" x14ac:dyDescent="0.3">
      <c r="A62" s="4"/>
      <c r="B62" s="38"/>
      <c r="C62" s="38"/>
      <c r="D62" s="38"/>
      <c r="E62" s="5"/>
    </row>
    <row r="63" spans="1:6" ht="16.2" thickBot="1" x14ac:dyDescent="0.35">
      <c r="A63" s="18"/>
      <c r="B63" s="7"/>
      <c r="C63" s="7"/>
      <c r="D63" s="7"/>
      <c r="E63" s="19"/>
    </row>
    <row r="65" spans="1:11" ht="16.2" thickBot="1" x14ac:dyDescent="0.35"/>
    <row r="66" spans="1:11" ht="16.2" thickBot="1" x14ac:dyDescent="0.35">
      <c r="A66" s="32" t="s">
        <v>1625</v>
      </c>
      <c r="B66" s="33"/>
      <c r="C66" s="33"/>
      <c r="D66" s="33"/>
      <c r="E66" s="33"/>
      <c r="F66" s="34"/>
      <c r="G66" s="46"/>
      <c r="H66" s="2"/>
      <c r="I66" s="2"/>
      <c r="J66" s="2"/>
      <c r="K66" s="3"/>
    </row>
    <row r="67" spans="1:11" ht="16.2" thickBot="1" x14ac:dyDescent="0.35">
      <c r="A67" s="20" t="s">
        <v>1610</v>
      </c>
      <c r="B67" s="21" t="s">
        <v>1611</v>
      </c>
      <c r="C67" s="38"/>
      <c r="D67" s="38" t="s">
        <v>1626</v>
      </c>
      <c r="E67" s="38" t="s">
        <v>1627</v>
      </c>
      <c r="F67" s="38"/>
      <c r="G67" s="38"/>
      <c r="H67" s="38"/>
      <c r="I67" s="38"/>
      <c r="J67" s="38"/>
      <c r="K67" s="5"/>
    </row>
    <row r="68" spans="1:11" x14ac:dyDescent="0.3">
      <c r="A68" s="31" t="s">
        <v>21</v>
      </c>
      <c r="B68" s="22">
        <v>472133.03319999954</v>
      </c>
      <c r="C68" s="38"/>
      <c r="D68" s="38" t="str">
        <f>A68</f>
        <v>Tier 3</v>
      </c>
      <c r="E68" s="47">
        <f>GETPIVOTDATA("Sales",$A$67,"Outlet Location Type",A68)</f>
        <v>472133.03319999954</v>
      </c>
      <c r="F68" s="38"/>
      <c r="G68" s="38"/>
      <c r="H68" s="38"/>
      <c r="I68" s="38"/>
      <c r="J68" s="38"/>
      <c r="K68" s="5"/>
    </row>
    <row r="69" spans="1:11" x14ac:dyDescent="0.3">
      <c r="A69" s="13" t="s">
        <v>34</v>
      </c>
      <c r="B69" s="26">
        <v>393150.64759999956</v>
      </c>
      <c r="C69" s="38"/>
      <c r="D69" s="38" t="str">
        <f t="shared" ref="D69:D70" si="0">A69</f>
        <v>Tier 2</v>
      </c>
      <c r="E69" s="47">
        <f t="shared" ref="E69:E70" si="1">GETPIVOTDATA("Sales",$A$67,"Outlet Location Type",A69)</f>
        <v>393150.64759999956</v>
      </c>
      <c r="F69" s="38"/>
      <c r="G69" s="38"/>
      <c r="H69" s="38"/>
      <c r="I69" s="38"/>
      <c r="J69" s="38"/>
      <c r="K69" s="5"/>
    </row>
    <row r="70" spans="1:11" ht="16.2" thickBot="1" x14ac:dyDescent="0.35">
      <c r="A70" s="14" t="s">
        <v>14</v>
      </c>
      <c r="B70" s="23">
        <v>336397.81199999945</v>
      </c>
      <c r="C70" s="38"/>
      <c r="D70" s="38" t="str">
        <f t="shared" si="0"/>
        <v>Tier 1</v>
      </c>
      <c r="E70" s="47">
        <f t="shared" si="1"/>
        <v>336397.81199999945</v>
      </c>
      <c r="F70" s="38"/>
      <c r="G70" s="38"/>
      <c r="H70" s="38"/>
      <c r="I70" s="38"/>
      <c r="J70" s="38"/>
      <c r="K70" s="5"/>
    </row>
    <row r="71" spans="1:11" x14ac:dyDescent="0.3">
      <c r="A71" s="4"/>
      <c r="B71" s="38"/>
      <c r="C71" s="38"/>
      <c r="D71" s="38"/>
      <c r="E71" s="38"/>
      <c r="F71" s="38"/>
      <c r="G71" s="38"/>
      <c r="H71" s="38"/>
      <c r="I71" s="38"/>
      <c r="J71" s="38"/>
      <c r="K71" s="5"/>
    </row>
    <row r="72" spans="1:11" x14ac:dyDescent="0.3">
      <c r="A72" s="4"/>
      <c r="B72" s="38"/>
      <c r="C72" s="38"/>
      <c r="D72" s="38"/>
      <c r="E72" s="38"/>
      <c r="F72" s="38"/>
      <c r="G72" s="38"/>
      <c r="H72" s="38"/>
      <c r="I72" s="38"/>
      <c r="J72" s="38"/>
      <c r="K72" s="5"/>
    </row>
    <row r="73" spans="1:11" ht="16.2" thickBot="1" x14ac:dyDescent="0.35">
      <c r="A73" s="18"/>
      <c r="B73" s="7"/>
      <c r="C73" s="7"/>
      <c r="D73" s="7"/>
      <c r="E73" s="7"/>
      <c r="F73" s="7"/>
      <c r="G73" s="7"/>
      <c r="H73" s="7"/>
      <c r="I73" s="7"/>
      <c r="J73" s="7"/>
      <c r="K73" s="19"/>
    </row>
    <row r="75" spans="1:11" ht="16.2" thickBot="1" x14ac:dyDescent="0.35"/>
    <row r="76" spans="1:11" ht="16.2" thickBot="1" x14ac:dyDescent="0.35">
      <c r="A76" s="32" t="s">
        <v>1630</v>
      </c>
      <c r="B76" s="33"/>
      <c r="C76" s="33"/>
      <c r="D76" s="33"/>
      <c r="E76" s="33"/>
      <c r="F76" s="34"/>
      <c r="G76" s="3"/>
    </row>
    <row r="77" spans="1:11" ht="16.2" thickBot="1" x14ac:dyDescent="0.35">
      <c r="A77" s="20" t="s">
        <v>1610</v>
      </c>
      <c r="B77" s="21" t="s">
        <v>1611</v>
      </c>
      <c r="C77" s="38"/>
      <c r="D77" s="38"/>
      <c r="E77" s="38"/>
      <c r="F77" s="38"/>
      <c r="G77" s="5"/>
    </row>
    <row r="78" spans="1:11" x14ac:dyDescent="0.3">
      <c r="A78" s="31" t="s">
        <v>40</v>
      </c>
      <c r="B78" s="22">
        <v>151939.149</v>
      </c>
      <c r="C78" s="38"/>
      <c r="D78" s="38"/>
      <c r="E78" s="38"/>
      <c r="F78" s="38"/>
      <c r="G78" s="5"/>
    </row>
    <row r="79" spans="1:11" x14ac:dyDescent="0.3">
      <c r="A79" s="13" t="s">
        <v>46</v>
      </c>
      <c r="B79" s="26">
        <v>130714.67460000006</v>
      </c>
      <c r="C79" s="38"/>
      <c r="D79" s="38"/>
      <c r="E79" s="38"/>
      <c r="F79" s="38"/>
      <c r="G79" s="5"/>
    </row>
    <row r="80" spans="1:11" x14ac:dyDescent="0.3">
      <c r="A80" s="13" t="s">
        <v>22</v>
      </c>
      <c r="B80" s="26">
        <v>131477.77639999994</v>
      </c>
      <c r="C80" s="38"/>
      <c r="D80" s="38"/>
      <c r="E80" s="38"/>
      <c r="F80" s="38"/>
      <c r="G80" s="5"/>
    </row>
    <row r="81" spans="1:7" ht="16.2" thickBot="1" x14ac:dyDescent="0.35">
      <c r="A81" s="14" t="s">
        <v>16</v>
      </c>
      <c r="B81" s="23">
        <v>787549.89280000131</v>
      </c>
      <c r="C81" s="38"/>
      <c r="D81" s="38"/>
      <c r="E81" s="38"/>
      <c r="F81" s="38"/>
      <c r="G81" s="5"/>
    </row>
    <row r="82" spans="1:7" x14ac:dyDescent="0.3">
      <c r="A82" s="4"/>
      <c r="B82" s="38"/>
      <c r="C82" s="38"/>
      <c r="D82" s="38"/>
      <c r="E82" s="38"/>
      <c r="F82" s="38"/>
      <c r="G82" s="5"/>
    </row>
    <row r="83" spans="1:7" x14ac:dyDescent="0.3">
      <c r="A83" s="4"/>
      <c r="B83" s="38"/>
      <c r="C83" s="38"/>
      <c r="D83" s="38"/>
      <c r="E83" s="38"/>
      <c r="F83" s="38"/>
      <c r="G83" s="5"/>
    </row>
    <row r="84" spans="1:7" x14ac:dyDescent="0.3">
      <c r="A84" s="4"/>
      <c r="B84" s="38"/>
      <c r="C84" s="38"/>
      <c r="D84" s="38"/>
      <c r="E84" s="38"/>
      <c r="F84" s="38"/>
      <c r="G84" s="5"/>
    </row>
    <row r="85" spans="1:7" x14ac:dyDescent="0.3">
      <c r="A85" s="4"/>
      <c r="B85" s="38"/>
      <c r="C85" s="38"/>
      <c r="D85" s="38"/>
      <c r="E85" s="38"/>
      <c r="F85" s="38"/>
      <c r="G85" s="5"/>
    </row>
    <row r="86" spans="1:7" ht="16.2" thickBot="1" x14ac:dyDescent="0.35">
      <c r="A86" s="4"/>
      <c r="B86" s="38"/>
      <c r="C86" s="38"/>
      <c r="D86" s="38"/>
      <c r="E86" s="38"/>
      <c r="F86" s="38"/>
      <c r="G86" s="5"/>
    </row>
    <row r="87" spans="1:7" ht="16.2" thickBot="1" x14ac:dyDescent="0.35">
      <c r="A87" s="20" t="s">
        <v>1610</v>
      </c>
      <c r="B87" s="21" t="s">
        <v>1628</v>
      </c>
      <c r="C87" s="38"/>
      <c r="D87" s="38"/>
      <c r="E87" s="38"/>
      <c r="F87" s="38"/>
      <c r="G87" s="5"/>
    </row>
    <row r="88" spans="1:7" x14ac:dyDescent="0.3">
      <c r="A88" s="31" t="s">
        <v>40</v>
      </c>
      <c r="B88" s="48">
        <v>140.29468975069253</v>
      </c>
      <c r="C88" s="38"/>
      <c r="D88" s="38"/>
      <c r="E88" s="38"/>
      <c r="F88" s="38"/>
      <c r="G88" s="5"/>
    </row>
    <row r="89" spans="1:7" x14ac:dyDescent="0.3">
      <c r="A89" s="13" t="s">
        <v>46</v>
      </c>
      <c r="B89" s="49">
        <v>139.80179101604284</v>
      </c>
      <c r="C89" s="38"/>
      <c r="D89" s="38"/>
      <c r="E89" s="38"/>
      <c r="F89" s="38"/>
      <c r="G89" s="5"/>
    </row>
    <row r="90" spans="1:7" x14ac:dyDescent="0.3">
      <c r="A90" s="13" t="s">
        <v>22</v>
      </c>
      <c r="B90" s="49">
        <v>141.67863836206891</v>
      </c>
      <c r="C90" s="38"/>
      <c r="D90" s="38"/>
      <c r="E90" s="38"/>
      <c r="F90" s="38"/>
      <c r="G90" s="5"/>
    </row>
    <row r="91" spans="1:7" ht="16.2" thickBot="1" x14ac:dyDescent="0.35">
      <c r="A91" s="14" t="s">
        <v>16</v>
      </c>
      <c r="B91" s="50">
        <v>141.21389506903375</v>
      </c>
      <c r="C91" s="38"/>
      <c r="D91" s="38"/>
      <c r="E91" s="38"/>
      <c r="F91" s="38"/>
      <c r="G91" s="5"/>
    </row>
    <row r="92" spans="1:7" x14ac:dyDescent="0.3">
      <c r="A92" s="4"/>
      <c r="B92" s="38"/>
      <c r="C92" s="38"/>
      <c r="D92" s="38"/>
      <c r="E92" s="38"/>
      <c r="F92" s="38"/>
      <c r="G92" s="5"/>
    </row>
    <row r="93" spans="1:7" x14ac:dyDescent="0.3">
      <c r="A93" s="4"/>
      <c r="B93" s="38"/>
      <c r="C93" s="38"/>
      <c r="D93" s="38"/>
      <c r="E93" s="38"/>
      <c r="F93" s="38"/>
      <c r="G93" s="5"/>
    </row>
    <row r="94" spans="1:7" x14ac:dyDescent="0.3">
      <c r="A94" s="4"/>
      <c r="B94" s="38"/>
      <c r="C94" s="38"/>
      <c r="D94" s="38"/>
      <c r="E94" s="38"/>
      <c r="F94" s="38"/>
      <c r="G94" s="5"/>
    </row>
    <row r="95" spans="1:7" ht="16.2" thickBot="1" x14ac:dyDescent="0.35">
      <c r="A95" s="4"/>
      <c r="B95" s="38"/>
      <c r="C95" s="38"/>
      <c r="D95" s="38"/>
      <c r="E95" s="38"/>
      <c r="F95" s="38"/>
      <c r="G95" s="5"/>
    </row>
    <row r="96" spans="1:7" ht="16.2" thickBot="1" x14ac:dyDescent="0.35">
      <c r="A96" s="20" t="s">
        <v>1610</v>
      </c>
      <c r="B96" s="21" t="s">
        <v>1629</v>
      </c>
      <c r="C96" s="38"/>
      <c r="D96" s="38"/>
      <c r="E96" s="38"/>
      <c r="F96" s="38"/>
      <c r="G96" s="5"/>
    </row>
    <row r="97" spans="1:7" x14ac:dyDescent="0.3">
      <c r="A97" s="31" t="s">
        <v>40</v>
      </c>
      <c r="B97" s="51">
        <v>1083</v>
      </c>
      <c r="C97" s="38"/>
      <c r="D97" s="38"/>
      <c r="E97" s="38"/>
      <c r="F97" s="38"/>
      <c r="G97" s="5"/>
    </row>
    <row r="98" spans="1:7" x14ac:dyDescent="0.3">
      <c r="A98" s="13" t="s">
        <v>46</v>
      </c>
      <c r="B98" s="52">
        <v>935</v>
      </c>
      <c r="C98" s="38"/>
      <c r="D98" s="38"/>
      <c r="E98" s="38"/>
      <c r="F98" s="38"/>
      <c r="G98" s="5"/>
    </row>
    <row r="99" spans="1:7" x14ac:dyDescent="0.3">
      <c r="A99" s="13" t="s">
        <v>22</v>
      </c>
      <c r="B99" s="52">
        <v>928</v>
      </c>
      <c r="C99" s="38"/>
      <c r="D99" s="38"/>
      <c r="E99" s="38"/>
      <c r="F99" s="38"/>
      <c r="G99" s="5"/>
    </row>
    <row r="100" spans="1:7" ht="16.2" thickBot="1" x14ac:dyDescent="0.35">
      <c r="A100" s="14" t="s">
        <v>16</v>
      </c>
      <c r="B100" s="53">
        <v>5577</v>
      </c>
      <c r="C100" s="38"/>
      <c r="D100" s="38"/>
      <c r="E100" s="38"/>
      <c r="F100" s="38"/>
      <c r="G100" s="5"/>
    </row>
    <row r="101" spans="1:7" x14ac:dyDescent="0.3">
      <c r="A101" s="4"/>
      <c r="B101" s="38"/>
      <c r="C101" s="38"/>
      <c r="D101" s="38"/>
      <c r="E101" s="38"/>
      <c r="F101" s="38"/>
      <c r="G101" s="5"/>
    </row>
    <row r="102" spans="1:7" x14ac:dyDescent="0.3">
      <c r="A102" s="4"/>
      <c r="B102" s="38"/>
      <c r="C102" s="38"/>
      <c r="D102" s="38"/>
      <c r="E102" s="38"/>
      <c r="F102" s="38"/>
      <c r="G102" s="5"/>
    </row>
    <row r="103" spans="1:7" ht="16.2" thickBot="1" x14ac:dyDescent="0.35">
      <c r="A103" s="18"/>
      <c r="B103" s="7"/>
      <c r="C103" s="7"/>
      <c r="D103" s="7"/>
      <c r="E103" s="7"/>
      <c r="F103" s="7"/>
      <c r="G103" s="19"/>
    </row>
  </sheetData>
  <mergeCells count="10">
    <mergeCell ref="A76:F76"/>
    <mergeCell ref="A45:D45"/>
    <mergeCell ref="E45:F45"/>
    <mergeCell ref="A57:D57"/>
    <mergeCell ref="A66:F66"/>
    <mergeCell ref="A2:D2"/>
    <mergeCell ref="A10:D10"/>
    <mergeCell ref="A19:D19"/>
    <mergeCell ref="A26:D26"/>
    <mergeCell ref="E26:H2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A35B4-9DC2-40C5-A4A0-56AC9B63CC63}">
  <dimension ref="A1"/>
  <sheetViews>
    <sheetView showGridLines="0" tabSelected="1" zoomScale="60" zoomScaleNormal="60" workbookViewId="0">
      <selection activeCell="AA14" sqref="AA14"/>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B4" sqref="B4"/>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1613</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designs</vt:lpstr>
      <vt:lpstr>Dash 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Lavanya ammu</cp:lastModifiedBy>
  <dcterms:created xsi:type="dcterms:W3CDTF">2024-06-23T13:11:17Z</dcterms:created>
  <dcterms:modified xsi:type="dcterms:W3CDTF">2025-05-27T15:57:55Z</dcterms:modified>
</cp:coreProperties>
</file>