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Excel\"/>
    </mc:Choice>
  </mc:AlternateContent>
  <xr:revisionPtr revIDLastSave="0" documentId="8_{CF2C541D-3D13-47BF-8FD8-E295190471C8}"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6" i="3"/>
  <c r="M3" i="3"/>
  <c r="M4" i="3"/>
  <c r="M5"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<sst xmlns="http://schemas.openxmlformats.org/spreadsheetml/2006/main" count="16267" uniqueCount="51">
  <si>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</si>
  <si>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</si>
  <si>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</si>
  <si>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</si>
  <si>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</si>
  <si>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</si>
  <si>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</si>
  <si>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</si>
  <si>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</si>
  <si>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</si>
  <si>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</si>
  <si>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</si>
  <si>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</si>
  <si>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</si>
  <si>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</si>
  <si>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</si>
  <si>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</si>
  <si>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</si>
  <si>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</si>
  <si>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</si>
  <si>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</si>
  <si>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</si>
  <si>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</si>
  <si>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</si>
  <si>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</si>
  <si>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</si>
  <si>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</si>
  <si>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</si>
  <si>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</si>
  <si>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</si>
  <si>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</si>
  <si>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</si>
  <si>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</si>
  <si>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</si>
  <si>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</si>
  <si>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</si>
  <si>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</si>
  <si>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</si>
  <si>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</si>
  <si>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</si>
  <si>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</si>
  <si>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</si>
  <si>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</si>
  <si>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</si>
  <si>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</si>
  <si>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</si>
  <si>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</si>
  <si>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Middle</t>
  </si>
  <si>
    <t>Old</t>
  </si>
  <si>
    <t>Adoles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</si>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</sst>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Rp&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Bodoni MT Condensed"/>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19"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9B59-4DF1-A6A7-156F6C75B8A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9B59-4DF1-A6A7-156F6C75B8AC}"/>
            </c:ext>
          </c:extLst>
        </c:ser>
        <c:dLbls>
          <c:showLegendKey val="0"/>
          <c:showVal val="0"/>
          <c:showCatName val="0"/>
          <c:showSerName val="0"/>
          <c:showPercent val="0"/>
          <c:showBubbleSize val="0"/>
        </c:dLbls>
        <c:gapWidth val="219"/>
        <c:overlap val="-27"/>
        <c:axId val="1600006672"/>
        <c:axId val="1600010512"/>
      </c:barChart>
      <c:catAx>
        <c:axId val="160000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010512"/>
        <c:crosses val="autoZero"/>
        <c:auto val="1"/>
        <c:lblAlgn val="ctr"/>
        <c:lblOffset val="100"/>
        <c:noMultiLvlLbl val="0"/>
      </c:catAx>
      <c:valAx>
        <c:axId val="1600010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006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B01F-49EE-9B31-54B9E85D9D9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B01F-49EE-9B31-54B9E85D9D9D}"/>
            </c:ext>
          </c:extLst>
        </c:ser>
        <c:dLbls>
          <c:showLegendKey val="0"/>
          <c:showVal val="0"/>
          <c:showCatName val="0"/>
          <c:showSerName val="0"/>
          <c:showPercent val="0"/>
          <c:showBubbleSize val="0"/>
        </c:dLbls>
        <c:smooth val="0"/>
        <c:axId val="1542082816"/>
        <c:axId val="1542081376"/>
      </c:lineChart>
      <c:catAx>
        <c:axId val="154208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081376"/>
        <c:crosses val="autoZero"/>
        <c:auto val="1"/>
        <c:lblAlgn val="ctr"/>
        <c:lblOffset val="100"/>
        <c:noMultiLvlLbl val="0"/>
      </c:catAx>
      <c:valAx>
        <c:axId val="154208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08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v>
                </c:pt>
                <c:pt idx="1">
                  <c:v>Middle</c:v>
                </c:pt>
                <c:pt idx="2">
                  <c:v>Old</c:v>
                </c:pt>
              </c:strCache>
            </c:strRef>
          </c:cat>
          <c:val>
            <c:numRef>
              <c:f>'Pivot Table'!$B$37:$B$40</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7E49-422B-9604-88160E02A1D6}"/>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v>
                </c:pt>
                <c:pt idx="1">
                  <c:v>Middle</c:v>
                </c:pt>
                <c:pt idx="2">
                  <c:v>Old</c:v>
                </c:pt>
              </c:strCache>
            </c:strRef>
          </c:cat>
          <c:val>
            <c:numRef>
              <c:f>'Pivot Table'!$C$37:$C$40</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7E49-422B-9604-88160E02A1D6}"/>
            </c:ext>
          </c:extLst>
        </c:ser>
        <c:dLbls>
          <c:showLegendKey val="0"/>
          <c:showVal val="0"/>
          <c:showCatName val="0"/>
          <c:showSerName val="0"/>
          <c:showPercent val="0"/>
          <c:showBubbleSize val="0"/>
        </c:dLbls>
        <c:marker val="1"/>
        <c:smooth val="0"/>
        <c:axId val="1541856832"/>
        <c:axId val="1541848192"/>
      </c:lineChart>
      <c:catAx>
        <c:axId val="154185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848192"/>
        <c:crosses val="autoZero"/>
        <c:auto val="1"/>
        <c:lblAlgn val="ctr"/>
        <c:lblOffset val="100"/>
        <c:noMultiLvlLbl val="0"/>
      </c:catAx>
      <c:valAx>
        <c:axId val="154184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85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 #,##0_-;_-* "-"??_-;_-@_-</c:formatCode>
                <c:ptCount val="2"/>
                <c:pt idx="0">
                  <c:v>54885.496183206109</c:v>
                </c:pt>
                <c:pt idx="1">
                  <c:v>59431.818181818184</c:v>
                </c:pt>
              </c:numCache>
            </c:numRef>
          </c:val>
          <c:extLst>
            <c:ext xmlns:c16="http://schemas.microsoft.com/office/drawing/2014/chart" uri="{C3380CC4-5D6E-409C-BE32-E72D297353CC}">
              <c16:uniqueId val="{00000000-7E7E-4946-87DF-BF867BD8F30D}"/>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 #,##0_-;_-* "-"??_-;_-@_-</c:formatCode>
                <c:ptCount val="2"/>
                <c:pt idx="0">
                  <c:v>59259.259259259263</c:v>
                </c:pt>
                <c:pt idx="1">
                  <c:v>61300.813008130084</c:v>
                </c:pt>
              </c:numCache>
            </c:numRef>
          </c:val>
          <c:extLst>
            <c:ext xmlns:c16="http://schemas.microsoft.com/office/drawing/2014/chart" uri="{C3380CC4-5D6E-409C-BE32-E72D297353CC}">
              <c16:uniqueId val="{00000001-7E7E-4946-87DF-BF867BD8F30D}"/>
            </c:ext>
          </c:extLst>
        </c:ser>
        <c:dLbls>
          <c:showLegendKey val="0"/>
          <c:showVal val="0"/>
          <c:showCatName val="0"/>
          <c:showSerName val="0"/>
          <c:showPercent val="0"/>
          <c:showBubbleSize val="0"/>
        </c:dLbls>
        <c:gapWidth val="219"/>
        <c:overlap val="-27"/>
        <c:axId val="1600006672"/>
        <c:axId val="1600010512"/>
      </c:barChart>
      <c:catAx>
        <c:axId val="160000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010512"/>
        <c:crosses val="autoZero"/>
        <c:auto val="1"/>
        <c:lblAlgn val="ctr"/>
        <c:lblOffset val="100"/>
        <c:noMultiLvlLbl val="0"/>
      </c:catAx>
      <c:valAx>
        <c:axId val="1600010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006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5906-4560-99FF-C0719D4107A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5906-4560-99FF-C0719D4107A1}"/>
            </c:ext>
          </c:extLst>
        </c:ser>
        <c:dLbls>
          <c:showLegendKey val="0"/>
          <c:showVal val="0"/>
          <c:showCatName val="0"/>
          <c:showSerName val="0"/>
          <c:showPercent val="0"/>
          <c:showBubbleSize val="0"/>
        </c:dLbls>
        <c:smooth val="0"/>
        <c:axId val="1542082816"/>
        <c:axId val="1542081376"/>
      </c:lineChart>
      <c:catAx>
        <c:axId val="1542082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081376"/>
        <c:crosses val="autoZero"/>
        <c:auto val="1"/>
        <c:lblAlgn val="ctr"/>
        <c:lblOffset val="100"/>
        <c:noMultiLvlLbl val="0"/>
      </c:catAx>
      <c:valAx>
        <c:axId val="154208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08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Excel Project Dataset.xlsx]Pivot Table!PivotTable3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v>
                </c:pt>
                <c:pt idx="1">
                  <c:v>Middle</c:v>
                </c:pt>
                <c:pt idx="2">
                  <c:v>Old</c:v>
                </c:pt>
              </c:strCache>
            </c:strRef>
          </c:cat>
          <c:val>
            <c:numRef>
              <c:f>'Pivot Table'!$B$37:$B$40</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EF1D-4580-B6F8-AABD76A933F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v>
                </c:pt>
                <c:pt idx="1">
                  <c:v>Middle</c:v>
                </c:pt>
                <c:pt idx="2">
                  <c:v>Old</c:v>
                </c:pt>
              </c:strCache>
            </c:strRef>
          </c:cat>
          <c:val>
            <c:numRef>
              <c:f>'Pivot Table'!$C$37:$C$40</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EF1D-4580-B6F8-AABD76A933F9}"/>
            </c:ext>
          </c:extLst>
        </c:ser>
        <c:dLbls>
          <c:showLegendKey val="0"/>
          <c:showVal val="0"/>
          <c:showCatName val="0"/>
          <c:showSerName val="0"/>
          <c:showPercent val="0"/>
          <c:showBubbleSize val="0"/>
        </c:dLbls>
        <c:marker val="1"/>
        <c:smooth val="0"/>
        <c:axId val="1541856832"/>
        <c:axId val="1541848192"/>
      </c:lineChart>
      <c:catAx>
        <c:axId val="1541856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848192"/>
        <c:crosses val="autoZero"/>
        <c:auto val="1"/>
        <c:lblAlgn val="ctr"/>
        <c:lblOffset val="100"/>
        <c:noMultiLvlLbl val="0"/>
      </c:catAx>
      <c:valAx>
        <c:axId val="154184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85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15246</xdr:colOff>
      <xdr:row>0</xdr:row>
      <xdr:rowOff>179070</xdr:rowOff>
    </xdr:from>
    <xdr:to>
      <xdr:col>12</xdr:col>
      <xdr:colOff>320046</xdr:colOff>
      <xdr:row>15</xdr:row>
      <xdr:rowOff>179070</xdr:rowOff>
    </xdr:to>
    <xdr:graphicFrame macro="">
      <xdr:nvGraphicFramePr>
        <xdr:cNvPr id="2" name="Chart 1">
          <a:extLst>
            <a:ext uri="{FF2B5EF4-FFF2-40B4-BE49-F238E27FC236}">
              <a16:creationId xmlns:a16="http://schemas.microsoft.com/office/drawing/2014/main" id="{DE16066D-45C2-96A8-6628-771EA3D76C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xdr:colOff>
      <xdr:row>16</xdr:row>
      <xdr:rowOff>179070</xdr:rowOff>
    </xdr:from>
    <xdr:to>
      <xdr:col>12</xdr:col>
      <xdr:colOff>308610</xdr:colOff>
      <xdr:row>31</xdr:row>
      <xdr:rowOff>179070</xdr:rowOff>
    </xdr:to>
    <xdr:graphicFrame macro="">
      <xdr:nvGraphicFramePr>
        <xdr:cNvPr id="3" name="Chart 2">
          <a:extLst>
            <a:ext uri="{FF2B5EF4-FFF2-40B4-BE49-F238E27FC236}">
              <a16:creationId xmlns:a16="http://schemas.microsoft.com/office/drawing/2014/main" id="{68BDDEFC-F88D-CA86-9DBE-461AF79E31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605790</xdr:colOff>
      <xdr:row>33</xdr:row>
      <xdr:rowOff>179070</xdr:rowOff>
    </xdr:from>
    <xdr:to>
      <xdr:col>12</xdr:col>
      <xdr:colOff>300990</xdr:colOff>
      <xdr:row>48</xdr:row>
      <xdr:rowOff>179070</xdr:rowOff>
    </xdr:to>
    <xdr:graphicFrame macro="">
      <xdr:nvGraphicFramePr>
        <xdr:cNvPr id="5" name="Chart 4">
          <a:extLst>
            <a:ext uri="{FF2B5EF4-FFF2-40B4-BE49-F238E27FC236}">
              <a16:creationId xmlns:a16="http://schemas.microsoft.com/office/drawing/2014/main" id="{48164F48-E6DB-E4AF-32DC-F5595A42ED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26446</xdr:colOff>
      <xdr:row>4</xdr:row>
      <xdr:rowOff>11206</xdr:rowOff>
    </xdr:from>
    <xdr:to>
      <xdr:col>9</xdr:col>
      <xdr:colOff>197223</xdr:colOff>
      <xdr:row>17</xdr:row>
      <xdr:rowOff>34066</xdr:rowOff>
    </xdr:to>
    <xdr:graphicFrame macro="">
      <xdr:nvGraphicFramePr>
        <xdr:cNvPr id="2" name="Chart 1">
          <a:extLst>
            <a:ext uri="{FF2B5EF4-FFF2-40B4-BE49-F238E27FC236}">
              <a16:creationId xmlns:a16="http://schemas.microsoft.com/office/drawing/2014/main" id="{5163C78A-6B39-43C6-9BAE-4CE1D1BB8A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18827</xdr:colOff>
      <xdr:row>17</xdr:row>
      <xdr:rowOff>41685</xdr:rowOff>
    </xdr:from>
    <xdr:to>
      <xdr:col>15</xdr:col>
      <xdr:colOff>582706</xdr:colOff>
      <xdr:row>36</xdr:row>
      <xdr:rowOff>123264</xdr:rowOff>
    </xdr:to>
    <xdr:graphicFrame macro="">
      <xdr:nvGraphicFramePr>
        <xdr:cNvPr id="3" name="Chart 2">
          <a:extLst>
            <a:ext uri="{FF2B5EF4-FFF2-40B4-BE49-F238E27FC236}">
              <a16:creationId xmlns:a16="http://schemas.microsoft.com/office/drawing/2014/main" id="{B56A059F-309F-4DB5-B67A-CD0DF4B3D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197223</xdr:colOff>
      <xdr:row>4</xdr:row>
      <xdr:rowOff>11206</xdr:rowOff>
    </xdr:from>
    <xdr:to>
      <xdr:col>15</xdr:col>
      <xdr:colOff>570603</xdr:colOff>
      <xdr:row>17</xdr:row>
      <xdr:rowOff>34066</xdr:rowOff>
    </xdr:to>
    <xdr:graphicFrame macro="">
      <xdr:nvGraphicFramePr>
        <xdr:cNvPr id="4" name="Chart 3">
          <a:extLst>
            <a:ext uri="{FF2B5EF4-FFF2-40B4-BE49-F238E27FC236}">
              <a16:creationId xmlns:a16="http://schemas.microsoft.com/office/drawing/2014/main" id="{28A5F34D-8A0F-4A4D-95BD-A10EF9781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9862</xdr:colOff>
      <xdr:row>4</xdr:row>
      <xdr:rowOff>10309</xdr:rowOff>
    </xdr:from>
    <xdr:to>
      <xdr:col>3</xdr:col>
      <xdr:colOff>23309</xdr:colOff>
      <xdr:row>9</xdr:row>
      <xdr:rowOff>22411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0714591-982E-1533-0C62-3844EF27E3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862" y="727485"/>
              <a:ext cx="1828800" cy="908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24206</xdr:rowOff>
    </xdr:from>
    <xdr:to>
      <xdr:col>3</xdr:col>
      <xdr:colOff>13447</xdr:colOff>
      <xdr:row>18</xdr:row>
      <xdr:rowOff>156883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4063188-BFB1-B5AF-9259-4A9B70F554E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637853"/>
              <a:ext cx="1828800" cy="1746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156882</xdr:rowOff>
    </xdr:from>
    <xdr:to>
      <xdr:col>3</xdr:col>
      <xdr:colOff>13447</xdr:colOff>
      <xdr:row>26</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8283D6B-DB4A-0D43-505C-59A56EB5CA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384176"/>
              <a:ext cx="1828800" cy="1277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97.604081481484" createdVersion="8" refreshedVersion="8" minRefreshableVersion="3" recordCount="1000" xr:uid="{60C36E95-D7B9-40BC-A176-58590281CF8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s v="Old"/>
        <s v="Adoles"/>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492736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512C37-8A6A-4B10-9BDF-5B3B11FD9564}"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5:D40"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F3F6D6-3BFA-456C-9D0A-89ED4E8AAFCF}"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D25"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BE2FF8-5DC0-4165-B6A4-5F2BF3DA51D2}"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8">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33747B-164B-48C2-9EAC-67B58D96BD27}" sourceName="Marital Status">
  <pivotTables>
    <pivotTable tabId="4" name="PivotTable1"/>
    <pivotTable tabId="4" name="PivotTable2"/>
    <pivotTable tabId="4" name="PivotTable3"/>
  </pivotTables>
  <data>
    <tabular pivotCacheId="149273693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814F29C-93DE-4EB9-BC78-02BAB115726D}" sourceName="Education">
  <pivotTables>
    <pivotTable tabId="4" name="PivotTable1"/>
    <pivotTable tabId="4" name="PivotTable2"/>
    <pivotTable tabId="4" name="PivotTable3"/>
  </pivotTables>
  <data>
    <tabular pivotCacheId="14927369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D8857A-7E36-4642-9C97-C0FD7D1D2AC4}" sourceName="Region">
  <pivotTables>
    <pivotTable tabId="4" name="PivotTable1"/>
    <pivotTable tabId="4" name="PivotTable2"/>
    <pivotTable tabId="4" name="PivotTable3"/>
  </pivotTables>
  <data>
    <tabular pivotCacheId="14927369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49CC9F8-C5F7-405C-8B78-AA1C38D09C36}" cache="Slicer_Marital_Status" caption="Marital Status" rowHeight="234950"/>
  <slicer name="Education" xr10:uid="{98F8938D-706D-44B7-A885-851EF4913220}" cache="Slicer_Education" caption="Education" rowHeight="234950"/>
  <slicer name="Region" xr10:uid="{6C0278B8-64DA-452A-A13B-768ECE60BDA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003"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C3844-0082-4301-8B16-F6DEC69C6AFC}">
  <dimension ref="A1:N1001"/>
  <sheetViews>
    <sheetView tabSelected="1" topLeftCell="I1" workbookViewId="0">
      <selection activeCell="M2" sqref="M2"/>
    </sheetView>
  </sheetViews>
  <sheetFormatPr defaultColWidth="18.21875" defaultRowHeight="14.4" x14ac:dyDescent="0.3"/>
  <cols>
    <col min="4" max="4" width="18.2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IF(L2&gt;54,"Old",IF(L2&gt;=31,"Middle",IF(L2&lt;31,"Adoles","Invalid")))</f>
        <v>Middle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IF(L3&gt;54,"Old",IF(L3&gt;=31,"Middle",IF(L3&lt;31,"Adoles","Invalid")))</f>
        <v>Middle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v>
      </c>
      <c r="N5" t="s">
        <v>15</v>
      </c>
    </row>
    <row r="6" spans="1:14" x14ac:dyDescent="0.3">
      <c r="A6">
        <v>25597</v>
      </c>
      <c r="B6" t="s">
        <v>37</v>
      </c>
      <c r="C6" t="s">
        <v>39</v>
      </c>
      <c r="D6" s="3">
        <v>30000</v>
      </c>
      <c r="E6">
        <v>0</v>
      </c>
      <c r="F6" t="s">
        <v>13</v>
      </c>
      <c r="G6" t="s">
        <v>20</v>
      </c>
      <c r="H6" t="s">
        <v>18</v>
      </c>
      <c r="I6">
        <v>0</v>
      </c>
      <c r="J6" t="s">
        <v>16</v>
      </c>
      <c r="K6" t="s">
        <v>17</v>
      </c>
      <c r="L6">
        <v>36</v>
      </c>
      <c r="M6" t="str">
        <f>IF(L6&gt;54,"Old",IF(L6&gt;=31,"Middle",IF(L6&lt;31,"Adoles","Invalid")))</f>
        <v>Middle</v>
      </c>
      <c r="N6" t="s">
        <v>15</v>
      </c>
    </row>
    <row r="7" spans="1:14" x14ac:dyDescent="0.3">
      <c r="A7">
        <v>13507</v>
      </c>
      <c r="B7" t="s">
        <v>36</v>
      </c>
      <c r="C7" t="s">
        <v>38</v>
      </c>
      <c r="D7" s="3">
        <v>10000</v>
      </c>
      <c r="E7">
        <v>2</v>
      </c>
      <c r="F7" t="s">
        <v>19</v>
      </c>
      <c r="G7" t="s">
        <v>25</v>
      </c>
      <c r="H7" t="s">
        <v>15</v>
      </c>
      <c r="I7">
        <v>0</v>
      </c>
      <c r="J7" t="s">
        <v>26</v>
      </c>
      <c r="K7" t="s">
        <v>17</v>
      </c>
      <c r="L7">
        <v>50</v>
      </c>
      <c r="M7" t="str">
        <f t="shared" si="0"/>
        <v>Middle</v>
      </c>
      <c r="N7" t="s">
        <v>18</v>
      </c>
    </row>
    <row r="8" spans="1:14" x14ac:dyDescent="0.3">
      <c r="A8">
        <v>27974</v>
      </c>
      <c r="B8" t="s">
        <v>37</v>
      </c>
      <c r="C8" t="s">
        <v>39</v>
      </c>
      <c r="D8" s="3">
        <v>160000</v>
      </c>
      <c r="E8">
        <v>2</v>
      </c>
      <c r="F8" t="s">
        <v>27</v>
      </c>
      <c r="G8" t="s">
        <v>28</v>
      </c>
      <c r="H8" t="s">
        <v>15</v>
      </c>
      <c r="I8">
        <v>4</v>
      </c>
      <c r="J8" t="s">
        <v>16</v>
      </c>
      <c r="K8" t="s">
        <v>24</v>
      </c>
      <c r="L8">
        <v>33</v>
      </c>
      <c r="M8" t="str">
        <f t="shared" si="0"/>
        <v>Middle</v>
      </c>
      <c r="N8" t="s">
        <v>15</v>
      </c>
    </row>
    <row r="9" spans="1:14" x14ac:dyDescent="0.3">
      <c r="A9">
        <v>19364</v>
      </c>
      <c r="B9" t="s">
        <v>36</v>
      </c>
      <c r="C9" t="s">
        <v>39</v>
      </c>
      <c r="D9" s="3">
        <v>40000</v>
      </c>
      <c r="E9">
        <v>1</v>
      </c>
      <c r="F9" t="s">
        <v>13</v>
      </c>
      <c r="G9" t="s">
        <v>14</v>
      </c>
      <c r="H9" t="s">
        <v>15</v>
      </c>
      <c r="I9">
        <v>0</v>
      </c>
      <c r="J9" t="s">
        <v>16</v>
      </c>
      <c r="K9" t="s">
        <v>17</v>
      </c>
      <c r="L9">
        <v>43</v>
      </c>
      <c r="M9" t="str">
        <f t="shared" si="0"/>
        <v>Middle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IF(L67&gt;54,"Old",IF(L67&gt;=31,"Middle",IF(L67&lt;31,"Adoles","Invalid")))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IF(L131&gt;54,"Old",IF(L131&gt;=31,"Middle",IF(L131&lt;31,"Adoles","Invalid")))</f>
        <v>Middle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IF(L195&gt;54,"Old",IF(L195&gt;=31,"Middle",IF(L195&lt;31,"Adoles","Invalid")))</f>
        <v>Middle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IF(L259&gt;54,"Old",IF(L259&gt;=31,"Middle",IF(L259&lt;31,"Adoles","Invalid")))</f>
        <v>Middle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IF(L323&gt;54,"Old",IF(L323&gt;=31,"Middle",IF(L323&lt;31,"Adoles","Invalid")))</f>
        <v>Middle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IF(L387&gt;54,"Old",IF(L387&gt;=31,"Middle",IF(L387&lt;31,"Adoles","Invalid")))</f>
        <v>Middle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IF(L451&gt;54,"Old",IF(L451&gt;=31,"Middle",IF(L451&lt;31,"Adoles","Invalid")))</f>
        <v>Middle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IF(L515&gt;54,"Old",IF(L515&gt;=31,"Middle",IF(L515&lt;31,"Adoles","Invalid")))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IF(L579&gt;54,"Old",IF(L579&gt;=31,"Middle",IF(L579&lt;31,"Adoles","Invalid")))</f>
        <v>Middle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IF(L643&gt;54,"Old",IF(L643&gt;=31,"Middle",IF(L643&lt;31,"Adoles","Invalid")))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IF(L707&gt;54,"Old",IF(L707&gt;=31,"Middle",IF(L707&lt;31,"Adoles","Invalid")))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IF(L771&gt;54,"Old",IF(L771&gt;=31,"Middle",IF(L771&lt;31,"Adoles","Invalid")))</f>
        <v>Middle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IF(L835&gt;54,"Old",IF(L835&gt;=31,"Middle",IF(L835&lt;31,"Adoles","Invalid")))</f>
        <v>Middle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IF(L899&gt;54,"Old",IF(L899&gt;=31,"Middle",IF(L899&lt;31,"Adoles","Invalid")))</f>
        <v>Adoles</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IF(L963&gt;54,"Old",IF(L963&gt;=31,"Middle",IF(L963&lt;31,"Adoles","Invalid")))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v>
      </c>
      <c r="N1001" t="s">
        <v>15</v>
      </c>
    </row>
  </sheetData>
  <autoFilter ref="A1:N1001" xr:uid="{EBCC3844-0082-4301-8B16-F6DEC69C6A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BB6DEB-6597-4DA6-9CCB-B1E82F0D1135}">
  <dimension ref="A2:D40"/>
  <sheetViews>
    <sheetView topLeftCell="C23" workbookViewId="0">
      <selection activeCell="E15" sqref="E1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2" spans="1:4" x14ac:dyDescent="0.3">
      <c r="A2" s="5" t="s">
        <v>44</v>
      </c>
      <c r="B2" s="5" t="s">
        <v>43</v>
      </c>
    </row>
    <row r="3" spans="1:4" x14ac:dyDescent="0.3">
      <c r="A3" s="5" t="s">
        <v>41</v>
      </c>
      <c r="B3" t="s">
        <v>18</v>
      </c>
      <c r="C3" t="s">
        <v>15</v>
      </c>
      <c r="D3" t="s">
        <v>42</v>
      </c>
    </row>
    <row r="4" spans="1:4" x14ac:dyDescent="0.3">
      <c r="A4" s="6" t="s">
        <v>38</v>
      </c>
      <c r="B4" s="7">
        <v>54885.496183206109</v>
      </c>
      <c r="C4" s="7">
        <v>59259.259259259263</v>
      </c>
      <c r="D4" s="7">
        <v>56861.924686192469</v>
      </c>
    </row>
    <row r="5" spans="1:4" x14ac:dyDescent="0.3">
      <c r="A5" s="6" t="s">
        <v>39</v>
      </c>
      <c r="B5" s="7">
        <v>59431.818181818184</v>
      </c>
      <c r="C5" s="7">
        <v>61300.813008130084</v>
      </c>
      <c r="D5" s="7">
        <v>60200.668896321069</v>
      </c>
    </row>
    <row r="6" spans="1:4" x14ac:dyDescent="0.3">
      <c r="A6" s="6" t="s">
        <v>42</v>
      </c>
      <c r="B6" s="7">
        <v>57491.856677524433</v>
      </c>
      <c r="C6" s="7">
        <v>60346.320346320346</v>
      </c>
      <c r="D6" s="7">
        <v>58717.472118959107</v>
      </c>
    </row>
    <row r="18" spans="1:4" x14ac:dyDescent="0.3">
      <c r="A18" s="5" t="s">
        <v>45</v>
      </c>
      <c r="B18" s="5" t="s">
        <v>43</v>
      </c>
    </row>
    <row r="19" spans="1:4" x14ac:dyDescent="0.3">
      <c r="A19" s="5" t="s">
        <v>41</v>
      </c>
      <c r="B19" t="s">
        <v>18</v>
      </c>
      <c r="C19" t="s">
        <v>15</v>
      </c>
      <c r="D19" t="s">
        <v>42</v>
      </c>
    </row>
    <row r="20" spans="1:4" x14ac:dyDescent="0.3">
      <c r="A20" s="6" t="s">
        <v>16</v>
      </c>
      <c r="B20" s="4">
        <v>107</v>
      </c>
      <c r="C20" s="4">
        <v>98</v>
      </c>
      <c r="D20" s="4">
        <v>205</v>
      </c>
    </row>
    <row r="21" spans="1:4" x14ac:dyDescent="0.3">
      <c r="A21" s="6" t="s">
        <v>26</v>
      </c>
      <c r="B21" s="4">
        <v>50</v>
      </c>
      <c r="C21" s="4">
        <v>38</v>
      </c>
      <c r="D21" s="4">
        <v>88</v>
      </c>
    </row>
    <row r="22" spans="1:4" x14ac:dyDescent="0.3">
      <c r="A22" s="6" t="s">
        <v>22</v>
      </c>
      <c r="B22" s="4">
        <v>37</v>
      </c>
      <c r="C22" s="4">
        <v>44</v>
      </c>
      <c r="D22" s="4">
        <v>81</v>
      </c>
    </row>
    <row r="23" spans="1:4" x14ac:dyDescent="0.3">
      <c r="A23" s="6" t="s">
        <v>23</v>
      </c>
      <c r="B23" s="4">
        <v>63</v>
      </c>
      <c r="C23" s="4">
        <v>38</v>
      </c>
      <c r="D23" s="4">
        <v>101</v>
      </c>
    </row>
    <row r="24" spans="1:4" x14ac:dyDescent="0.3">
      <c r="A24" s="6" t="s">
        <v>46</v>
      </c>
      <c r="B24" s="4">
        <v>50</v>
      </c>
      <c r="C24" s="4">
        <v>13</v>
      </c>
      <c r="D24" s="4">
        <v>63</v>
      </c>
    </row>
    <row r="25" spans="1:4" x14ac:dyDescent="0.3">
      <c r="A25" s="6" t="s">
        <v>42</v>
      </c>
      <c r="B25" s="4">
        <v>307</v>
      </c>
      <c r="C25" s="4">
        <v>231</v>
      </c>
      <c r="D25" s="4">
        <v>538</v>
      </c>
    </row>
    <row r="35" spans="1:4" x14ac:dyDescent="0.3">
      <c r="A35" s="5" t="s">
        <v>45</v>
      </c>
      <c r="B35" s="5" t="s">
        <v>43</v>
      </c>
    </row>
    <row r="36" spans="1:4" x14ac:dyDescent="0.3">
      <c r="A36" s="5" t="s">
        <v>41</v>
      </c>
      <c r="B36" t="s">
        <v>18</v>
      </c>
      <c r="C36" t="s">
        <v>15</v>
      </c>
      <c r="D36" t="s">
        <v>42</v>
      </c>
    </row>
    <row r="37" spans="1:4" x14ac:dyDescent="0.3">
      <c r="A37" s="6" t="s">
        <v>49</v>
      </c>
      <c r="B37" s="4">
        <v>24</v>
      </c>
      <c r="C37" s="4">
        <v>14</v>
      </c>
      <c r="D37" s="4">
        <v>38</v>
      </c>
    </row>
    <row r="38" spans="1:4" x14ac:dyDescent="0.3">
      <c r="A38" s="6" t="s">
        <v>47</v>
      </c>
      <c r="B38" s="4">
        <v>187</v>
      </c>
      <c r="C38" s="4">
        <v>185</v>
      </c>
      <c r="D38" s="4">
        <v>372</v>
      </c>
    </row>
    <row r="39" spans="1:4" x14ac:dyDescent="0.3">
      <c r="A39" s="6" t="s">
        <v>48</v>
      </c>
      <c r="B39" s="4">
        <v>96</v>
      </c>
      <c r="C39" s="4">
        <v>32</v>
      </c>
      <c r="D39" s="4">
        <v>128</v>
      </c>
    </row>
    <row r="40" spans="1:4" x14ac:dyDescent="0.3">
      <c r="A40" s="6" t="s">
        <v>42</v>
      </c>
      <c r="B40" s="4">
        <v>307</v>
      </c>
      <c r="C40" s="4">
        <v>231</v>
      </c>
      <c r="D40" s="4">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AEE85-C511-4DE7-93A4-F3EE1B6F840C}">
  <dimension ref="A1:T4"/>
  <sheetViews>
    <sheetView showGridLines="0" zoomScale="68" workbookViewId="0">
      <selection activeCell="T23" sqref="T23"/>
    </sheetView>
  </sheetViews>
  <sheetFormatPr defaultRowHeight="14.4" x14ac:dyDescent="0.3"/>
  <sheetData>
    <row r="1" spans="1:20" ht="14.4" customHeight="1" x14ac:dyDescent="0.3">
      <c r="A1" s="8" t="s">
        <v>50</v>
      </c>
      <c r="B1" s="8"/>
      <c r="C1" s="8"/>
      <c r="D1" s="8"/>
      <c r="E1" s="8"/>
      <c r="F1" s="8"/>
      <c r="G1" s="8"/>
      <c r="H1" s="8"/>
      <c r="I1" s="8"/>
      <c r="J1" s="8"/>
      <c r="K1" s="8"/>
      <c r="L1" s="8"/>
      <c r="M1" s="8"/>
      <c r="N1" s="8"/>
      <c r="O1" s="8"/>
      <c r="P1" s="8"/>
      <c r="Q1" s="9"/>
      <c r="R1" s="9"/>
      <c r="S1" s="9"/>
      <c r="T1" s="9"/>
    </row>
    <row r="2" spans="1:20" ht="14.4" customHeight="1" x14ac:dyDescent="0.3">
      <c r="A2" s="8"/>
      <c r="B2" s="8"/>
      <c r="C2" s="8"/>
      <c r="D2" s="8"/>
      <c r="E2" s="8"/>
      <c r="F2" s="8"/>
      <c r="G2" s="8"/>
      <c r="H2" s="8"/>
      <c r="I2" s="8"/>
      <c r="J2" s="8"/>
      <c r="K2" s="8"/>
      <c r="L2" s="8"/>
      <c r="M2" s="8"/>
      <c r="N2" s="8"/>
      <c r="O2" s="8"/>
      <c r="P2" s="8"/>
      <c r="Q2" s="9"/>
      <c r="R2" s="9"/>
      <c r="S2" s="9"/>
      <c r="T2" s="9"/>
    </row>
    <row r="3" spans="1:20" ht="14.4" customHeight="1" x14ac:dyDescent="0.3">
      <c r="A3" s="8"/>
      <c r="B3" s="8"/>
      <c r="C3" s="8"/>
      <c r="D3" s="8"/>
      <c r="E3" s="8"/>
      <c r="F3" s="8"/>
      <c r="G3" s="8"/>
      <c r="H3" s="8"/>
      <c r="I3" s="8"/>
      <c r="J3" s="8"/>
      <c r="K3" s="8"/>
      <c r="L3" s="8"/>
      <c r="M3" s="8"/>
      <c r="N3" s="8"/>
      <c r="O3" s="8"/>
      <c r="P3" s="8"/>
      <c r="Q3" s="9"/>
      <c r="R3" s="9"/>
      <c r="S3" s="9"/>
      <c r="T3" s="9"/>
    </row>
    <row r="4" spans="1:20" ht="14.4" customHeight="1" x14ac:dyDescent="0.3">
      <c r="A4" s="8"/>
      <c r="B4" s="8"/>
      <c r="C4" s="8"/>
      <c r="D4" s="8"/>
      <c r="E4" s="8"/>
      <c r="F4" s="8"/>
      <c r="G4" s="8"/>
      <c r="H4" s="8"/>
      <c r="I4" s="8"/>
      <c r="J4" s="8"/>
      <c r="K4" s="8"/>
      <c r="L4" s="8"/>
      <c r="M4" s="8"/>
      <c r="N4" s="8"/>
      <c r="O4" s="8"/>
      <c r="P4" s="8"/>
      <c r="Q4" s="9"/>
      <c r="R4" s="9"/>
      <c r="S4" s="9"/>
      <c r="T4" s="9"/>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Mutiara Anggraeni Gultom</cp:lastModifiedBy>
  <dcterms:created xsi:type="dcterms:W3CDTF">2022-03-18T02:50:57Z</dcterms:created>
  <dcterms:modified xsi:type="dcterms:W3CDTF">2024-07-24T07:58:38Z</dcterms:modified>
</cp:coreProperties>
</file>