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data-science-journey\Excel\"/>
    </mc:Choice>
  </mc:AlternateContent>
  <xr:revisionPtr revIDLastSave="0" documentId="8_{B60204A4-584E-4DBF-BF24-4DC08390352F}" xr6:coauthVersionLast="47" xr6:coauthVersionMax="47" xr10:uidLastSave="{00000000-0000-0000-0000-000000000000}"/>
  <bookViews>
    <workbookView xWindow="-120" yWindow="-120" windowWidth="20730" windowHeight="11040" activeTab="1" xr2:uid="{72F6B00E-2C9C-4984-B095-BAF025D63E04}"/>
  </bookViews>
  <sheets>
    <sheet name="Vlookup" sheetId="2" r:id="rId1"/>
    <sheet name="Hlookup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7" i="1"/>
  <c r="G12" i="2"/>
  <c r="G11" i="2"/>
  <c r="B12" i="2"/>
  <c r="C12" i="2"/>
  <c r="D12" i="2"/>
  <c r="D11" i="2"/>
  <c r="B11" i="2"/>
  <c r="C11" i="2"/>
</calcChain>
</file>

<file path=xl/sharedStrings.xml><?xml version="1.0" encoding="utf-8"?>
<sst xmlns="http://schemas.openxmlformats.org/spreadsheetml/2006/main" count="46" uniqueCount="31">
  <si>
    <t>Employee ID</t>
  </si>
  <si>
    <t>Name</t>
  </si>
  <si>
    <t>Position</t>
  </si>
  <si>
    <t>Salary</t>
  </si>
  <si>
    <t>E101</t>
  </si>
  <si>
    <t>Rina Andini</t>
  </si>
  <si>
    <t>Web Developer</t>
  </si>
  <si>
    <t>E102</t>
  </si>
  <si>
    <t>Samuel Volder</t>
  </si>
  <si>
    <t>Data Analyst</t>
  </si>
  <si>
    <t>E103</t>
  </si>
  <si>
    <t>Perla Splendida</t>
  </si>
  <si>
    <t>Backend Engineer</t>
  </si>
  <si>
    <t>E104</t>
  </si>
  <si>
    <t>Andika Pratama</t>
  </si>
  <si>
    <t>UI/UX Designer</t>
  </si>
  <si>
    <t>E105</t>
  </si>
  <si>
    <t>Clara Wijaya</t>
  </si>
  <si>
    <t>QA Tester</t>
  </si>
  <si>
    <t>E106</t>
  </si>
  <si>
    <t>Johan Hutabarat</t>
  </si>
  <si>
    <t>DevOps Engineer</t>
  </si>
  <si>
    <t>Nama Mahasiswa</t>
  </si>
  <si>
    <t>Budi</t>
  </si>
  <si>
    <t>Sinta</t>
  </si>
  <si>
    <t>Rudi</t>
  </si>
  <si>
    <t>Tania</t>
  </si>
  <si>
    <t>Perla</t>
  </si>
  <si>
    <t>Algoritma</t>
  </si>
  <si>
    <t>Basis Data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</si>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</sst>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3" fontId="0" fillId="3" borderId="2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05A5B-AC88-4EF9-A5D9-E3B70B72CE65}" name="Table1" displayName="Table1" ref="A1:D7" totalsRowShown="0" headerRowDxfId="17" dataDxfId="18">
  <autoFilter ref="A1:D7" xr:uid="{EC005A5B-AC88-4EF9-A5D9-E3B70B72CE65}"/>
  <tableColumns count="4">
    <tableColumn id="1" xr3:uid="{8377C7A4-FBE6-4FEB-AEFF-271792EBD434}" name="Employee ID" dataDxfId="22"/>
    <tableColumn id="2" xr3:uid="{31406B07-5EA4-4D96-BCD4-144B359E263B}" name="Name" dataDxfId="21"/>
    <tableColumn id="3" xr3:uid="{B6CFD58A-1F5C-491F-9A82-815726F1588D}" name="Position" dataDxfId="20"/>
    <tableColumn id="4" xr3:uid="{4C212FC5-CD1E-4CA3-A044-971FC4718ED3}" name="Salary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CD7C2A-12DB-4DBD-A421-DFA94F80C326}" name="Table2" displayName="Table2" ref="A10:D12" totalsRowShown="0" headerRowDxfId="11" headerRowBorderDxfId="15" tableBorderDxfId="16">
  <autoFilter ref="A10:D12" xr:uid="{9CCD7C2A-12DB-4DBD-A421-DFA94F80C326}"/>
  <tableColumns count="4">
    <tableColumn id="1" xr3:uid="{A8E5449E-874E-4379-99AD-B311C04575E8}" name="Employee ID"/>
    <tableColumn id="2" xr3:uid="{D4931C78-11CB-41E3-A629-44D867CE632D}" name="Name" dataDxfId="14">
      <calculatedColumnFormula>VLOOKUP(A11, Table1[#All], 2, 0)</calculatedColumnFormula>
    </tableColumn>
    <tableColumn id="3" xr3:uid="{4A914008-3FA0-4CC7-90BE-C126617D7D93}" name="Position" dataDxfId="13">
      <calculatedColumnFormula>VLOOKUP(A11, Table1[#All], 3, 0)</calculatedColumnFormula>
    </tableColumn>
    <tableColumn id="4" xr3:uid="{F7CD1805-0DDA-4BEA-8D2E-DD5016C7D89E}" name="Salary" dataDxfId="12">
      <calculatedColumnFormula>VLOOKUP(A11, Table1[#All], 4,0 )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29E9C9-E044-4A56-B626-475A17587152}" name="Table3" displayName="Table3" ref="A1:F3" totalsRowShown="0" headerRowDxfId="3" dataDxfId="4">
  <autoFilter ref="A1:F3" xr:uid="{B929E9C9-E044-4A56-B626-475A17587152}"/>
  <tableColumns count="6">
    <tableColumn id="1" xr3:uid="{E8698BB0-D22A-4C8D-B3CB-7D96579040A1}" name="Nama Mahasiswa" dataDxfId="10"/>
    <tableColumn id="2" xr3:uid="{2D4BC32D-1F75-432B-976B-66EC99E9DCBC}" name="Budi" dataDxfId="9"/>
    <tableColumn id="3" xr3:uid="{8871B4D8-015C-4DFD-9EDC-444CBC58FF32}" name="Sinta" dataDxfId="8"/>
    <tableColumn id="4" xr3:uid="{1DF1DD1C-B802-4220-81D7-641D4F37771D}" name="Rudi" dataDxfId="7"/>
    <tableColumn id="5" xr3:uid="{1F2B8096-53AC-481B-B0E3-D6D5A4859585}" name="Tania" dataDxfId="6"/>
    <tableColumn id="6" xr3:uid="{17A8B562-C75C-4756-BC34-627C2C372313}" name="Perla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B3F079-45F8-43F5-86F6-FB387084A595}" name="Table4" displayName="Table4" ref="A6:F8" totalsRowShown="0" headerRowDxfId="0" headerRowBorderDxfId="1" tableBorderDxfId="2">
  <autoFilter ref="A6:F8" xr:uid="{92B3F079-45F8-43F5-86F6-FB387084A595}"/>
  <tableColumns count="6">
    <tableColumn id="1" xr3:uid="{557C7BE3-A98D-4CD6-A34C-DA5A0C5C360A}" name="Nama Mahasiswa"/>
    <tableColumn id="2" xr3:uid="{A500FFD8-8488-46AC-A37F-5B87742044DF}" name="Budi"/>
    <tableColumn id="3" xr3:uid="{12FE543D-AE52-4958-A3F6-3DF5F252F5BF}" name="Sinta"/>
    <tableColumn id="4" xr3:uid="{6EE6FCC4-3619-41C2-B8EC-A092CEA7E1F8}" name="Rudi">
      <calculatedColumnFormula xml:space="preserve"> HLOOKUP( D5, Table3[#All], 3, 0)</calculatedColumnFormula>
    </tableColumn>
    <tableColumn id="5" xr3:uid="{8490ADD9-BEF6-4593-9873-127DF8457489}" name="Tania"/>
    <tableColumn id="6" xr3:uid="{6881EF35-28F4-4B7A-8CCF-B6F01EED07CF}" name="Per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2706-8599-46E3-BDAD-8347686F9876}">
  <dimension ref="A1:G12"/>
  <sheetViews>
    <sheetView workbookViewId="0">
      <selection activeCell="I5" sqref="I5"/>
    </sheetView>
  </sheetViews>
  <sheetFormatPr defaultRowHeight="15" x14ac:dyDescent="0.25"/>
  <cols>
    <col min="1" max="1" width="14.28515625" customWidth="1"/>
    <col min="2" max="2" width="9" bestFit="1" customWidth="1"/>
    <col min="3" max="3" width="10.42578125" customWidth="1"/>
    <col min="4" max="4" width="10.140625" bestFit="1" customWidth="1"/>
    <col min="7" max="7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30" x14ac:dyDescent="0.25">
      <c r="A2" s="2" t="s">
        <v>4</v>
      </c>
      <c r="B2" s="2" t="s">
        <v>5</v>
      </c>
      <c r="C2" s="2" t="s">
        <v>6</v>
      </c>
      <c r="D2" s="3">
        <v>8000000</v>
      </c>
    </row>
    <row r="3" spans="1:7" ht="30" x14ac:dyDescent="0.25">
      <c r="A3" s="2" t="s">
        <v>7</v>
      </c>
      <c r="B3" s="2" t="s">
        <v>8</v>
      </c>
      <c r="C3" s="2" t="s">
        <v>9</v>
      </c>
      <c r="D3" s="3">
        <v>9500000</v>
      </c>
    </row>
    <row r="4" spans="1:7" ht="45" x14ac:dyDescent="0.25">
      <c r="A4" s="2" t="s">
        <v>10</v>
      </c>
      <c r="B4" s="2" t="s">
        <v>11</v>
      </c>
      <c r="C4" s="2" t="s">
        <v>12</v>
      </c>
      <c r="D4" s="3">
        <v>10000000</v>
      </c>
    </row>
    <row r="5" spans="1:7" ht="30" x14ac:dyDescent="0.25">
      <c r="A5" s="2" t="s">
        <v>13</v>
      </c>
      <c r="B5" s="2" t="s">
        <v>14</v>
      </c>
      <c r="C5" s="2" t="s">
        <v>15</v>
      </c>
      <c r="D5" s="3">
        <v>8500000</v>
      </c>
    </row>
    <row r="6" spans="1:7" ht="30" x14ac:dyDescent="0.25">
      <c r="A6" s="2" t="s">
        <v>16</v>
      </c>
      <c r="B6" s="2" t="s">
        <v>17</v>
      </c>
      <c r="C6" s="2" t="s">
        <v>18</v>
      </c>
      <c r="D6" s="3">
        <v>7500000</v>
      </c>
    </row>
    <row r="7" spans="1:7" ht="45" x14ac:dyDescent="0.25">
      <c r="A7" s="2" t="s">
        <v>19</v>
      </c>
      <c r="B7" s="2" t="s">
        <v>20</v>
      </c>
      <c r="C7" s="2" t="s">
        <v>21</v>
      </c>
      <c r="D7" s="3">
        <v>11000000</v>
      </c>
    </row>
    <row r="10" spans="1:7" x14ac:dyDescent="0.25">
      <c r="A10" s="7" t="s">
        <v>0</v>
      </c>
      <c r="B10" s="8" t="s">
        <v>1</v>
      </c>
      <c r="C10" s="8" t="s">
        <v>2</v>
      </c>
      <c r="D10" s="8" t="s">
        <v>3</v>
      </c>
    </row>
    <row r="11" spans="1:7" ht="30" x14ac:dyDescent="0.25">
      <c r="A11" s="4" t="s">
        <v>10</v>
      </c>
      <c r="B11" s="5" t="str">
        <f>VLOOKUP(A11, Table1[#All], 2, 0)</f>
        <v>Perla Splendida</v>
      </c>
      <c r="C11" s="5" t="str">
        <f>VLOOKUP(A11, Table1[#All], 3, 0)</f>
        <v>Backend Engineer</v>
      </c>
      <c r="D11" s="6">
        <f>VLOOKUP(A11, Table1[#All], 4,0 )</f>
        <v>10000000</v>
      </c>
      <c r="F11" t="s">
        <v>30</v>
      </c>
      <c r="G11" s="9" t="str">
        <f>VLOOKUP("E103", Table1[#All], 3, 0)</f>
        <v>Backend Engineer</v>
      </c>
    </row>
    <row r="12" spans="1:7" ht="30" x14ac:dyDescent="0.25">
      <c r="A12" s="4" t="s">
        <v>16</v>
      </c>
      <c r="B12" s="5" t="str">
        <f>VLOOKUP(A12, Table1[#All], 2, 0)</f>
        <v>Clara Wijaya</v>
      </c>
      <c r="C12" s="5" t="str">
        <f>VLOOKUP(A12, Table1[#All], 3, 0)</f>
        <v>QA Tester</v>
      </c>
      <c r="D12" s="6">
        <f>VLOOKUP(A12, Table1[#All], 4,0 )</f>
        <v>7500000</v>
      </c>
      <c r="F12" t="s">
        <v>30</v>
      </c>
      <c r="G12" s="9">
        <f>VLOOKUP( "E105", Table1[#All], 4, 0)</f>
        <v>7500000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3A8D-ED30-4110-A001-D2A197D01D57}">
  <dimension ref="A1:F8"/>
  <sheetViews>
    <sheetView tabSelected="1" workbookViewId="0">
      <selection activeCell="G13" sqref="G13"/>
    </sheetView>
  </sheetViews>
  <sheetFormatPr defaultRowHeight="15" x14ac:dyDescent="0.25"/>
  <cols>
    <col min="1" max="1" width="18.5703125" customWidth="1"/>
    <col min="2" max="2" width="7.140625" customWidth="1"/>
    <col min="3" max="3" width="7.5703125" customWidth="1"/>
    <col min="4" max="4" width="7.140625" customWidth="1"/>
    <col min="5" max="5" width="7.85546875" customWidth="1"/>
    <col min="6" max="6" width="7.7109375" customWidth="1"/>
  </cols>
  <sheetData>
    <row r="1" spans="1:6" ht="45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ht="30" x14ac:dyDescent="0.25">
      <c r="A2" s="2" t="s">
        <v>28</v>
      </c>
      <c r="B2" s="2">
        <v>85</v>
      </c>
      <c r="C2" s="2">
        <v>90</v>
      </c>
      <c r="D2" s="2">
        <v>75</v>
      </c>
      <c r="E2" s="2">
        <v>80</v>
      </c>
      <c r="F2" s="2">
        <v>95</v>
      </c>
    </row>
    <row r="3" spans="1:6" ht="30" x14ac:dyDescent="0.25">
      <c r="A3" s="2" t="s">
        <v>29</v>
      </c>
      <c r="B3" s="2">
        <v>88</v>
      </c>
      <c r="C3" s="2">
        <v>92</v>
      </c>
      <c r="D3" s="2">
        <v>70</v>
      </c>
      <c r="E3" s="2">
        <v>85</v>
      </c>
      <c r="F3" s="2">
        <v>93</v>
      </c>
    </row>
    <row r="6" spans="1:6" x14ac:dyDescent="0.25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12" t="s">
        <v>27</v>
      </c>
    </row>
    <row r="7" spans="1:6" x14ac:dyDescent="0.25">
      <c r="A7" s="5" t="s">
        <v>28</v>
      </c>
      <c r="B7" s="5"/>
      <c r="C7" s="5"/>
      <c r="D7" s="5"/>
      <c r="E7" s="5"/>
      <c r="F7" s="10">
        <f xml:space="preserve"> HLOOKUP(F6,Table3[#All],2, 0)</f>
        <v>95</v>
      </c>
    </row>
    <row r="8" spans="1:6" x14ac:dyDescent="0.25">
      <c r="A8" s="11" t="s">
        <v>29</v>
      </c>
      <c r="D8">
        <f xml:space="preserve"> HLOOKUP( D6, Table3[#All], 3, 0)</f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2025-10-29T10:32:36Z</dcterms:created>
  <dcterms:modified xsi:type="dcterms:W3CDTF">2025-10-29T10:45:42Z</dcterms:modified>
</cp:coreProperties>
</file>