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0" windowHeight="12375" tabRatio="500" firstSheet="4" activeTab="10"/>
  </bookViews>
  <sheets>
    <sheet name="All" sheetId="1" r:id="rId1"/>
    <sheet name="ATP" sheetId="2" r:id="rId2"/>
    <sheet name="ADP" sheetId="3" r:id="rId3"/>
    <sheet name="AMP" sheetId="4" r:id="rId4"/>
    <sheet name="AEC" sheetId="5" r:id="rId5"/>
    <sheet name="Glucose" sheetId="6" r:id="rId6"/>
    <sheet name="Glycogen" sheetId="7" r:id="rId7"/>
    <sheet name="POD" sheetId="8" r:id="rId8"/>
    <sheet name="CAT" sheetId="9" r:id="rId9"/>
    <sheet name="GST" sheetId="10" r:id="rId10"/>
    <sheet name="LDH" sheetId="11" r:id="rId11"/>
    <sheet name="Lactate" sheetId="12" r:id="rId12"/>
  </sheets>
  <calcPr calcId="144525"/>
</workbook>
</file>

<file path=xl/sharedStrings.xml><?xml version="1.0" encoding="utf-8"?>
<sst xmlns="http://schemas.openxmlformats.org/spreadsheetml/2006/main" count="10675" uniqueCount="837">
  <si>
    <t>ID</t>
  </si>
  <si>
    <t xml:space="preserve">Species </t>
  </si>
  <si>
    <t>t, °C</t>
  </si>
  <si>
    <t xml:space="preserve">Year </t>
  </si>
  <si>
    <t xml:space="preserve">Depth, m  </t>
  </si>
  <si>
    <r>
      <rPr>
        <b/>
        <sz val="11"/>
        <rFont val="Calibri"/>
        <charset val="0"/>
      </rPr>
      <t>ATP</t>
    </r>
    <r>
      <rPr>
        <sz val="11"/>
        <rFont val="Calibri"/>
        <charset val="0"/>
      </rPr>
      <t>, umol/g</t>
    </r>
  </si>
  <si>
    <r>
      <rPr>
        <b/>
        <sz val="11"/>
        <rFont val="Calibri"/>
        <charset val="0"/>
      </rPr>
      <t>ADP</t>
    </r>
    <r>
      <rPr>
        <sz val="11"/>
        <rFont val="Calibri"/>
        <charset val="0"/>
      </rPr>
      <t>, umol/g</t>
    </r>
  </si>
  <si>
    <r>
      <rPr>
        <b/>
        <sz val="11"/>
        <rFont val="Calibri"/>
        <charset val="0"/>
      </rPr>
      <t>AMP</t>
    </r>
    <r>
      <rPr>
        <sz val="11"/>
        <rFont val="Calibri"/>
        <charset val="0"/>
      </rPr>
      <t>, umol/g</t>
    </r>
  </si>
  <si>
    <r>
      <rPr>
        <b/>
        <sz val="11"/>
        <rFont val="Calibri"/>
        <charset val="0"/>
      </rPr>
      <t>AEC</t>
    </r>
    <r>
      <rPr>
        <sz val="11"/>
        <rFont val="Calibri"/>
        <charset val="0"/>
      </rPr>
      <t>, a.u.</t>
    </r>
  </si>
  <si>
    <t>Glucose, umol/g tissue</t>
  </si>
  <si>
    <t>Glycogen, Glucose corrected, umol/g tissue</t>
  </si>
  <si>
    <r>
      <rPr>
        <b/>
        <sz val="11"/>
        <rFont val="Calibri"/>
        <charset val="0"/>
      </rPr>
      <t>POD</t>
    </r>
    <r>
      <rPr>
        <sz val="11"/>
        <rFont val="Calibri"/>
        <charset val="0"/>
      </rPr>
      <t>, nKat/mg protein</t>
    </r>
  </si>
  <si>
    <r>
      <rPr>
        <b/>
        <sz val="11"/>
        <rFont val="Calibri"/>
        <charset val="0"/>
      </rPr>
      <t>GST</t>
    </r>
    <r>
      <rPr>
        <sz val="11"/>
        <rFont val="Calibri"/>
        <charset val="0"/>
      </rPr>
      <t>, nKat/mg protein</t>
    </r>
  </si>
  <si>
    <r>
      <rPr>
        <b/>
        <sz val="11"/>
        <rFont val="Calibri"/>
        <charset val="0"/>
      </rPr>
      <t>CAT</t>
    </r>
    <r>
      <rPr>
        <sz val="11"/>
        <rFont val="Calibri"/>
        <charset val="0"/>
      </rPr>
      <t>, nKat/mg protein</t>
    </r>
  </si>
  <si>
    <r>
      <rPr>
        <b/>
        <sz val="11"/>
        <rFont val="Calibri"/>
        <charset val="0"/>
      </rPr>
      <t>LDH</t>
    </r>
    <r>
      <rPr>
        <sz val="11"/>
        <rFont val="Calibri"/>
        <charset val="0"/>
      </rPr>
      <t>, nKat/mg protein</t>
    </r>
  </si>
  <si>
    <r>
      <rPr>
        <b/>
        <sz val="11"/>
        <rFont val="Calibri"/>
        <charset val="0"/>
      </rPr>
      <t>DK</t>
    </r>
    <r>
      <rPr>
        <sz val="11"/>
        <rFont val="Calibri"/>
        <charset val="0"/>
      </rPr>
      <t>_H, a.u.</t>
    </r>
  </si>
  <si>
    <r>
      <rPr>
        <b/>
        <sz val="11"/>
        <rFont val="Calibri"/>
        <charset val="0"/>
      </rPr>
      <t>TK</t>
    </r>
    <r>
      <rPr>
        <sz val="11"/>
        <rFont val="Calibri"/>
        <charset val="0"/>
      </rPr>
      <t>_H, a.u.</t>
    </r>
  </si>
  <si>
    <r>
      <rPr>
        <b/>
        <sz val="11"/>
        <rFont val="Calibri"/>
        <charset val="0"/>
      </rPr>
      <t>SB</t>
    </r>
    <r>
      <rPr>
        <sz val="11"/>
        <rFont val="Calibri"/>
        <charset val="0"/>
      </rPr>
      <t>_H, a.u.</t>
    </r>
  </si>
  <si>
    <r>
      <rPr>
        <b/>
        <sz val="11"/>
        <rFont val="Calibri"/>
        <charset val="0"/>
      </rPr>
      <t>DK</t>
    </r>
    <r>
      <rPr>
        <sz val="11"/>
        <rFont val="Calibri"/>
        <charset val="0"/>
      </rPr>
      <t>_I, a.u.</t>
    </r>
  </si>
  <si>
    <r>
      <rPr>
        <b/>
        <sz val="11"/>
        <rFont val="Calibri"/>
        <charset val="0"/>
      </rPr>
      <t>TK</t>
    </r>
    <r>
      <rPr>
        <sz val="11"/>
        <rFont val="Calibri"/>
        <charset val="0"/>
      </rPr>
      <t>_I, a.u.</t>
    </r>
  </si>
  <si>
    <r>
      <rPr>
        <b/>
        <sz val="11"/>
        <rFont val="Calibri"/>
        <charset val="0"/>
      </rPr>
      <t>SB</t>
    </r>
    <r>
      <rPr>
        <sz val="11"/>
        <rFont val="Calibri"/>
        <charset val="0"/>
      </rPr>
      <t>_I, a.u.</t>
    </r>
  </si>
  <si>
    <r>
      <rPr>
        <b/>
        <sz val="11"/>
        <rFont val="Calibri"/>
        <charset val="0"/>
      </rPr>
      <t>HSP70</t>
    </r>
    <r>
      <rPr>
        <sz val="11"/>
        <rFont val="Calibri"/>
        <charset val="0"/>
      </rPr>
      <t>, a.u.</t>
    </r>
  </si>
  <si>
    <r>
      <rPr>
        <b/>
        <sz val="11"/>
        <rFont val="Calibri"/>
        <charset val="0"/>
      </rPr>
      <t>Lactate</t>
    </r>
    <r>
      <rPr>
        <sz val="11"/>
        <rFont val="Calibri"/>
        <charset val="0"/>
      </rPr>
      <t>, umol/g tissue</t>
    </r>
  </si>
  <si>
    <t>Of100_0,5_1</t>
  </si>
  <si>
    <t>O. flavus</t>
  </si>
  <si>
    <t>Of100_0,5_2</t>
  </si>
  <si>
    <t>Of100_0,5_3</t>
  </si>
  <si>
    <t>Of100_0,5_4</t>
  </si>
  <si>
    <t>Of100_0,5_5</t>
  </si>
  <si>
    <t>Of100_1_1</t>
  </si>
  <si>
    <t>Of100_1_2</t>
  </si>
  <si>
    <t>Of100_1_3</t>
  </si>
  <si>
    <t>Of100_1_4</t>
  </si>
  <si>
    <t>Of100_1_5</t>
  </si>
  <si>
    <t>Of100_2_1</t>
  </si>
  <si>
    <t>Of100_2_2</t>
  </si>
  <si>
    <t>Of100_2_3</t>
  </si>
  <si>
    <t>Of100_2_4</t>
  </si>
  <si>
    <t>Of100_2_5</t>
  </si>
  <si>
    <t>Of100_C_1</t>
  </si>
  <si>
    <t>Of100_C_2</t>
  </si>
  <si>
    <t>Of100_C_3</t>
  </si>
  <si>
    <t>Of100_C_4</t>
  </si>
  <si>
    <t>Of100_C_5</t>
  </si>
  <si>
    <t>Of100_4_1</t>
  </si>
  <si>
    <t>Of100_4_2</t>
  </si>
  <si>
    <t>Of100_4_3</t>
  </si>
  <si>
    <t>Of100_4_4</t>
  </si>
  <si>
    <t>Of100_6_1</t>
  </si>
  <si>
    <t>Of100_6_2</t>
  </si>
  <si>
    <t>Of100_6_3</t>
  </si>
  <si>
    <t>Of100_6_4</t>
  </si>
  <si>
    <t>Of100_6_5</t>
  </si>
  <si>
    <t>Of100_8_1</t>
  </si>
  <si>
    <t>Of100_8_2</t>
  </si>
  <si>
    <t>Of100_8_3</t>
  </si>
  <si>
    <t>Of100_8_4</t>
  </si>
  <si>
    <t>Of100_8_5</t>
  </si>
  <si>
    <t>Of100_10_1</t>
  </si>
  <si>
    <t>Of100_10_2</t>
  </si>
  <si>
    <t>Of100_10_3</t>
  </si>
  <si>
    <t>Of100_10_4</t>
  </si>
  <si>
    <t>Of100_10_5</t>
  </si>
  <si>
    <t>Of100_12_1</t>
  </si>
  <si>
    <t>Of100_12_2</t>
  </si>
  <si>
    <t>Of100_12_3</t>
  </si>
  <si>
    <t>Of100_12_4</t>
  </si>
  <si>
    <t>Of100_12_5</t>
  </si>
  <si>
    <t>Of100_14_1</t>
  </si>
  <si>
    <t>Of100_14_2</t>
  </si>
  <si>
    <t>Of100_14_3</t>
  </si>
  <si>
    <t>Of100_14_4</t>
  </si>
  <si>
    <t>Of100_14_5</t>
  </si>
  <si>
    <t>Of100_16_1</t>
  </si>
  <si>
    <t>Of100_16_2</t>
  </si>
  <si>
    <t>Of100_16_3</t>
  </si>
  <si>
    <t>Of100_16_4</t>
  </si>
  <si>
    <t>Of100_16_5</t>
  </si>
  <si>
    <t>Of100_18_1</t>
  </si>
  <si>
    <t>Of100_18_2</t>
  </si>
  <si>
    <t>Of100_18_3</t>
  </si>
  <si>
    <t>Of100_18_4</t>
  </si>
  <si>
    <t>Of100_18_5</t>
  </si>
  <si>
    <t>Of100_20_1</t>
  </si>
  <si>
    <t>Of100_20_2</t>
  </si>
  <si>
    <t>Of100_20_3</t>
  </si>
  <si>
    <t>Of100_20_4</t>
  </si>
  <si>
    <t>Of100_20_5</t>
  </si>
  <si>
    <t>Of100_22_1</t>
  </si>
  <si>
    <t>Of100_22_2</t>
  </si>
  <si>
    <t>Of100_22_3</t>
  </si>
  <si>
    <t>Of100_22_4</t>
  </si>
  <si>
    <t>Of100_22_5</t>
  </si>
  <si>
    <t>Of101_0,5_1</t>
  </si>
  <si>
    <t>Of101_0,5_2</t>
  </si>
  <si>
    <t>Of101_0,5_3</t>
  </si>
  <si>
    <t>Of101_0,5_4</t>
  </si>
  <si>
    <t>Of101_1_1</t>
  </si>
  <si>
    <t>Of101_1_2</t>
  </si>
  <si>
    <t>Of101_1_3</t>
  </si>
  <si>
    <t>Of101_2_1</t>
  </si>
  <si>
    <t>Of101_2_2</t>
  </si>
  <si>
    <t>Of101_2_3</t>
  </si>
  <si>
    <t>Of101_2_4</t>
  </si>
  <si>
    <t>Of101_C11_1</t>
  </si>
  <si>
    <t>Of101_C11_2</t>
  </si>
  <si>
    <t>Of101_C11_3</t>
  </si>
  <si>
    <t>Of101_C11_4</t>
  </si>
  <si>
    <t>Of101_C11_5</t>
  </si>
  <si>
    <t>Of101_C13_1</t>
  </si>
  <si>
    <t>Of101_C13_2</t>
  </si>
  <si>
    <t>Of101_C13_3</t>
  </si>
  <si>
    <t>Of101_C13_4</t>
  </si>
  <si>
    <t>Of101_C13_5</t>
  </si>
  <si>
    <t>Of101_6_4</t>
  </si>
  <si>
    <t>Of101_6_1</t>
  </si>
  <si>
    <t>Of101_6_2</t>
  </si>
  <si>
    <t>Of101_6_3</t>
  </si>
  <si>
    <t>Of101_8_1</t>
  </si>
  <si>
    <t>Of101_8_2</t>
  </si>
  <si>
    <t>Of101_8_3</t>
  </si>
  <si>
    <t>Of101_8_4</t>
  </si>
  <si>
    <t>Of101_8_5</t>
  </si>
  <si>
    <t>Of101_8_6</t>
  </si>
  <si>
    <t>Of101_8_7</t>
  </si>
  <si>
    <t>Of101_10_1</t>
  </si>
  <si>
    <t>Of101_10_2</t>
  </si>
  <si>
    <t>Of101_10_3</t>
  </si>
  <si>
    <t>Of101_12_1</t>
  </si>
  <si>
    <t>Of101_12_2</t>
  </si>
  <si>
    <t>Of101_12_3</t>
  </si>
  <si>
    <t>Of101_12_4</t>
  </si>
  <si>
    <t>Of101_14_1</t>
  </si>
  <si>
    <t>Of101_14_2</t>
  </si>
  <si>
    <t>Of101_14_3</t>
  </si>
  <si>
    <t>Of101_14_4</t>
  </si>
  <si>
    <t>Of101_16_1</t>
  </si>
  <si>
    <t>Of101_16_2</t>
  </si>
  <si>
    <t>Of101_16_3</t>
  </si>
  <si>
    <t>Of101_16_4</t>
  </si>
  <si>
    <t>Of101_18_1</t>
  </si>
  <si>
    <t>Of101_18_2</t>
  </si>
  <si>
    <t>Of101_18_3</t>
  </si>
  <si>
    <t>Of101_18_4</t>
  </si>
  <si>
    <t>Of101_20_1</t>
  </si>
  <si>
    <t>Of101_20_2</t>
  </si>
  <si>
    <t>Of101_20_3</t>
  </si>
  <si>
    <t>Of101_20_4</t>
  </si>
  <si>
    <t>Of101_22_1</t>
  </si>
  <si>
    <t>Of101_22_2</t>
  </si>
  <si>
    <t>Of101_22_3</t>
  </si>
  <si>
    <t>Of101_22_4</t>
  </si>
  <si>
    <t>Of103_0,5_1</t>
  </si>
  <si>
    <t>Of103_0,5_2</t>
  </si>
  <si>
    <t>Of103_0,5_3</t>
  </si>
  <si>
    <t>Of103_1_1</t>
  </si>
  <si>
    <t>Of103_1_2</t>
  </si>
  <si>
    <t>Of103_1_3</t>
  </si>
  <si>
    <t>Of103_2_1</t>
  </si>
  <si>
    <t>Of103_2_2</t>
  </si>
  <si>
    <t>Of103_2_3</t>
  </si>
  <si>
    <t>Of103_2_4</t>
  </si>
  <si>
    <t>Of103_C_1</t>
  </si>
  <si>
    <t>Of103_C_2</t>
  </si>
  <si>
    <t>Of103_C_3</t>
  </si>
  <si>
    <t>Of103_C_4</t>
  </si>
  <si>
    <t>Of103_C_5</t>
  </si>
  <si>
    <t>Of103_6_1</t>
  </si>
  <si>
    <t>Of103_6_2</t>
  </si>
  <si>
    <t>Of103_6_3</t>
  </si>
  <si>
    <t>Of103_6_4</t>
  </si>
  <si>
    <t>Of103_8_1</t>
  </si>
  <si>
    <t>Of103_8_2</t>
  </si>
  <si>
    <t>Of103_8_3</t>
  </si>
  <si>
    <t>Of103_8_4</t>
  </si>
  <si>
    <t>Of103_10_1</t>
  </si>
  <si>
    <t>Of103_10_2</t>
  </si>
  <si>
    <t>Of103_12_1</t>
  </si>
  <si>
    <t>Of103_12_2</t>
  </si>
  <si>
    <t>Of103_14_1</t>
  </si>
  <si>
    <t>Of103_14_2</t>
  </si>
  <si>
    <t>Of103_14_3</t>
  </si>
  <si>
    <t>Of103_16_1</t>
  </si>
  <si>
    <t>Of103_16_2</t>
  </si>
  <si>
    <t>Of103_16_3</t>
  </si>
  <si>
    <t>Of103_18_1</t>
  </si>
  <si>
    <t>Of103_18_2</t>
  </si>
  <si>
    <t>Of103_18_3</t>
  </si>
  <si>
    <t>Of103_20_1</t>
  </si>
  <si>
    <t>Of103_20_2</t>
  </si>
  <si>
    <t>Of103_20_3</t>
  </si>
  <si>
    <t>Of103_20_4</t>
  </si>
  <si>
    <t>Of103_22_1</t>
  </si>
  <si>
    <t>Of103_22_2</t>
  </si>
  <si>
    <t>Of103_22_3</t>
  </si>
  <si>
    <t>Of103_22_4</t>
  </si>
  <si>
    <t>Oa102_0,5_1</t>
  </si>
  <si>
    <t>O. albinus</t>
  </si>
  <si>
    <t>Oa102_0,5_2</t>
  </si>
  <si>
    <t>Oa102_0,5_3</t>
  </si>
  <si>
    <t>Oa102_0,5_4</t>
  </si>
  <si>
    <t>Oa102_1_2</t>
  </si>
  <si>
    <t>Oa102_1_3</t>
  </si>
  <si>
    <t>Oa102_1_4</t>
  </si>
  <si>
    <t>Oa102_2_3</t>
  </si>
  <si>
    <t>Oa102_2_4</t>
  </si>
  <si>
    <t>Oa102_C_1</t>
  </si>
  <si>
    <t>Oa102_C_2</t>
  </si>
  <si>
    <t>Oa102_C_3</t>
  </si>
  <si>
    <t>Oa102_C_4</t>
  </si>
  <si>
    <t>Oa102_C_5</t>
  </si>
  <si>
    <t>Oa102_6_1</t>
  </si>
  <si>
    <t>Oa102_6_2</t>
  </si>
  <si>
    <t>Oa102_6_3</t>
  </si>
  <si>
    <t>Oa102_6_4</t>
  </si>
  <si>
    <t>Oa102_6_5</t>
  </si>
  <si>
    <t>Oa102_8_1</t>
  </si>
  <si>
    <t>Oa102_8_2</t>
  </si>
  <si>
    <t>Oa102_8_3</t>
  </si>
  <si>
    <t>Oa102_8_4</t>
  </si>
  <si>
    <t>Oa102_8_5</t>
  </si>
  <si>
    <t>Oa102_8_6</t>
  </si>
  <si>
    <t>Oa102_10_1</t>
  </si>
  <si>
    <t>Oa102_10_2</t>
  </si>
  <si>
    <t>Oa102_10_3</t>
  </si>
  <si>
    <t>Oa102_10_4</t>
  </si>
  <si>
    <t>Oa102_10_5</t>
  </si>
  <si>
    <t>Oa102_12_1</t>
  </si>
  <si>
    <t>Oa102_12_2</t>
  </si>
  <si>
    <t>Oa102_12_3</t>
  </si>
  <si>
    <t>Oa102_12_4</t>
  </si>
  <si>
    <t>Oa102_12_5</t>
  </si>
  <si>
    <t>Oa102_12_7</t>
  </si>
  <si>
    <t>Oa102_14_1</t>
  </si>
  <si>
    <t>Oa102_14_2</t>
  </si>
  <si>
    <t>Oa102_14_3</t>
  </si>
  <si>
    <t>Oa102_14_4</t>
  </si>
  <si>
    <t>Oa102_14_6</t>
  </si>
  <si>
    <t>Oa102_16</t>
  </si>
  <si>
    <t>Oa102_16_1</t>
  </si>
  <si>
    <t>Oa102_16_2</t>
  </si>
  <si>
    <t>Oa102_16_3</t>
  </si>
  <si>
    <t>Oa102_16_4</t>
  </si>
  <si>
    <t>Oa102_16_5</t>
  </si>
  <si>
    <t>Oa102_18_2</t>
  </si>
  <si>
    <t>Oa102_18_3</t>
  </si>
  <si>
    <t>Oa102_18_4</t>
  </si>
  <si>
    <t>Oa102_18_5</t>
  </si>
  <si>
    <t>Oa102_20_1</t>
  </si>
  <si>
    <t>Oa102_20_2</t>
  </si>
  <si>
    <t>Oa102_20_3</t>
  </si>
  <si>
    <t>Oa102_20_4</t>
  </si>
  <si>
    <t>Oa102_20_5</t>
  </si>
  <si>
    <t>Oa102_20_6</t>
  </si>
  <si>
    <t>Oa102_22_1</t>
  </si>
  <si>
    <t>Oa102_22_2</t>
  </si>
  <si>
    <t>Oa102_22_3</t>
  </si>
  <si>
    <t>Oa102_22_4</t>
  </si>
  <si>
    <t>Oa102_22_5</t>
  </si>
  <si>
    <t>Oa102_22_6</t>
  </si>
  <si>
    <t>Oa102_22_7</t>
  </si>
  <si>
    <t>Oa103_0,5_1</t>
  </si>
  <si>
    <t>Oa103_0,5_3</t>
  </si>
  <si>
    <t>Oa103_0,5_7</t>
  </si>
  <si>
    <t>Oa_103_C11_1</t>
  </si>
  <si>
    <t>Oa_103_C11_2</t>
  </si>
  <si>
    <t>Oa_103_C11_3</t>
  </si>
  <si>
    <t>Oa_103_C13_1</t>
  </si>
  <si>
    <t>Oa_103_C13_2</t>
  </si>
  <si>
    <t>Oa_103_C13_3</t>
  </si>
  <si>
    <t>Oa_103_C13_4</t>
  </si>
  <si>
    <t>Oa_103_C13_5</t>
  </si>
  <si>
    <t>Oa103_6_5</t>
  </si>
  <si>
    <t>Oa103_6_6</t>
  </si>
  <si>
    <t>Oa103_6_7</t>
  </si>
  <si>
    <t>Oa103_8_1</t>
  </si>
  <si>
    <t>Oa103_8_3</t>
  </si>
  <si>
    <t>Oa103_8_4</t>
  </si>
  <si>
    <t>Oa103_8_5</t>
  </si>
  <si>
    <t>Oa103_8_6</t>
  </si>
  <si>
    <t>Oa103_10_1</t>
  </si>
  <si>
    <t>Oa103_10_5</t>
  </si>
  <si>
    <t>Oa103_10_6</t>
  </si>
  <si>
    <t>Oa103_10_7</t>
  </si>
  <si>
    <t>Oa103_10_8</t>
  </si>
  <si>
    <t>Oa103_10_9</t>
  </si>
  <si>
    <t>Oa103_10_10</t>
  </si>
  <si>
    <t>Oa103_10_11</t>
  </si>
  <si>
    <t>Oa103_10_12</t>
  </si>
  <si>
    <t>Oa103_12_1</t>
  </si>
  <si>
    <t>Oa103_12_3</t>
  </si>
  <si>
    <t>Oa103_12_2</t>
  </si>
  <si>
    <t>Oa103_12_4</t>
  </si>
  <si>
    <t>Oa103_12_5</t>
  </si>
  <si>
    <t>Oa103_12_6</t>
  </si>
  <si>
    <t>Oa103_12_7</t>
  </si>
  <si>
    <t>Oa103_12_8</t>
  </si>
  <si>
    <t>Oa103_12_9</t>
  </si>
  <si>
    <t>Oa103_14_1</t>
  </si>
  <si>
    <t>Oa103_14_2</t>
  </si>
  <si>
    <t>Oa103_14_3</t>
  </si>
  <si>
    <t>Oa103_14_4</t>
  </si>
  <si>
    <t>Oa103_14_5</t>
  </si>
  <si>
    <t>Oa103_14_6</t>
  </si>
  <si>
    <t>Oa103_14_7</t>
  </si>
  <si>
    <t>Oa103_14_8</t>
  </si>
  <si>
    <t>Oa103_14_9</t>
  </si>
  <si>
    <t>Oa103_14_10</t>
  </si>
  <si>
    <t>Oa103_14_12</t>
  </si>
  <si>
    <t>Oa103_16_1</t>
  </si>
  <si>
    <t>Oa103_16_2</t>
  </si>
  <si>
    <t>Oa103_16_3</t>
  </si>
  <si>
    <t>Oa103_16_4</t>
  </si>
  <si>
    <t>Oa103_16_5</t>
  </si>
  <si>
    <t>Oa103_16_6</t>
  </si>
  <si>
    <t>Oa103_18_1</t>
  </si>
  <si>
    <t>Oa103_18_2</t>
  </si>
  <si>
    <t>Oa103_18_4</t>
  </si>
  <si>
    <t>Oa103_18_3</t>
  </si>
  <si>
    <t>Oa103_18_5</t>
  </si>
  <si>
    <t>Oa103_18_6</t>
  </si>
  <si>
    <t>Oa103_18_7</t>
  </si>
  <si>
    <t>Oa103_18_8</t>
  </si>
  <si>
    <t>Oa103_18_9</t>
  </si>
  <si>
    <t>Oa103_18_10</t>
  </si>
  <si>
    <t>Oa103_18_11</t>
  </si>
  <si>
    <t>Oa103_18_12</t>
  </si>
  <si>
    <t>Oa103_18</t>
  </si>
  <si>
    <t>Oa103_20_1</t>
  </si>
  <si>
    <t>Oa103_20_2</t>
  </si>
  <si>
    <t>Oa103_20_3</t>
  </si>
  <si>
    <t>Oa103_20_4</t>
  </si>
  <si>
    <t>Oa103_22_1</t>
  </si>
  <si>
    <t>Oa103_22_2</t>
  </si>
  <si>
    <t>Species</t>
  </si>
  <si>
    <t>Temperature</t>
  </si>
  <si>
    <t>Depth</t>
  </si>
  <si>
    <t>Value</t>
  </si>
  <si>
    <t>Parameter</t>
  </si>
  <si>
    <t>Units</t>
  </si>
  <si>
    <t>ATP</t>
  </si>
  <si>
    <t>umol/g</t>
  </si>
  <si>
    <t>Pairwise comparisons using Dunn's many-to-one test</t>
  </si>
  <si>
    <t>data: Of.raw$Value by factor(Of.raw$`Temperature,.°C`)</t>
  </si>
  <si>
    <t>data: Oa.raw$Value by factor(Oa.raw$`Temperature,.°C`)</t>
  </si>
  <si>
    <t>alternative hypothesis: two.sided</t>
  </si>
  <si>
    <t>P value adjustment method: hommel</t>
  </si>
  <si>
    <t>H0</t>
  </si>
  <si>
    <t xml:space="preserve">             z value Pr(&gt;|z|)  </t>
  </si>
  <si>
    <t xml:space="preserve">            z value Pr(&gt;|z|)  </t>
  </si>
  <si>
    <t xml:space="preserve">0.5 - 4 == 0   0.660  0.98485  </t>
  </si>
  <si>
    <t xml:space="preserve">6 - 4 == 0    0.071  0.94365  </t>
  </si>
  <si>
    <t xml:space="preserve">1 - 4 == 0     0.606  0.98485  </t>
  </si>
  <si>
    <t xml:space="preserve">8 - 4 == 0    2.444  0.11611  </t>
  </si>
  <si>
    <t xml:space="preserve">2 - 4 == 0    -0.225  0.98485  </t>
  </si>
  <si>
    <t xml:space="preserve">10 - 4 == 0   2.356  0.13930  </t>
  </si>
  <si>
    <t xml:space="preserve">6 - 4 == 0    -1.957  0.54883  </t>
  </si>
  <si>
    <t xml:space="preserve">12 - 4 == 0   1.633  0.41023  </t>
  </si>
  <si>
    <t xml:space="preserve">8 - 4 == 0    -1.794  0.72887  </t>
  </si>
  <si>
    <t xml:space="preserve">14 - 4 == 0   0.212  0.94365  </t>
  </si>
  <si>
    <t xml:space="preserve">10 - 4 == 0   -0.472  0.98485  </t>
  </si>
  <si>
    <t xml:space="preserve">16 - 4 == 0   0.763  0.94365  </t>
  </si>
  <si>
    <t xml:space="preserve">12 - 4 == 0    0.480  0.98485  </t>
  </si>
  <si>
    <t xml:space="preserve">18 - 4 == 0   1.823  0.32902  </t>
  </si>
  <si>
    <t xml:space="preserve">14 - 4 == 0   -1.441  0.89809  </t>
  </si>
  <si>
    <t xml:space="preserve">20 - 4 == 0   2.110  0.23031  </t>
  </si>
  <si>
    <t xml:space="preserve">16 - 4 == 0   -1.463  0.89183  </t>
  </si>
  <si>
    <t xml:space="preserve">22 - 4 == 0   1.508  0.52643  </t>
  </si>
  <si>
    <t xml:space="preserve">18 - 4 == 0   -0.834  0.98485  </t>
  </si>
  <si>
    <t>---</t>
  </si>
  <si>
    <t xml:space="preserve">20 - 4 == 0    0.589  0.98485  </t>
  </si>
  <si>
    <t>Signif. codes: 0 ‘***’ 0.001 ‘**’ 0.01 ‘*’ 0.05 ‘.’ 0.1 ‘ ’ 1</t>
  </si>
  <si>
    <t xml:space="preserve">22 - 4 == 0   -0.019  0.98485 </t>
  </si>
  <si>
    <t>Controls</t>
  </si>
  <si>
    <t>Min value</t>
  </si>
  <si>
    <t>Max value</t>
  </si>
  <si>
    <t>Median</t>
  </si>
  <si>
    <t>Standart deviation</t>
  </si>
  <si>
    <t>Call:</t>
  </si>
  <si>
    <t xml:space="preserve">glm(formula = Value ~ Temperature + Depth + Temperature * Depth, </t>
  </si>
  <si>
    <t xml:space="preserve">    data = atp)</t>
  </si>
  <si>
    <t xml:space="preserve">    data = atp2)</t>
  </si>
  <si>
    <t xml:space="preserve">Deviance Residuals: </t>
  </si>
  <si>
    <t xml:space="preserve">     Min        1Q    Median        3Q       Max  </t>
  </si>
  <si>
    <t xml:space="preserve">    Min       1Q   Median       3Q      Max  </t>
  </si>
  <si>
    <t xml:space="preserve">-0.65990  -0.21085  -0.04585   0.14758   1.17144  </t>
  </si>
  <si>
    <t xml:space="preserve">-0.8772  -0.4908   0.1132   0.3145   1.4695  </t>
  </si>
  <si>
    <t>Coefficients:</t>
  </si>
  <si>
    <t>Coefficients: (2 not defined because of singularities)</t>
  </si>
  <si>
    <t xml:space="preserve">                    Estimate Std. Error t value Pr(&gt;|t|)   </t>
  </si>
  <si>
    <t xml:space="preserve">                  Estimate Std. Error t value Pr(&gt;|t|)    </t>
  </si>
  <si>
    <t>(Intercept)        8.800e-01  3.126e-01   2.816  0.00593 **</t>
  </si>
  <si>
    <t>(Intercept)        1.13784    0.18878   6.027 3.08e-07 ***</t>
  </si>
  <si>
    <t xml:space="preserve">Temperature        5.785e-03  2.559e-02   0.226  0.82166   </t>
  </si>
  <si>
    <t xml:space="preserve">Temperature        0.01961    0.01395   1.406    0.167    </t>
  </si>
  <si>
    <t xml:space="preserve">Depth              3.824e-03  2.399e-03   1.594  0.11426   </t>
  </si>
  <si>
    <t xml:space="preserve">Depth                   NA         NA      NA       NA    </t>
  </si>
  <si>
    <t xml:space="preserve">Temperature:Depth -7.386e-05  1.970e-04  -0.375  0.70855   </t>
  </si>
  <si>
    <t xml:space="preserve">Temperature:Depth       NA         NA      NA       NA    </t>
  </si>
  <si>
    <t>Signif. codes:  0 ‘***’ 0.001 ‘**’ 0.01 ‘*’ 0.05 ‘.’ 0.1 ‘ ’ 1</t>
  </si>
  <si>
    <t>(Dispersion parameter for gaussian family taken to be 0.1173291)</t>
  </si>
  <si>
    <t>(Dispersion parameter for gaussian family taken to be 0.2847235)</t>
  </si>
  <si>
    <t xml:space="preserve">    Null deviance: 11.690  on 97  degrees of freedom</t>
  </si>
  <si>
    <t xml:space="preserve">    Null deviance: 13.091  on 45  degrees of freedom</t>
  </si>
  <si>
    <t>Residual deviance: 11.029  on 94  degrees of freedom</t>
  </si>
  <si>
    <t>Residual deviance: 12.528  on 44  degrees of freedom</t>
  </si>
  <si>
    <t>AIC: 74.036</t>
  </si>
  <si>
    <t>AIC: 76.711</t>
  </si>
  <si>
    <t xml:space="preserve">Number of Fisher Scoring iterations: 2
</t>
  </si>
  <si>
    <t>Number of Fisher Scoring iterations: 2</t>
  </si>
  <si>
    <t>ADP</t>
  </si>
  <si>
    <t xml:space="preserve">0.5 - 4 == 0   0.740  0.90284  </t>
  </si>
  <si>
    <t xml:space="preserve">6 - 4 == 0   -1.969 0.141582  </t>
  </si>
  <si>
    <t xml:space="preserve">1 - 4 == 0    -0.687  0.90284  </t>
  </si>
  <si>
    <t xml:space="preserve">8 - 4 == 0   -1.470 0.141582  </t>
  </si>
  <si>
    <t xml:space="preserve">2 - 4 == 0    -0.219  0.90284  </t>
  </si>
  <si>
    <t xml:space="preserve">10 - 4 == 0  -1.649 0.141582  </t>
  </si>
  <si>
    <t xml:space="preserve">6 - 4 == 0    -0.244  0.90284  </t>
  </si>
  <si>
    <t xml:space="preserve">12 - 4 == 0  -2.072 0.114930  </t>
  </si>
  <si>
    <t xml:space="preserve">8 - 4 == 0     0.494  0.90284  </t>
  </si>
  <si>
    <t>14 - 4 == 0  -2.486 0.077415 .</t>
  </si>
  <si>
    <t>10 - 4 == 0    2.784  0.06441 .</t>
  </si>
  <si>
    <t>16 - 4 == 0  -2.339 0.092106 .</t>
  </si>
  <si>
    <t xml:space="preserve">12 - 4 == 0    1.832  0.73599  </t>
  </si>
  <si>
    <t xml:space="preserve">18 - 4 == 0  -1.917 0.141582  </t>
  </si>
  <si>
    <t xml:space="preserve">14 - 4 == 0    1.040  0.90284  </t>
  </si>
  <si>
    <t>20 - 4 == 0  -2.894 0.034254 *</t>
  </si>
  <si>
    <t xml:space="preserve">16 - 4 == 0   -0.122  0.90284  </t>
  </si>
  <si>
    <t xml:space="preserve">22 - 4 == 0  -1.920 0.141582  </t>
  </si>
  <si>
    <t xml:space="preserve">18 - 4 == 0    1.243  0.90284  </t>
  </si>
  <si>
    <t xml:space="preserve">20 - 4 == 0    0.592  0.90284  </t>
  </si>
  <si>
    <t xml:space="preserve">22 - 4 == 0    1.371  0.90284  </t>
  </si>
  <si>
    <t>Comparison with control</t>
  </si>
  <si>
    <t xml:space="preserve">    data = adp)</t>
  </si>
  <si>
    <t xml:space="preserve">    data = adp2)</t>
  </si>
  <si>
    <t xml:space="preserve">      Min         1Q     Median         3Q        Max  </t>
  </si>
  <si>
    <t xml:space="preserve">-0.192202  -0.035085  -0.003428   0.043022   0.252146  </t>
  </si>
  <si>
    <t xml:space="preserve">-0.2657  -0.1361  -0.0950  -0.0122   3.4429  </t>
  </si>
  <si>
    <t xml:space="preserve">                    Estimate Std. Error t value Pr(&gt;|t|)    </t>
  </si>
  <si>
    <t xml:space="preserve">                  Estimate Std. Error t value Pr(&gt;|t|)  </t>
  </si>
  <si>
    <t>(Intercept)        2.482e-01  6.051e-02   4.102 8.25e-05 ***</t>
  </si>
  <si>
    <t>(Intercept)        0.50536    0.19425   2.602   0.0128 *</t>
  </si>
  <si>
    <t xml:space="preserve">Temperature        6.310e-04  4.886e-03   0.129    0.897    </t>
  </si>
  <si>
    <t xml:space="preserve">Temperature       -0.01540    0.01454  -1.058   0.2959  </t>
  </si>
  <si>
    <t xml:space="preserve">Depth             -3.587e-04  4.716e-04  -0.761    0.449    </t>
  </si>
  <si>
    <t xml:space="preserve">Depth                   NA         NA      NA       NA  </t>
  </si>
  <si>
    <t xml:space="preserve">Temperature:Depth  6.295e-06  3.835e-05   0.164    0.870    </t>
  </si>
  <si>
    <t xml:space="preserve">Temperature:Depth       NA         NA      NA       NA  </t>
  </si>
  <si>
    <t>(Dispersion parameter for gaussian family taken to be 0.004962707)</t>
  </si>
  <si>
    <t>(Dispersion parameter for gaussian family taken to be 0.2994731)</t>
  </si>
  <si>
    <t xml:space="preserve">    Null deviance: 0.52336  on 105  degrees of freedom</t>
  </si>
  <si>
    <t xml:space="preserve">    Null deviance: 12.913  on 43  degrees of freedom</t>
  </si>
  <si>
    <t>Residual deviance: 0.50620  on 102  degrees of freedom</t>
  </si>
  <si>
    <t>Residual deviance: 12.578  on 42  degrees of freedom</t>
  </si>
  <si>
    <t>AIC: -255.68</t>
  </si>
  <si>
    <t>AIC: 75.768</t>
  </si>
  <si>
    <t>AMP</t>
  </si>
  <si>
    <t xml:space="preserve">0.5 - 4 == 0   0.861  0.80362  </t>
  </si>
  <si>
    <t xml:space="preserve">6 - 4 == 0   -0.504  0.91976  </t>
  </si>
  <si>
    <t xml:space="preserve">1 - 4 == 0     0.934  0.80362  </t>
  </si>
  <si>
    <t xml:space="preserve">8 - 4 == 0   -0.285  0.91976  </t>
  </si>
  <si>
    <t xml:space="preserve">2 - 4 == 0     0.910  0.80362  </t>
  </si>
  <si>
    <t xml:space="preserve">10 - 4 == 0  -1.058  0.91976  </t>
  </si>
  <si>
    <t xml:space="preserve">6 - 4 == 0     1.330  0.80362  </t>
  </si>
  <si>
    <t>12 - 4 == 0  -2.938  0.02970 *</t>
  </si>
  <si>
    <t xml:space="preserve">8 - 4 == 0     1.930  0.58916  </t>
  </si>
  <si>
    <t xml:space="preserve">14 - 4 == 0  -0.950  0.91976  </t>
  </si>
  <si>
    <t xml:space="preserve">10 - 4 == 0    0.488  0.80362  </t>
  </si>
  <si>
    <t xml:space="preserve">16 - 4 == 0  -1.687  0.73229  </t>
  </si>
  <si>
    <t xml:space="preserve">12 - 4 == 0    0.249  0.80362  </t>
  </si>
  <si>
    <t xml:space="preserve">18 - 4 == 0  -0.428  0.91976  </t>
  </si>
  <si>
    <t xml:space="preserve">14 - 4 == 0    0.311  0.80362  </t>
  </si>
  <si>
    <t xml:space="preserve">20 - 4 == 0  -0.714  0.91976  </t>
  </si>
  <si>
    <t xml:space="preserve">16 - 4 == 0   -0.423  0.80362  </t>
  </si>
  <si>
    <t xml:space="preserve">22 - 4 == 0  -0.101  0.91976  </t>
  </si>
  <si>
    <t xml:space="preserve">18 - 4 == 0    1.299  0.80362  </t>
  </si>
  <si>
    <t xml:space="preserve">20 - 4 == 0    1.315  0.80362  </t>
  </si>
  <si>
    <t xml:space="preserve">22 - 4 == 0    0.408  0.80362  </t>
  </si>
  <si>
    <t xml:space="preserve">    data = amp)</t>
  </si>
  <si>
    <t xml:space="preserve">    data = amp2)</t>
  </si>
  <si>
    <t xml:space="preserve">-0.12643  -0.05190  -0.00858   0.02078   0.45153  </t>
  </si>
  <si>
    <t xml:space="preserve">-0.125362  -0.031953   0.002749   0.034187   0.152127  </t>
  </si>
  <si>
    <t>(Intercept)        2.959e-01  8.053e-02   3.675 0.000382 ***</t>
  </si>
  <si>
    <t>(Intercept)        0.1627232  0.0208673   7.798 1.26e-09 ***</t>
  </si>
  <si>
    <t xml:space="preserve">Temperature        1.320e-03  6.502e-03   0.203 0.839555    </t>
  </si>
  <si>
    <t xml:space="preserve">Temperature       -0.0005953  0.0015643  -0.381    0.705    </t>
  </si>
  <si>
    <t xml:space="preserve">Depth             -1.015e-03  6.277e-04  -1.618 0.108839    </t>
  </si>
  <si>
    <t xml:space="preserve">Depth                     NA         NA      NA       NA    </t>
  </si>
  <si>
    <t xml:space="preserve">Temperature:Depth -3.944e-06  5.104e-05  -0.077 0.938546    </t>
  </si>
  <si>
    <t xml:space="preserve">Temperature:Depth         NA         NA      NA       NA    </t>
  </si>
  <si>
    <t>(Dispersion parameter for gaussian family taken to be 0.008788862)</t>
  </si>
  <si>
    <t>(Dispersion parameter for gaussian family taken to be 0.003454873)</t>
  </si>
  <si>
    <t xml:space="preserve">    Null deviance: 0.97462  on 105  degrees of freedom</t>
  </si>
  <si>
    <t xml:space="preserve">    Null deviance: 0.14215  on 42  degrees of freedom</t>
  </si>
  <si>
    <t>Residual deviance: 0.89646  on 102  degrees of freedom</t>
  </si>
  <si>
    <t>Residual deviance: 0.14165  on 41  degrees of freedom</t>
  </si>
  <si>
    <t>AIC: -195.1</t>
  </si>
  <si>
    <t>AIC: -117.74</t>
  </si>
  <si>
    <t>AEC</t>
  </si>
  <si>
    <t>a.u.</t>
  </si>
  <si>
    <t xml:space="preserve">0.5 - 4 == 0  -0.611 0.859163  </t>
  </si>
  <si>
    <t xml:space="preserve">6 - 4 == 0    0.378 0.705605  </t>
  </si>
  <si>
    <t xml:space="preserve">1 - 4 == 0    -0.177 0.859163  </t>
  </si>
  <si>
    <t xml:space="preserve">8 - 4 == 0    2.034 0.236846  </t>
  </si>
  <si>
    <t xml:space="preserve">2 - 4 == 0    -0.564 0.859163  </t>
  </si>
  <si>
    <t xml:space="preserve">10 - 4 == 0   2.393 0.117135  </t>
  </si>
  <si>
    <t xml:space="preserve">6 - 4 == 0    -2.061 0.405667  </t>
  </si>
  <si>
    <t>12 - 4 == 0   3.093 0.017854 *</t>
  </si>
  <si>
    <t>8 - 4 == 0    -2.702 0.082586 .</t>
  </si>
  <si>
    <t xml:space="preserve">14 - 4 == 0   1.223 0.442799  </t>
  </si>
  <si>
    <t xml:space="preserve">10 - 4 == 0   -0.877 0.859163  </t>
  </si>
  <si>
    <t xml:space="preserve">16 - 4 == 0   1.561 0.334606  </t>
  </si>
  <si>
    <t xml:space="preserve">12 - 4 == 0   -0.488 0.859163  </t>
  </si>
  <si>
    <t xml:space="preserve">18 - 4 == 0   1.218 0.446142  </t>
  </si>
  <si>
    <t xml:space="preserve">14 - 4 == 0   -1.448 0.854540  </t>
  </si>
  <si>
    <t>20 - 4 == 0   2.456 0.098388 .</t>
  </si>
  <si>
    <t xml:space="preserve">16 - 4 == 0   -1.205 0.859163  </t>
  </si>
  <si>
    <t xml:space="preserve">22 - 4 == 0   1.587 0.334606  </t>
  </si>
  <si>
    <t xml:space="preserve">18 - 4 == 0   -1.710 0.697656  </t>
  </si>
  <si>
    <t xml:space="preserve">20 - 4 == 0   -1.552 0.830802  </t>
  </si>
  <si>
    <t xml:space="preserve">22 - 4 == 0   -0.369 0.859163  </t>
  </si>
  <si>
    <t xml:space="preserve">    data = aec)</t>
  </si>
  <si>
    <t xml:space="preserve">    data = aec2)</t>
  </si>
  <si>
    <t xml:space="preserve">-0.215720  -0.017923   0.009125   0.037167   0.094069  </t>
  </si>
  <si>
    <t xml:space="preserve">-0.19952  -0.01408   0.01300   0.05149   0.11008  </t>
  </si>
  <si>
    <t>(Intercept)        7.313e-01  5.232e-02  13.978   &lt;2e-16 ***</t>
  </si>
  <si>
    <t>(Intercept)       0.783689   0.027623  28.371   &lt;2e-16 ***</t>
  </si>
  <si>
    <t xml:space="preserve">Temperature       -1.708e-03  4.284e-03  -0.399   0.6911    </t>
  </si>
  <si>
    <t xml:space="preserve">Temperature       0.003436   0.002071   1.659    0.105    </t>
  </si>
  <si>
    <t xml:space="preserve">Depth              8.442e-04  4.015e-04   2.103   0.0382 *  </t>
  </si>
  <si>
    <t xml:space="preserve">Temperature:Depth  5.446e-06  3.297e-05   0.165   0.8692    </t>
  </si>
  <si>
    <t>(Dispersion parameter for gaussian family taken to be 0.0032876)</t>
  </si>
  <si>
    <t>(Dispersion parameter for gaussian family taken to be 0.006053786)</t>
  </si>
  <si>
    <t xml:space="preserve">    Null deviance: 0.36309  on 97  degrees of freedom</t>
  </si>
  <si>
    <t xml:space="preserve">    Null deviance: 0.26487  on 42  degrees of freedom</t>
  </si>
  <si>
    <t>Residual deviance: 0.30903  on 94  degrees of freedom</t>
  </si>
  <si>
    <t>Residual deviance: 0.24821  on 41  degrees of freedom</t>
  </si>
  <si>
    <t>AIC: -276.3</t>
  </si>
  <si>
    <t>AIC: -93.623</t>
  </si>
  <si>
    <t>Glucose</t>
  </si>
  <si>
    <t>umol/g tissue</t>
  </si>
  <si>
    <t xml:space="preserve">             z value   Pr(&gt;|z|)    </t>
  </si>
  <si>
    <t xml:space="preserve">            z value   Pr(&gt;|z|)    </t>
  </si>
  <si>
    <t xml:space="preserve">0.5 - 4 == 0   0.394  0.9861550    </t>
  </si>
  <si>
    <t xml:space="preserve">6 - 4 == 0    1.228 0.31445820    </t>
  </si>
  <si>
    <t xml:space="preserve">1 - 4 == 0     0.330  0.9861550    </t>
  </si>
  <si>
    <t xml:space="preserve">8 - 4 == 0    1.006 0.31445820    </t>
  </si>
  <si>
    <t xml:space="preserve">2 - 4 == 0     0.017  0.9861550    </t>
  </si>
  <si>
    <t xml:space="preserve">10 - 4 == 0   1.228 0.31445820    </t>
  </si>
  <si>
    <t xml:space="preserve">6 - 4 == 0     0.618  0.9861550    </t>
  </si>
  <si>
    <t xml:space="preserve">12 - 4 == 0   1.334 0.31445820    </t>
  </si>
  <si>
    <t xml:space="preserve">8 - 4 == 0     0.784  0.9861550    </t>
  </si>
  <si>
    <t xml:space="preserve">14 - 4 == 0   2.263 0.11810017    </t>
  </si>
  <si>
    <t xml:space="preserve">10 - 4 == 0    2.290  0.1322209    </t>
  </si>
  <si>
    <t>16 - 4 == 0   3.202 0.00818113  **</t>
  </si>
  <si>
    <t>12 - 4 == 0    2.446  0.0866923   .</t>
  </si>
  <si>
    <t>18 - 4 == 0   3.336 0.00594459  **</t>
  </si>
  <si>
    <t>14 - 4 == 0    3.464  0.0042504  **</t>
  </si>
  <si>
    <t>20 - 4 == 0   3.094 0.01184437   *</t>
  </si>
  <si>
    <t>16 - 4 == 0    3.732  0.0017129  **</t>
  </si>
  <si>
    <t>22 - 4 == 0   4.262 0.00018262 ***</t>
  </si>
  <si>
    <t>18 - 4 == 0    5.278 1.3052e-06 ***</t>
  </si>
  <si>
    <t>20 - 4 == 0    5.820 6.4582e-08 ***</t>
  </si>
  <si>
    <t>22 - 4 == 0    6.270 4.3319e-09 ***</t>
  </si>
  <si>
    <t xml:space="preserve">    data = glucose)</t>
  </si>
  <si>
    <t xml:space="preserve">    data = glucose2)</t>
  </si>
  <si>
    <t xml:space="preserve">-0.56331  -0.19705  -0.02771   0.13837   0.88553  </t>
  </si>
  <si>
    <t xml:space="preserve">-0.68702  -0.24513   0.08247   0.30634   0.55938  </t>
  </si>
  <si>
    <t xml:space="preserve">(Intercept)       -2.142e-01  1.080e-01  -1.983   0.0496 *  </t>
  </si>
  <si>
    <t>(Intercept)       -0.49071    0.13422  -3.656 0.000693 ***</t>
  </si>
  <si>
    <t>Temperature        6.460e-02  8.374e-03   7.714 3.22e-12 ***</t>
  </si>
  <si>
    <t>Temperature        0.12076    0.00996  12.124 1.83e-15 ***</t>
  </si>
  <si>
    <t xml:space="preserve">Depth              9.393e-04  6.171e-04   1.522   0.1305    </t>
  </si>
  <si>
    <t xml:space="preserve">Temperature:Depth  1.440e-05  4.581e-05   0.314   0.7538    </t>
  </si>
  <si>
    <t>(Dispersion parameter for gaussian family taken to be 0.08796102)</t>
  </si>
  <si>
    <t>(Dispersion parameter for gaussian family taken to be 0.1438259)</t>
  </si>
  <si>
    <t xml:space="preserve">    Null deviance: 44.085  on 129  degrees of freedom</t>
  </si>
  <si>
    <t xml:space="preserve">    Null deviance: 27.3259  on 44  degrees of freedom</t>
  </si>
  <si>
    <t>Residual deviance: 11.083  on 126  degrees of freedom</t>
  </si>
  <si>
    <t>Residual deviance:  6.1845  on 43  degrees of freedom</t>
  </si>
  <si>
    <t>AIC: 58.849</t>
  </si>
  <si>
    <t>AIC: 44.397</t>
  </si>
  <si>
    <t>Glycogen</t>
  </si>
  <si>
    <t xml:space="preserve">0.5 - 4 == 0  -0.328 0.743272  </t>
  </si>
  <si>
    <t xml:space="preserve">6 - 4 == 0    0.698  0.98548  </t>
  </si>
  <si>
    <t xml:space="preserve">1 - 4 == 0    -0.853 0.743272  </t>
  </si>
  <si>
    <t xml:space="preserve">8 - 4 == 0   -0.046  0.98548  </t>
  </si>
  <si>
    <t xml:space="preserve">2 - 4 == 0    -0.496 0.743272  </t>
  </si>
  <si>
    <t xml:space="preserve">10 - 4 == 0   1.348  0.98548  </t>
  </si>
  <si>
    <t>6 - 4 == 0    -2.788 0.057290 .</t>
  </si>
  <si>
    <t xml:space="preserve">12 - 4 == 0   0.375  0.98548  </t>
  </si>
  <si>
    <t xml:space="preserve">8 - 4 == 0    -1.200 0.743272  </t>
  </si>
  <si>
    <t xml:space="preserve">14 - 4 == 0  -0.650  0.98548  </t>
  </si>
  <si>
    <t xml:space="preserve">10 - 4 == 0   -1.305 0.743272  </t>
  </si>
  <si>
    <t xml:space="preserve">16 - 4 == 0  -0.144  0.98548  </t>
  </si>
  <si>
    <t xml:space="preserve">12 - 4 == 0   -1.004 0.743272  </t>
  </si>
  <si>
    <t xml:space="preserve">18 - 4 == 0  -1.689  0.71022  </t>
  </si>
  <si>
    <t xml:space="preserve">14 - 4 == 0   -0.948 0.743272  </t>
  </si>
  <si>
    <t xml:space="preserve">20 - 4 == 0  -0.018  0.98548  </t>
  </si>
  <si>
    <t xml:space="preserve">16 - 4 == 0   -2.418 0.124996  </t>
  </si>
  <si>
    <t xml:space="preserve">22 - 4 == 0  -1.637  0.71105  </t>
  </si>
  <si>
    <t xml:space="preserve">18 - 4 == 0   -2.225 0.208877  </t>
  </si>
  <si>
    <t>20 - 4 == 0   -2.654 0.078122 .</t>
  </si>
  <si>
    <t xml:space="preserve">22 - 4 == 0   -2.468 0.117493  </t>
  </si>
  <si>
    <t xml:space="preserve">    data = glycogen)</t>
  </si>
  <si>
    <t xml:space="preserve">    data = glycogen2)</t>
  </si>
  <si>
    <t xml:space="preserve">   Min      1Q  Median      3Q     Max  </t>
  </si>
  <si>
    <t xml:space="preserve">-8.9837  -3.1796  -0.4859   2.9844  14.6841  </t>
  </si>
  <si>
    <t xml:space="preserve">-9.304  -4.876  -1.727   2.275  24.753  </t>
  </si>
  <si>
    <t>(Intercept)       11.5713101  1.7286280   6.694 6.71e-10 ***</t>
  </si>
  <si>
    <t>(Intercept)        17.5092     2.5850   6.773 2.74e-08 ***</t>
  </si>
  <si>
    <t xml:space="preserve">Temperature       -0.1827609  0.1350786  -1.353  0.17852    </t>
  </si>
  <si>
    <t xml:space="preserve">Temperature        -0.3934     0.1918  -2.051   0.0464 *  </t>
  </si>
  <si>
    <t xml:space="preserve">Depth              0.0261290  0.0098342   2.657  0.00892 ** </t>
  </si>
  <si>
    <t xml:space="preserve">Temperature:Depth -0.0002945  0.0007330  -0.402  0.68855    </t>
  </si>
  <si>
    <t>(Dispersion parameter for gaussian family taken to be 22.15027)</t>
  </si>
  <si>
    <t>(Dispersion parameter for gaussian family taken to be 53.3477)</t>
  </si>
  <si>
    <t xml:space="preserve">    Null deviance: 3424.3  on 127  degrees of freedom</t>
  </si>
  <si>
    <t xml:space="preserve">    Null deviance: 2518.4  on 44  degrees of freedom</t>
  </si>
  <si>
    <t>Residual deviance: 2746.6  on 124  degrees of freedom</t>
  </si>
  <si>
    <t>Residual deviance: 2294.0  on 43  degrees of freedom</t>
  </si>
  <si>
    <t>AIC: 765.71</t>
  </si>
  <si>
    <t>AIC: 310.62</t>
  </si>
  <si>
    <t>Глубину отобразили как 1, 1,5 и 3 (где 1 = 100 м)</t>
  </si>
  <si>
    <t>(Intercept)       11.57131    1.72863   6.694 6.71e-10 ***</t>
  </si>
  <si>
    <t xml:space="preserve">Temperature       -0.18276    0.13508  -1.353  0.17852    </t>
  </si>
  <si>
    <t xml:space="preserve">Depth              2.61290    0.98342   2.657  0.00892 ** </t>
  </si>
  <si>
    <t xml:space="preserve">Temperature:Depth -0.02945    0.07330  -0.402  0.68855    </t>
  </si>
  <si>
    <t>POD</t>
  </si>
  <si>
    <t>nkat/mg protein</t>
  </si>
  <si>
    <t xml:space="preserve">0.5 - 4 == 0  -0.652  0.91632  </t>
  </si>
  <si>
    <t xml:space="preserve">0.5 - 4 == 0  -0.048  0.96190  </t>
  </si>
  <si>
    <t xml:space="preserve">1 - 4 == 0     0.105  0.91632  </t>
  </si>
  <si>
    <t xml:space="preserve">1 - 4 == 0    -0.361  0.96190  </t>
  </si>
  <si>
    <t xml:space="preserve">2 - 4 == 0    -1.143  0.91632  </t>
  </si>
  <si>
    <t xml:space="preserve">2 - 4 == 0    -0.277  0.96190  </t>
  </si>
  <si>
    <t xml:space="preserve">6 - 4 == 0     0.339  0.91632  </t>
  </si>
  <si>
    <t xml:space="preserve">6 - 4 == 0     0.131  0.96190  </t>
  </si>
  <si>
    <t xml:space="preserve">8 - 4 == 0    -2.267  0.25699  </t>
  </si>
  <si>
    <t xml:space="preserve">8 - 4 == 0    -0.521  0.96190  </t>
  </si>
  <si>
    <t xml:space="preserve">10 - 4 == 0   -1.016  0.91632  </t>
  </si>
  <si>
    <t xml:space="preserve">10 - 4 == 0    1.549  0.96190  </t>
  </si>
  <si>
    <t xml:space="preserve">12 - 4 == 0    1.204  0.91632  </t>
  </si>
  <si>
    <t xml:space="preserve">12 - 4 == 0    2.077  0.41592  </t>
  </si>
  <si>
    <t xml:space="preserve">14 - 4 == 0    0.584  0.91632  </t>
  </si>
  <si>
    <t xml:space="preserve">14 - 4 == 0    0.944  0.96190  </t>
  </si>
  <si>
    <t xml:space="preserve">16 - 4 == 0    2.083  0.40958  </t>
  </si>
  <si>
    <t xml:space="preserve">16 - 4 == 0    1.393  0.96190  </t>
  </si>
  <si>
    <t xml:space="preserve">18 - 4 == 0   -0.922  0.91632  </t>
  </si>
  <si>
    <t xml:space="preserve">18 - 4 == 0    2.036  0.45956  </t>
  </si>
  <si>
    <t xml:space="preserve">20 - 4 == 0    0.639  0.91632  </t>
  </si>
  <si>
    <t xml:space="preserve">20 - 4 == 0    0.831  0.96190  </t>
  </si>
  <si>
    <t xml:space="preserve">22 - 4 == 0    0.311  0.91632  </t>
  </si>
  <si>
    <t xml:space="preserve">22 - 4 == 0    0.901  0.96190  </t>
  </si>
  <si>
    <t xml:space="preserve">    data = pod)</t>
  </si>
  <si>
    <t xml:space="preserve">    data = pod2)</t>
  </si>
  <si>
    <t xml:space="preserve">-0.030866  -0.014799  -0.003751   0.008806   0.116620  </t>
  </si>
  <si>
    <t xml:space="preserve">-0.026142  -0.008763  -0.001387   0.004829   0.064717  </t>
  </si>
  <si>
    <t>(Intercept)        4.670e-02  6.707e-03   6.963 7.65e-11 ***</t>
  </si>
  <si>
    <t>(Intercept)        5.192e-02  1.402e-02   3.704 0.000314 ***</t>
  </si>
  <si>
    <t xml:space="preserve">Temperature       -4.843e-04  5.482e-04  -0.883    0.378    </t>
  </si>
  <si>
    <t xml:space="preserve">Temperature       -2.306e-03  1.033e-03  -2.232 0.027380 *  </t>
  </si>
  <si>
    <t xml:space="preserve">Depth             -4.205e-05  3.546e-05  -1.186    0.237    </t>
  </si>
  <si>
    <t xml:space="preserve">Depth             -7.444e-05  5.649e-05  -1.318 0.189943    </t>
  </si>
  <si>
    <t xml:space="preserve">Temperature:Depth  3.358e-06  2.868e-06   1.171    0.243    </t>
  </si>
  <si>
    <t xml:space="preserve">Temperature:Depth  1.150e-05  4.175e-06   2.755 0.006732 ** </t>
  </si>
  <si>
    <t>(Dispersion parameter for gaussian family taken to be 0.0004746593)</t>
  </si>
  <si>
    <t>(Dispersion parameter for gaussian family taken to be 0.0002194009)</t>
  </si>
  <si>
    <t xml:space="preserve">    Null deviance: 0.078639  on 167  degrees of freedom</t>
  </si>
  <si>
    <t xml:space="preserve">    Null deviance: 0.032411  on 131  degrees of freedom</t>
  </si>
  <si>
    <t>Residual deviance: 0.077844  on 164  degrees of freedom</t>
  </si>
  <si>
    <t>Residual deviance: 0.028083  on 128  degrees of freedom</t>
  </si>
  <si>
    <t>AIC: -802.97</t>
  </si>
  <si>
    <t>AIC: -731.51</t>
  </si>
  <si>
    <t>CAT</t>
  </si>
  <si>
    <t xml:space="preserve">0.5 - 4 == 0  -0.866  0.75852  </t>
  </si>
  <si>
    <t xml:space="preserve">0.5 - 4 == 0  -0.452  0.93586  </t>
  </si>
  <si>
    <t xml:space="preserve">1 - 4 == 0    -1.039  0.75852  </t>
  </si>
  <si>
    <t xml:space="preserve">1 - 4 == 0     0.170  0.93586  </t>
  </si>
  <si>
    <t xml:space="preserve">2 - 4 == 0    -0.307  0.75852  </t>
  </si>
  <si>
    <t xml:space="preserve">2 - 4 == 0     0.080  0.93586  </t>
  </si>
  <si>
    <t xml:space="preserve">6 - 4 == 0    -0.814  0.75852  </t>
  </si>
  <si>
    <t xml:space="preserve">6 - 4 == 0    -0.373  0.93586  </t>
  </si>
  <si>
    <t xml:space="preserve">8 - 4 == 0    -1.984  0.50824  </t>
  </si>
  <si>
    <t xml:space="preserve">8 - 4 == 0    -1.611  0.93586  </t>
  </si>
  <si>
    <t xml:space="preserve">10 - 4 == 0    0.399  0.75852  </t>
  </si>
  <si>
    <t xml:space="preserve">10 - 4 == 0   -0.871  0.93586  </t>
  </si>
  <si>
    <t xml:space="preserve">12 - 4 == 0    0.863  0.75852  </t>
  </si>
  <si>
    <t xml:space="preserve">12 - 4 == 0    0.242  0.93586  </t>
  </si>
  <si>
    <t xml:space="preserve">14 - 4 == 0   -0.842  0.75852  </t>
  </si>
  <si>
    <t xml:space="preserve">14 - 4 == 0   -0.878  0.93586  </t>
  </si>
  <si>
    <t xml:space="preserve">16 - 4 == 0   -1.051  0.75852  </t>
  </si>
  <si>
    <t xml:space="preserve">16 - 4 == 0   -1.049  0.93586  </t>
  </si>
  <si>
    <t xml:space="preserve">18 - 4 == 0   -1.924  0.51979  </t>
  </si>
  <si>
    <t xml:space="preserve">18 - 4 == 0   -0.250  0.93586  </t>
  </si>
  <si>
    <t xml:space="preserve">20 - 4 == 0   -1.224  0.75852  </t>
  </si>
  <si>
    <t xml:space="preserve">20 - 4 == 0   -1.721  0.93586  </t>
  </si>
  <si>
    <t xml:space="preserve">22 - 4 == 0   -0.986  0.75852  </t>
  </si>
  <si>
    <t xml:space="preserve">22 - 4 == 0   -0.747  0.93586  </t>
  </si>
  <si>
    <t xml:space="preserve">    data = cat)</t>
  </si>
  <si>
    <t xml:space="preserve">    data = cat2)</t>
  </si>
  <si>
    <t xml:space="preserve">-653.68  -194.96   -24.71   178.28   894.17  </t>
  </si>
  <si>
    <t xml:space="preserve">-444.85  -132.25   -22.48   115.39   659.08  </t>
  </si>
  <si>
    <t xml:space="preserve">                   Estimate Std. Error t value Pr(&gt;|t|)    </t>
  </si>
  <si>
    <t>(Intercept)       582.44926   84.32916   6.907 1.02e-10 ***</t>
  </si>
  <si>
    <t>(Intercept)       1432.39365  194.34762   7.370 1.92e-11 ***</t>
  </si>
  <si>
    <t xml:space="preserve">Temperature        10.48681    6.89339   1.521   0.1301    </t>
  </si>
  <si>
    <t xml:space="preserve">Temperature        -44.23688   14.26302  -3.102 0.002373 ** </t>
  </si>
  <si>
    <t xml:space="preserve">Depth               0.90455    0.44772   2.020   0.0450 *  </t>
  </si>
  <si>
    <t>Depth               -3.03102    0.78131  -3.879 0.000167 ***</t>
  </si>
  <si>
    <t xml:space="preserve">Temperature:Depth  -0.08123    0.03619  -2.245   0.0261 *  </t>
  </si>
  <si>
    <t xml:space="preserve">Temperature:Depth    0.17097    0.05756   2.970 0.003560 ** </t>
  </si>
  <si>
    <t>(Dispersion parameter for gaussian family taken to be 75577.49)</t>
  </si>
  <si>
    <t>(Dispersion parameter for gaussian family taken to be 41518.94)</t>
  </si>
  <si>
    <t xml:space="preserve">    Null deviance: 12960375  on 168  degrees of freedom</t>
  </si>
  <si>
    <t xml:space="preserve">    Null deviance: 5990540  on 130  degrees of freedom</t>
  </si>
  <si>
    <t>Residual deviance: 12470285  on 165  degrees of freedom</t>
  </si>
  <si>
    <t>Residual deviance: 5272905  on 127  degrees of freedom</t>
  </si>
  <si>
    <t>AIC: 2383.9</t>
  </si>
  <si>
    <t>AIC: 1770.7</t>
  </si>
  <si>
    <t>GST</t>
  </si>
  <si>
    <t xml:space="preserve">             z value  Pr(&gt;|z|)   </t>
  </si>
  <si>
    <t xml:space="preserve">0.5 - 4 == 0   0.534  0.97165  </t>
  </si>
  <si>
    <t>0.5 - 4 == 0   2.906 0.0329480  *</t>
  </si>
  <si>
    <t xml:space="preserve">1 - 4 == 0    -0.231  0.97165  </t>
  </si>
  <si>
    <t>1 - 4 == 0     3.731 0.0020998 **</t>
  </si>
  <si>
    <t xml:space="preserve">2 - 4 == 0     0.460  0.97165  </t>
  </si>
  <si>
    <t xml:space="preserve">2 - 4 == 0     2.095 0.1161310   </t>
  </si>
  <si>
    <t xml:space="preserve">6 - 4 == 0     1.109  0.97165  </t>
  </si>
  <si>
    <t xml:space="preserve">6 - 4 == 0     1.719 0.1712046   </t>
  </si>
  <si>
    <t xml:space="preserve">8 - 4 == 0    -1.324  0.97165  </t>
  </si>
  <si>
    <t xml:space="preserve">8 - 4 == 0    -0.744 0.4566352   </t>
  </si>
  <si>
    <t xml:space="preserve">10 - 4 == 0    0.036  0.97165  </t>
  </si>
  <si>
    <t>10 - 4 == 0    2.484 0.0757051  .</t>
  </si>
  <si>
    <t xml:space="preserve">12 - 4 == 0    1.459  0.97165  </t>
  </si>
  <si>
    <t xml:space="preserve">12 - 4 == 0    2.180 0.1161310   </t>
  </si>
  <si>
    <t xml:space="preserve">14 - 4 == 0   -0.362  0.97165  </t>
  </si>
  <si>
    <t xml:space="preserve">14 - 4 == 0    2.095 0.1161310   </t>
  </si>
  <si>
    <t xml:space="preserve">16 - 4 == 0    0.706  0.97165  </t>
  </si>
  <si>
    <t>16 - 4 == 0    2.772 0.0500661  .</t>
  </si>
  <si>
    <t xml:space="preserve">18 - 4 == 0    0.103  0.97165  </t>
  </si>
  <si>
    <t>18 - 4 == 0    3.920 0.0010632 **</t>
  </si>
  <si>
    <t xml:space="preserve">20 - 4 == 0    1.168  0.97165  </t>
  </si>
  <si>
    <t xml:space="preserve">20 - 4 == 0    2.076 0.1161310   </t>
  </si>
  <si>
    <t xml:space="preserve">22 - 4 == 0    0.161  0.97165  </t>
  </si>
  <si>
    <t xml:space="preserve">22 - 4 == 0    1.711 0.1741966   </t>
  </si>
  <si>
    <t>0.5</t>
  </si>
  <si>
    <t xml:space="preserve">    data = gst)</t>
  </si>
  <si>
    <t xml:space="preserve">    data = gst2)</t>
  </si>
  <si>
    <t xml:space="preserve">-10.8227   -1.7085    0.0847    2.0034    9.3937  </t>
  </si>
  <si>
    <t xml:space="preserve">-3.8773  -1.6649  -0.4121   1.1370   8.1855  </t>
  </si>
  <si>
    <t>(Intercept)       15.0524327  1.0527264  14.299   &lt;2e-16 ***</t>
  </si>
  <si>
    <t>(Intercept)       14.3761876  2.2641188   6.350 3.51e-09 ***</t>
  </si>
  <si>
    <t xml:space="preserve">Temperature       -0.0434981  0.0861785  -0.505   0.6144    </t>
  </si>
  <si>
    <t xml:space="preserve">Temperature       -0.3836302  0.1661619  -2.309  0.02257 *  </t>
  </si>
  <si>
    <t xml:space="preserve">Depth             -0.0103632  0.0056043  -1.849   0.0662 .  </t>
  </si>
  <si>
    <t xml:space="preserve">Depth             -0.0240020  0.0091022  -2.637  0.00941 ** </t>
  </si>
  <si>
    <t xml:space="preserve">Temperature:Depth  0.0003046  0.0004531   0.672   0.5023    </t>
  </si>
  <si>
    <t xml:space="preserve">Temperature:Depth  0.0015804  0.0006706   2.357  0.01996 *  </t>
  </si>
  <si>
    <t>(Dispersion parameter for gaussian family taken to be 11.85247)</t>
  </si>
  <si>
    <t>(Dispersion parameter for gaussian family taken to be 5.6349)</t>
  </si>
  <si>
    <t xml:space="preserve">    Null deviance: 2032.3  on 169  degrees of freedom</t>
  </si>
  <si>
    <t xml:space="preserve">    Null deviance: 754.83  on 130  degrees of freedom</t>
  </si>
  <si>
    <t>Residual deviance: 1967.5  on 166  degrees of freedom</t>
  </si>
  <si>
    <t>Residual deviance: 715.63  on 127  degrees of freedom</t>
  </si>
  <si>
    <t>AIC: 908.72</t>
  </si>
  <si>
    <t>AIC: 604.2</t>
  </si>
  <si>
    <t>LDH</t>
  </si>
  <si>
    <t xml:space="preserve">0.5 - 4 == 0  -0.218  0.88666  </t>
  </si>
  <si>
    <t xml:space="preserve">0.5 - 4 == 0  -0.201 0.8410633   </t>
  </si>
  <si>
    <t xml:space="preserve">1 - 4 == 0     0.658  0.88666  </t>
  </si>
  <si>
    <t xml:space="preserve">1 - 4 == 0    -0.760 0.8410633   </t>
  </si>
  <si>
    <t xml:space="preserve">2 - 4 == 0     1.153  0.88666  </t>
  </si>
  <si>
    <t xml:space="preserve">2 - 4 == 0    -1.461 0.5760029   </t>
  </si>
  <si>
    <t xml:space="preserve">6 - 4 == 0     1.846  0.71359  </t>
  </si>
  <si>
    <t xml:space="preserve">6 - 4 == 0    -1.612 0.4279033   </t>
  </si>
  <si>
    <t xml:space="preserve">8 - 4 == 0    -1.604  0.88666  </t>
  </si>
  <si>
    <t xml:space="preserve">8 - 4 == 0    -1.762 0.3600018   </t>
  </si>
  <si>
    <t xml:space="preserve">10 - 4 == 0    0.497  0.88666  </t>
  </si>
  <si>
    <t>10 - 4 == 0   -3.386 0.0078084 **</t>
  </si>
  <si>
    <t xml:space="preserve">12 - 4 == 0    0.440  0.88666  </t>
  </si>
  <si>
    <t xml:space="preserve">12 - 4 == 0   -1.854 0.3185956   </t>
  </si>
  <si>
    <t xml:space="preserve">14 - 4 == 0   -0.165  0.88666  </t>
  </si>
  <si>
    <t xml:space="preserve">14 - 4 == 0   -1.708 0.3600018   </t>
  </si>
  <si>
    <t xml:space="preserve">16 - 4 == 0    0.509  0.88666  </t>
  </si>
  <si>
    <t>16 - 4 == 0   -3.586 0.0040232 **</t>
  </si>
  <si>
    <t xml:space="preserve">18 - 4 == 0    0.293  0.88666  </t>
  </si>
  <si>
    <t xml:space="preserve">18 - 4 == 0   -1.583 0.4533747   </t>
  </si>
  <si>
    <t xml:space="preserve">20 - 4 == 0    0.616  0.88666  </t>
  </si>
  <si>
    <t xml:space="preserve">20 - 4 == 0   -2.192 0.2266873   </t>
  </si>
  <si>
    <t xml:space="preserve">22 - 4 == 0   -0.143  0.88666  </t>
  </si>
  <si>
    <t xml:space="preserve">22 - 4 == 0   -0.994 0.6709948   </t>
  </si>
  <si>
    <t xml:space="preserve">    data = ldh)</t>
  </si>
  <si>
    <t xml:space="preserve">    data = ldh2)</t>
  </si>
  <si>
    <t xml:space="preserve">-216.01  -120.22   -68.88    59.68   976.41  </t>
  </si>
  <si>
    <t xml:space="preserve">-94.50  -47.79  -18.27   33.80  424.79  </t>
  </si>
  <si>
    <t xml:space="preserve">                    Estimate Std. Error t value Pr(&gt;|t|)  </t>
  </si>
  <si>
    <t xml:space="preserve">                   Estimate Std. Error t value Pr(&gt;|t|)</t>
  </si>
  <si>
    <t>(Intercept)       115.553726  68.202803   1.694   0.0925 .</t>
  </si>
  <si>
    <t>(Intercept)       82.037628  79.209929   1.036    0.303</t>
  </si>
  <si>
    <t xml:space="preserve">Temperature        -2.230385   5.449632  -0.409   0.6830  </t>
  </si>
  <si>
    <t>Temperature       -2.824367   5.608922  -0.504    0.616</t>
  </si>
  <si>
    <t xml:space="preserve">Depth               0.401443   0.337963   1.188   0.2370  </t>
  </si>
  <si>
    <t>Depth              0.098879   0.334881   0.295    0.768</t>
  </si>
  <si>
    <t xml:space="preserve">Temperature:Depth   0.005887   0.027342   0.215   0.8299  </t>
  </si>
  <si>
    <t>Temperature:Depth -0.002622   0.023485  -0.112    0.911</t>
  </si>
  <si>
    <t>(Dispersion parameter for gaussian family taken to be 5106.077)</t>
  </si>
  <si>
    <t>(Dispersion parameter for gaussian family taken to be 39324.27)</t>
  </si>
  <si>
    <t xml:space="preserve">    Null deviance: 554284  on 102  degrees of freedom</t>
  </si>
  <si>
    <t>Residual deviance: 505502  on  99  degrees of freedom</t>
  </si>
  <si>
    <t xml:space="preserve">    Null deviance: 5578621  on 139  degrees of freedom</t>
  </si>
  <si>
    <t>AIC: 1177.7</t>
  </si>
  <si>
    <t>Residual deviance: 5348101  on 136  degrees of freedom</t>
  </si>
  <si>
    <t>AIC: 1884.4</t>
  </si>
  <si>
    <t>Lactate</t>
  </si>
  <si>
    <t xml:space="preserve">0.5 - 4 == 0   0.529 0.75299341    </t>
  </si>
  <si>
    <t xml:space="preserve">1 - 4 == 0     0.315 0.75299341    </t>
  </si>
  <si>
    <t xml:space="preserve">2 - 4 == 0     0.447 0.75299341    </t>
  </si>
  <si>
    <t xml:space="preserve">6 - 4 == 0     1.118 0.75299341    </t>
  </si>
  <si>
    <t xml:space="preserve">8 - 4 == 0     0.573 0.75299341    </t>
  </si>
  <si>
    <t xml:space="preserve">10 - 4 == 0    1.999 0.41006156    </t>
  </si>
  <si>
    <t xml:space="preserve">12 - 4 == 0    0.939 0.75299341    </t>
  </si>
  <si>
    <t xml:space="preserve">14 - 4 == 0    1.494 0.75299341    </t>
  </si>
  <si>
    <t xml:space="preserve">16 - 4 == 0    0.415 0.75299341    </t>
  </si>
  <si>
    <t>18 - 4 == 0    2.930 0.03391974   *</t>
  </si>
  <si>
    <t>20 - 4 == 0    2.878 0.03997176   *</t>
  </si>
  <si>
    <t>22 - 4 == 0    4.163 0.00037736 ***</t>
  </si>
  <si>
    <t xml:space="preserve">    data = lactate)</t>
  </si>
  <si>
    <t xml:space="preserve">-0.36301  -0.12502  -0.03507   0.08812   1.45509  </t>
  </si>
  <si>
    <t>(Intercept)        1.932e-01  6.729e-02   2.872  0.00467 **</t>
  </si>
  <si>
    <t xml:space="preserve">Temperature        1.305e-02  5.478e-03   2.383  0.01840 * </t>
  </si>
  <si>
    <t xml:space="preserve">Depth              2.121e-04  3.531e-04   0.601  0.54898   </t>
  </si>
  <si>
    <t xml:space="preserve">Temperature:Depth -1.652e-05  2.839e-05  -0.582  0.56155   </t>
  </si>
  <si>
    <t>(Dispersion parameter for gaussian family taken to be 0.04644473)</t>
  </si>
  <si>
    <t xml:space="preserve">    Null deviance: 7.9265  on 155  degrees of freedom</t>
  </si>
  <si>
    <t>Residual deviance: 7.0596  on 152  degrees of freedom</t>
  </si>
  <si>
    <t>AIC: -30.184</t>
  </si>
</sst>
</file>

<file path=xl/styles.xml><?xml version="1.0" encoding="utf-8"?>
<styleSheet xmlns="http://schemas.openxmlformats.org/spreadsheetml/2006/main">
  <numFmts count="8">
    <numFmt numFmtId="176" formatCode="#,##0.000"/>
    <numFmt numFmtId="177" formatCode="0.000"/>
    <numFmt numFmtId="41" formatCode="_-* #,##0_-;\-* #,##0_-;_-* &quot;-&quot;_-;_-@_-"/>
    <numFmt numFmtId="178" formatCode="0.0000"/>
    <numFmt numFmtId="179" formatCode="_-* #,##0\ &quot;₽&quot;_-;\-* #,##0\ &quot;₽&quot;_-;_-* \-\ &quot;₽&quot;_-;_-@_-"/>
    <numFmt numFmtId="180" formatCode="0.00000"/>
    <numFmt numFmtId="43" formatCode="_-* #,##0.00_-;\-* #,##0.00_-;_-* &quot;-&quot;??_-;_-@_-"/>
    <numFmt numFmtId="181" formatCode="_-* #,##0.00\ &quot;₽&quot;_-;\-* #,##0.00\ &quot;₽&quot;_-;_-* \-??\ &quot;₽&quot;_-;_-@_-"/>
  </numFmts>
  <fonts count="25">
    <font>
      <sz val="11"/>
      <color rgb="FF000000"/>
      <name val="Calibri"/>
      <charset val="134"/>
    </font>
    <font>
      <sz val="10"/>
      <color rgb="FF000000"/>
      <name val="Basic Sans"/>
      <charset val="134"/>
    </font>
    <font>
      <b/>
      <sz val="11"/>
      <color rgb="FF000000"/>
      <name val="Calibri"/>
      <charset val="134"/>
    </font>
    <font>
      <b/>
      <sz val="10"/>
      <color rgb="FF000000"/>
      <name val="Basic Sans"/>
      <charset val="134"/>
    </font>
    <font>
      <i/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1"/>
      <color rgb="FF3F3F3F"/>
      <name val="Calibri"/>
      <charset val="134"/>
    </font>
    <font>
      <sz val="11"/>
      <color rgb="FF006100"/>
      <name val="Calibri"/>
      <charset val="134"/>
    </font>
    <font>
      <sz val="11"/>
      <color rgb="FFFFFFFF"/>
      <name val="Calibri"/>
      <charset val="134"/>
    </font>
    <font>
      <u/>
      <sz val="11"/>
      <color rgb="FF0000FF"/>
      <name val="Calibri"/>
      <charset val="134"/>
    </font>
    <font>
      <sz val="11"/>
      <color rgb="FFFF0000"/>
      <name val="Calibri"/>
      <charset val="134"/>
    </font>
    <font>
      <b/>
      <sz val="18"/>
      <color rgb="FFEEECE1"/>
      <name val="Calibri"/>
      <charset val="134"/>
    </font>
    <font>
      <b/>
      <sz val="11"/>
      <color rgb="FFEEECE1"/>
      <name val="Calibri"/>
      <charset val="134"/>
    </font>
    <font>
      <b/>
      <sz val="15"/>
      <color rgb="FFEEECE1"/>
      <name val="Calibri"/>
      <charset val="134"/>
    </font>
    <font>
      <b/>
      <sz val="11"/>
      <color rgb="FFFFFFFF"/>
      <name val="Calibri"/>
      <charset val="134"/>
    </font>
    <font>
      <sz val="11"/>
      <color rgb="FF9C6500"/>
      <name val="Calibri"/>
      <charset val="134"/>
    </font>
    <font>
      <sz val="11"/>
      <color rgb="FFFA7D00"/>
      <name val="Calibri"/>
      <charset val="134"/>
    </font>
    <font>
      <sz val="11"/>
      <color rgb="FF3F3F76"/>
      <name val="Calibri"/>
      <charset val="134"/>
    </font>
    <font>
      <i/>
      <sz val="11"/>
      <color rgb="FF7F7F7F"/>
      <name val="Calibri"/>
      <charset val="134"/>
    </font>
    <font>
      <sz val="11"/>
      <color rgb="FF9C0006"/>
      <name val="Calibri"/>
      <charset val="134"/>
    </font>
    <font>
      <b/>
      <sz val="11"/>
      <color rgb="FFFA7D00"/>
      <name val="Calibri"/>
      <charset val="134"/>
    </font>
    <font>
      <b/>
      <sz val="13"/>
      <color rgb="FFEEECE1"/>
      <name val="Calibri"/>
      <charset val="134"/>
    </font>
    <font>
      <u/>
      <sz val="11"/>
      <color rgb="FF800080"/>
      <name val="Calibri"/>
      <charset val="134"/>
    </font>
    <font>
      <b/>
      <sz val="11"/>
      <name val="Calibri"/>
      <charset val="0"/>
    </font>
    <font>
      <sz val="11"/>
      <name val="Calibri"/>
      <charset val="0"/>
    </font>
  </fonts>
  <fills count="42">
    <fill>
      <patternFill patternType="none"/>
    </fill>
    <fill>
      <patternFill patternType="gray125"/>
    </fill>
    <fill>
      <patternFill patternType="solid">
        <fgColor rgb="FF5CFFFF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B7DEE8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3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29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2" fillId="0" borderId="0" xfId="0" applyFont="1"/>
    <xf numFmtId="4" fontId="0" fillId="0" borderId="0" xfId="0" applyNumberFormat="1"/>
    <xf numFmtId="0" fontId="0" fillId="3" borderId="0" xfId="0" applyFill="1" applyBorder="1"/>
    <xf numFmtId="2" fontId="0" fillId="3" borderId="0" xfId="0" applyNumberFormat="1" applyFill="1" applyBorder="1"/>
    <xf numFmtId="0" fontId="0" fillId="4" borderId="0" xfId="0" applyFill="1" applyBorder="1"/>
    <xf numFmtId="2" fontId="0" fillId="0" borderId="0" xfId="0" applyNumberFormat="1" applyAlignment="1">
      <alignment horizontal="right"/>
    </xf>
    <xf numFmtId="2" fontId="0" fillId="0" borderId="1" xfId="0" applyNumberFormat="1" applyFill="1" applyBorder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0" fontId="1" fillId="5" borderId="0" xfId="0" applyFont="1" applyFill="1" applyBorder="1"/>
    <xf numFmtId="0" fontId="1" fillId="6" borderId="0" xfId="0" applyFont="1" applyFill="1" applyBorder="1"/>
    <xf numFmtId="0" fontId="0" fillId="0" borderId="0" xfId="0" applyFont="1"/>
    <xf numFmtId="4" fontId="0" fillId="0" borderId="1" xfId="0" applyNumberFormat="1" applyFill="1" applyBorder="1"/>
    <xf numFmtId="2" fontId="0" fillId="0" borderId="0" xfId="0" applyNumberFormat="1" applyFont="1" applyAlignment="1">
      <alignment horizontal="right" vertical="center"/>
    </xf>
    <xf numFmtId="177" fontId="0" fillId="0" borderId="0" xfId="0" applyNumberFormat="1"/>
    <xf numFmtId="177" fontId="0" fillId="0" borderId="1" xfId="0" applyNumberFormat="1" applyFill="1" applyBorder="1"/>
    <xf numFmtId="177" fontId="1" fillId="0" borderId="0" xfId="0" applyNumberFormat="1" applyFont="1"/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/>
    <xf numFmtId="2" fontId="0" fillId="0" borderId="0" xfId="0" applyNumberFormat="1" applyFont="1"/>
    <xf numFmtId="0" fontId="3" fillId="0" borderId="0" xfId="0" applyFont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9" borderId="0" xfId="0" applyFill="1" applyBorder="1"/>
    <xf numFmtId="0" fontId="4" fillId="9" borderId="0" xfId="0" applyFont="1" applyFill="1" applyBorder="1"/>
    <xf numFmtId="0" fontId="0" fillId="10" borderId="0" xfId="0" applyFill="1" applyBorder="1"/>
    <xf numFmtId="177" fontId="0" fillId="10" borderId="0" xfId="0" applyNumberFormat="1" applyFill="1" applyBorder="1"/>
    <xf numFmtId="0" fontId="2" fillId="10" borderId="0" xfId="0" applyFont="1" applyFill="1" applyBorder="1"/>
    <xf numFmtId="178" fontId="0" fillId="10" borderId="0" xfId="0" applyNumberFormat="1" applyFill="1" applyBorder="1"/>
    <xf numFmtId="2" fontId="0" fillId="10" borderId="0" xfId="0" applyNumberFormat="1" applyFill="1" applyBorder="1"/>
    <xf numFmtId="177" fontId="0" fillId="10" borderId="0" xfId="0" applyNumberFormat="1" applyFill="1" applyBorder="1" applyAlignment="1">
      <alignment horizontal="right"/>
    </xf>
    <xf numFmtId="0" fontId="0" fillId="8" borderId="1" xfId="0" applyFill="1" applyBorder="1"/>
    <xf numFmtId="0" fontId="4" fillId="9" borderId="1" xfId="0" applyFont="1" applyFill="1" applyBorder="1"/>
    <xf numFmtId="0" fontId="0" fillId="9" borderId="1" xfId="0" applyFill="1" applyBorder="1"/>
    <xf numFmtId="178" fontId="0" fillId="10" borderId="1" xfId="0" applyNumberFormat="1" applyFill="1" applyBorder="1"/>
    <xf numFmtId="177" fontId="0" fillId="10" borderId="0" xfId="0" applyNumberFormat="1" applyFont="1" applyFill="1" applyBorder="1"/>
    <xf numFmtId="2" fontId="0" fillId="10" borderId="0" xfId="0" applyNumberFormat="1" applyFont="1" applyFill="1" applyBorder="1"/>
    <xf numFmtId="177" fontId="0" fillId="10" borderId="1" xfId="0" applyNumberFormat="1" applyFill="1" applyBorder="1"/>
    <xf numFmtId="177" fontId="5" fillId="10" borderId="0" xfId="0" applyNumberFormat="1" applyFon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right"/>
    </xf>
    <xf numFmtId="0" fontId="0" fillId="10" borderId="1" xfId="0" applyFill="1" applyBorder="1"/>
    <xf numFmtId="177" fontId="5" fillId="10" borderId="0" xfId="0" applyNumberFormat="1" applyFont="1" applyFill="1" applyBorder="1" applyAlignment="1">
      <alignment horizontal="center"/>
    </xf>
    <xf numFmtId="177" fontId="0" fillId="10" borderId="0" xfId="0" applyNumberFormat="1" applyFont="1" applyFill="1" applyBorder="1" applyAlignment="1">
      <alignment horizontal="right"/>
    </xf>
    <xf numFmtId="176" fontId="0" fillId="10" borderId="0" xfId="0" applyNumberFormat="1" applyFill="1" applyBorder="1" applyAlignment="1">
      <alignment horizontal="right"/>
    </xf>
    <xf numFmtId="178" fontId="0" fillId="10" borderId="0" xfId="0" applyNumberFormat="1" applyFont="1" applyFill="1" applyBorder="1"/>
    <xf numFmtId="178" fontId="0" fillId="10" borderId="0" xfId="0" applyNumberFormat="1" applyFont="1" applyFill="1" applyBorder="1" applyAlignment="1">
      <alignment horizontal="right" vertical="center"/>
    </xf>
    <xf numFmtId="4" fontId="0" fillId="10" borderId="0" xfId="0" applyNumberFormat="1" applyFill="1" applyBorder="1"/>
    <xf numFmtId="176" fontId="0" fillId="10" borderId="0" xfId="0" applyNumberFormat="1" applyFill="1" applyBorder="1"/>
    <xf numFmtId="4" fontId="0" fillId="10" borderId="1" xfId="0" applyNumberFormat="1" applyFill="1" applyBorder="1"/>
    <xf numFmtId="176" fontId="0" fillId="10" borderId="1" xfId="0" applyNumberFormat="1" applyFill="1" applyBorder="1"/>
    <xf numFmtId="176" fontId="0" fillId="10" borderId="1" xfId="0" applyNumberFormat="1" applyFill="1" applyBorder="1" applyAlignment="1">
      <alignment horizontal="right"/>
    </xf>
    <xf numFmtId="180" fontId="0" fillId="10" borderId="0" xfId="0" applyNumberFormat="1" applyFont="1" applyFill="1" applyBorder="1" applyAlignment="1">
      <alignment horizontal="right" vertical="center"/>
    </xf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3"/>
  <sheetViews>
    <sheetView zoomScale="90" zoomScaleNormal="90" workbookViewId="0">
      <pane xSplit="1" ySplit="1" topLeftCell="B290" activePane="bottomRight" state="frozen"/>
      <selection/>
      <selection pane="topRight"/>
      <selection pane="bottomLeft"/>
      <selection pane="bottomRight" activeCell="A248" sqref="A248"/>
    </sheetView>
  </sheetViews>
  <sheetFormatPr defaultColWidth="9" defaultRowHeight="14.25"/>
  <cols>
    <col min="1" max="1" width="17.3333333333333" customWidth="1"/>
  </cols>
  <sheetData>
    <row r="1" spans="1:23">
      <c r="A1" s="32" t="s">
        <v>0</v>
      </c>
      <c r="B1" s="33" t="s">
        <v>1</v>
      </c>
      <c r="C1" s="32" t="s">
        <v>2</v>
      </c>
      <c r="D1" s="33" t="s">
        <v>3</v>
      </c>
      <c r="E1" s="32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7" t="s">
        <v>9</v>
      </c>
      <c r="K1" s="37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3">
      <c r="A2" s="32" t="s">
        <v>23</v>
      </c>
      <c r="B2" s="34" t="s">
        <v>24</v>
      </c>
      <c r="C2" s="32">
        <v>0.5</v>
      </c>
      <c r="D2" s="33">
        <v>2015</v>
      </c>
      <c r="E2" s="32">
        <v>100</v>
      </c>
      <c r="F2" s="36">
        <v>1.4146383518225</v>
      </c>
      <c r="G2" s="36">
        <v>0.210320285261489</v>
      </c>
      <c r="H2" s="36">
        <v>0.19692408874802</v>
      </c>
      <c r="I2" s="36">
        <v>0.834191176470588</v>
      </c>
      <c r="J2" s="38">
        <v>0.140660063391442</v>
      </c>
      <c r="K2" s="39">
        <v>12.0197686212375</v>
      </c>
      <c r="L2" s="36">
        <v>0.0892786404948037</v>
      </c>
      <c r="M2" s="36">
        <v>16.8992372727505</v>
      </c>
      <c r="N2" s="36">
        <v>339.334780142895</v>
      </c>
      <c r="O2" s="40">
        <v>71.5955615176942</v>
      </c>
      <c r="P2" s="36">
        <v>0.389276738341245</v>
      </c>
      <c r="Q2" s="36">
        <v>0.0404914828260262</v>
      </c>
      <c r="R2" s="36">
        <v>0.0120078190449595</v>
      </c>
      <c r="S2" s="36">
        <v>0.423756906077348</v>
      </c>
      <c r="T2" s="36">
        <v>0.216022099447514</v>
      </c>
      <c r="U2" s="36">
        <v>0.0143646408839779</v>
      </c>
      <c r="V2" s="36">
        <v>0.423155940496595</v>
      </c>
      <c r="W2" s="36">
        <v>0.319583205638983</v>
      </c>
    </row>
    <row r="3" spans="1:23">
      <c r="A3" s="32" t="s">
        <v>25</v>
      </c>
      <c r="B3" s="34" t="s">
        <v>24</v>
      </c>
      <c r="C3" s="32">
        <v>0.5</v>
      </c>
      <c r="D3" s="33">
        <v>2015</v>
      </c>
      <c r="E3" s="32">
        <v>100</v>
      </c>
      <c r="F3" s="36">
        <v>1.13599746434231</v>
      </c>
      <c r="G3" s="36">
        <v>0.251848494453249</v>
      </c>
      <c r="H3" s="36">
        <v>0.146018541996831</v>
      </c>
      <c r="I3" s="36">
        <v>0.822707423580786</v>
      </c>
      <c r="J3" s="38">
        <v>0.158075118858954</v>
      </c>
      <c r="K3" s="39">
        <v>8.91728462757626</v>
      </c>
      <c r="L3" s="36">
        <v>0.0179140296435536</v>
      </c>
      <c r="M3" s="36">
        <v>11.0520064025678</v>
      </c>
      <c r="N3" s="36">
        <v>236.994179108066</v>
      </c>
      <c r="O3" s="40"/>
      <c r="P3" s="36">
        <v>0.630883567299752</v>
      </c>
      <c r="Q3" s="36">
        <v>0.0487200660611065</v>
      </c>
      <c r="R3" s="36">
        <v>0.0107349298100743</v>
      </c>
      <c r="S3" s="36">
        <v>0.446601941747573</v>
      </c>
      <c r="T3" s="36">
        <v>0.160194174757282</v>
      </c>
      <c r="U3" s="36">
        <v>0.00631067961165049</v>
      </c>
      <c r="V3" s="36">
        <v>0.630197078436586</v>
      </c>
      <c r="W3" s="36">
        <v>0.213879228580462</v>
      </c>
    </row>
    <row r="4" spans="1:23">
      <c r="A4" s="32" t="s">
        <v>26</v>
      </c>
      <c r="B4" s="34" t="s">
        <v>24</v>
      </c>
      <c r="C4" s="32">
        <v>0.5</v>
      </c>
      <c r="D4" s="33">
        <v>2015</v>
      </c>
      <c r="E4" s="32">
        <v>100</v>
      </c>
      <c r="F4" s="36">
        <v>0.905582884310618</v>
      </c>
      <c r="G4" s="36">
        <v>0.257206973058637</v>
      </c>
      <c r="H4" s="36">
        <v>0.191565610142632</v>
      </c>
      <c r="I4" s="36">
        <v>0.763600395647873</v>
      </c>
      <c r="J4" s="36">
        <v>0.076358320126792</v>
      </c>
      <c r="K4" s="39">
        <v>10.14725578447</v>
      </c>
      <c r="L4" s="36">
        <v>0.0331359142485399</v>
      </c>
      <c r="M4" s="36">
        <v>20.2865698916517</v>
      </c>
      <c r="N4" s="36">
        <v>886.825088338501</v>
      </c>
      <c r="O4" s="40"/>
      <c r="P4" s="36">
        <v>1.26241480038948</v>
      </c>
      <c r="Q4" s="36">
        <v>0.0827653359298929</v>
      </c>
      <c r="R4" s="36">
        <v>0.0238558909444985</v>
      </c>
      <c r="S4" s="36">
        <v>0.364303959131546</v>
      </c>
      <c r="T4" s="36">
        <v>0.175925925925926</v>
      </c>
      <c r="U4" s="36">
        <v>0.024904214559387</v>
      </c>
      <c r="V4" s="36">
        <v>0.253142314419982</v>
      </c>
      <c r="W4" s="36">
        <v>0.348007515853754</v>
      </c>
    </row>
    <row r="5" spans="1:23">
      <c r="A5" s="32" t="s">
        <v>27</v>
      </c>
      <c r="B5" s="34" t="s">
        <v>24</v>
      </c>
      <c r="C5" s="32">
        <v>0.5</v>
      </c>
      <c r="D5" s="33">
        <v>2015</v>
      </c>
      <c r="E5" s="32">
        <v>100</v>
      </c>
      <c r="F5" s="36">
        <v>1.03954484944532</v>
      </c>
      <c r="G5" s="36">
        <v>0.214339144215531</v>
      </c>
      <c r="H5" s="36">
        <v>0.127263866877971</v>
      </c>
      <c r="I5" s="36">
        <v>0.830261881668284</v>
      </c>
      <c r="J5" s="36">
        <v>0.130612916006326</v>
      </c>
      <c r="K5" s="39">
        <v>13.2057389064991</v>
      </c>
      <c r="L5" s="36">
        <v>0.159040173306235</v>
      </c>
      <c r="M5" s="36">
        <v>22.9140365973555</v>
      </c>
      <c r="N5" s="36">
        <v>783.149913319544</v>
      </c>
      <c r="O5" s="40">
        <v>1.97972181178989</v>
      </c>
      <c r="P5" s="36">
        <v>1.12783171521036</v>
      </c>
      <c r="Q5" s="36">
        <v>0.0887656033287101</v>
      </c>
      <c r="R5" s="36">
        <v>0.0372168284789644</v>
      </c>
      <c r="S5" s="36">
        <v>0.578244692492887</v>
      </c>
      <c r="T5" s="36">
        <v>0.256730137885752</v>
      </c>
      <c r="U5" s="36">
        <v>0.0223243598161523</v>
      </c>
      <c r="V5" s="36">
        <v>0.577834696407607</v>
      </c>
      <c r="W5" s="36">
        <v>0.537021146184493</v>
      </c>
    </row>
    <row r="6" spans="1:23">
      <c r="A6" s="32" t="s">
        <v>28</v>
      </c>
      <c r="B6" s="34" t="s">
        <v>24</v>
      </c>
      <c r="C6" s="32">
        <v>0.5</v>
      </c>
      <c r="D6" s="33">
        <v>2015</v>
      </c>
      <c r="E6" s="32">
        <v>100</v>
      </c>
      <c r="F6" s="36">
        <v>1.76561870047544</v>
      </c>
      <c r="G6" s="36">
        <v>0.334904912836767</v>
      </c>
      <c r="H6" s="36">
        <v>0.179509033280508</v>
      </c>
      <c r="I6" s="36">
        <v>0.847826086956521</v>
      </c>
      <c r="J6" s="38">
        <v>0.0676507923930267</v>
      </c>
      <c r="K6" s="39">
        <v>6.62819389857436</v>
      </c>
      <c r="L6" s="36">
        <v>0.0232714767195264</v>
      </c>
      <c r="M6" s="36">
        <v>7.82777972499757</v>
      </c>
      <c r="N6" s="36">
        <v>611.610379447192</v>
      </c>
      <c r="O6" s="40">
        <v>31.9178996876178</v>
      </c>
      <c r="P6" s="36">
        <v>0.81350987432675</v>
      </c>
      <c r="Q6" s="36">
        <v>0.0655296229802513</v>
      </c>
      <c r="R6" s="36">
        <v>0.0215439856373429</v>
      </c>
      <c r="S6" s="36">
        <v>0.525934861278649</v>
      </c>
      <c r="T6" s="36">
        <v>0.255930840369924</v>
      </c>
      <c r="U6" s="36">
        <v>0.0253317249698432</v>
      </c>
      <c r="V6" s="36">
        <v>0.794867588035955</v>
      </c>
      <c r="W6" s="36">
        <v>0.320879981210366</v>
      </c>
    </row>
    <row r="7" spans="1:23">
      <c r="A7" s="32" t="s">
        <v>29</v>
      </c>
      <c r="B7" s="34" t="s">
        <v>24</v>
      </c>
      <c r="C7" s="32">
        <v>1</v>
      </c>
      <c r="D7" s="33">
        <v>2015</v>
      </c>
      <c r="E7" s="32">
        <v>100</v>
      </c>
      <c r="F7" s="35"/>
      <c r="G7" s="35"/>
      <c r="H7" s="35"/>
      <c r="I7" s="35"/>
      <c r="J7" s="38"/>
      <c r="K7" s="36"/>
      <c r="L7" s="36">
        <v>0.039640322689827</v>
      </c>
      <c r="M7" s="36">
        <v>12.3744675561849</v>
      </c>
      <c r="N7" s="36">
        <v>430.174953659266</v>
      </c>
      <c r="O7" s="40">
        <v>30.8294675432621</v>
      </c>
      <c r="P7" s="36">
        <v>0.508886107634543</v>
      </c>
      <c r="Q7" s="36">
        <v>0.0633291614518148</v>
      </c>
      <c r="R7" s="36">
        <v>0.0190237797246558</v>
      </c>
      <c r="S7" s="36">
        <v>0.442557134033354</v>
      </c>
      <c r="T7" s="36">
        <v>0.241815935762817</v>
      </c>
      <c r="U7" s="36">
        <v>0.0176034589252625</v>
      </c>
      <c r="V7" s="36">
        <v>1.41565780451877</v>
      </c>
      <c r="W7" s="36">
        <v>0.212089568306599</v>
      </c>
    </row>
    <row r="8" spans="1:23">
      <c r="A8" s="32" t="s">
        <v>30</v>
      </c>
      <c r="B8" s="34" t="s">
        <v>24</v>
      </c>
      <c r="C8" s="32">
        <v>1</v>
      </c>
      <c r="D8" s="33">
        <v>2015</v>
      </c>
      <c r="E8" s="32">
        <v>100</v>
      </c>
      <c r="F8" s="36">
        <v>1.33961965134707</v>
      </c>
      <c r="G8" s="36">
        <v>0.188886370839937</v>
      </c>
      <c r="H8" s="36">
        <v>0.212999524564184</v>
      </c>
      <c r="I8" s="36">
        <v>0.823461538461545</v>
      </c>
      <c r="J8" s="36">
        <v>0.084396038034869</v>
      </c>
      <c r="K8" s="39">
        <v>11.7025041204449</v>
      </c>
      <c r="L8" s="36">
        <v>0.0236100184300691</v>
      </c>
      <c r="M8" s="36">
        <v>14.3795993593952</v>
      </c>
      <c r="N8" s="36">
        <v>711.693633196</v>
      </c>
      <c r="O8" s="40">
        <v>379.535917546488</v>
      </c>
      <c r="P8" s="36">
        <v>0.406852791878173</v>
      </c>
      <c r="Q8" s="36">
        <v>0.0578680203045685</v>
      </c>
      <c r="R8" s="36">
        <v>0.0223350253807107</v>
      </c>
      <c r="S8" s="36">
        <v>0.505483207676491</v>
      </c>
      <c r="T8" s="36">
        <v>0.243660041124058</v>
      </c>
      <c r="U8" s="36">
        <v>0.0363262508567512</v>
      </c>
      <c r="V8" s="36">
        <v>1.78813472998951</v>
      </c>
      <c r="W8" s="36">
        <v>0.101534486808111</v>
      </c>
    </row>
    <row r="9" spans="1:23">
      <c r="A9" s="32" t="s">
        <v>31</v>
      </c>
      <c r="B9" s="34" t="s">
        <v>24</v>
      </c>
      <c r="C9" s="32">
        <v>1</v>
      </c>
      <c r="D9" s="33">
        <v>2015</v>
      </c>
      <c r="E9" s="32">
        <v>100</v>
      </c>
      <c r="F9" s="36">
        <v>1.57271347068146</v>
      </c>
      <c r="G9" s="36">
        <v>0.208980665610143</v>
      </c>
      <c r="H9" s="36">
        <v>0.135301584786052</v>
      </c>
      <c r="I9" s="36">
        <v>0.874912648497632</v>
      </c>
      <c r="J9" s="38">
        <v>0.158744928684628</v>
      </c>
      <c r="K9" s="39">
        <v>9.70517503962077</v>
      </c>
      <c r="L9" s="36">
        <v>0.0162411802504264</v>
      </c>
      <c r="M9" s="36">
        <v>6.72399533973143</v>
      </c>
      <c r="N9" s="36">
        <v>457.98940904129</v>
      </c>
      <c r="O9" s="40">
        <v>10.2546496622156</v>
      </c>
      <c r="P9" s="35"/>
      <c r="Q9" s="35"/>
      <c r="R9" s="35"/>
      <c r="S9" s="35"/>
      <c r="T9" s="35"/>
      <c r="U9" s="35"/>
      <c r="V9" s="36">
        <v>0.283460813486311</v>
      </c>
      <c r="W9" s="36">
        <v>0.195099588997787</v>
      </c>
    </row>
    <row r="10" spans="1:23">
      <c r="A10" s="32" t="s">
        <v>32</v>
      </c>
      <c r="B10" s="34" t="s">
        <v>24</v>
      </c>
      <c r="C10" s="32">
        <v>1</v>
      </c>
      <c r="D10" s="33">
        <v>2015</v>
      </c>
      <c r="E10" s="32">
        <v>100</v>
      </c>
      <c r="F10" s="35"/>
      <c r="G10" s="35"/>
      <c r="H10" s="35"/>
      <c r="I10" s="35"/>
      <c r="J10" s="38"/>
      <c r="K10" s="36"/>
      <c r="L10" s="36">
        <v>0.0443361814103017</v>
      </c>
      <c r="M10" s="36">
        <v>20.117238512083</v>
      </c>
      <c r="N10" s="36">
        <v>573.363352019838</v>
      </c>
      <c r="O10" s="40">
        <v>503.966670172405</v>
      </c>
      <c r="P10" s="36">
        <v>0.537939110070258</v>
      </c>
      <c r="Q10" s="36">
        <v>0.0540983606557377</v>
      </c>
      <c r="R10" s="36">
        <v>0.00866510538641686</v>
      </c>
      <c r="S10" s="36">
        <v>0.469737230587541</v>
      </c>
      <c r="T10" s="36">
        <v>0.164452317685267</v>
      </c>
      <c r="U10" s="36">
        <v>0.0221434898139947</v>
      </c>
      <c r="V10" s="36">
        <v>0.943223865566698</v>
      </c>
      <c r="W10" s="36">
        <v>0.210044625381664</v>
      </c>
    </row>
    <row r="11" spans="1:23">
      <c r="A11" s="32" t="s">
        <v>33</v>
      </c>
      <c r="B11" s="34" t="s">
        <v>24</v>
      </c>
      <c r="C11" s="32">
        <v>1</v>
      </c>
      <c r="D11" s="33">
        <v>2015</v>
      </c>
      <c r="E11" s="32">
        <v>100</v>
      </c>
      <c r="F11" s="35"/>
      <c r="G11" s="36">
        <v>0.103150713153725</v>
      </c>
      <c r="H11" s="36">
        <v>0.262565451664025</v>
      </c>
      <c r="I11" s="35"/>
      <c r="J11" s="38">
        <v>0.291367274167988</v>
      </c>
      <c r="K11" s="39">
        <v>9.6832278129962</v>
      </c>
      <c r="L11" s="36">
        <v>0.0794326847838082</v>
      </c>
      <c r="M11" s="36">
        <v>12.2805454184755</v>
      </c>
      <c r="N11" s="36">
        <v>544.006789103408</v>
      </c>
      <c r="O11" s="40">
        <v>274.07703198097</v>
      </c>
      <c r="P11" s="36">
        <v>0.303492063492063</v>
      </c>
      <c r="Q11" s="36">
        <v>0.0393650793650794</v>
      </c>
      <c r="R11" s="36">
        <v>0.00698412698412698</v>
      </c>
      <c r="S11" s="36">
        <v>0.321544904606794</v>
      </c>
      <c r="T11" s="36">
        <v>0.168450442066077</v>
      </c>
      <c r="U11" s="36">
        <v>0.0172173103769195</v>
      </c>
      <c r="V11" s="36">
        <v>0.407006834429165</v>
      </c>
      <c r="W11" s="36">
        <v>0.336775973030953</v>
      </c>
    </row>
    <row r="12" spans="1:23">
      <c r="A12" s="32" t="s">
        <v>34</v>
      </c>
      <c r="B12" s="34" t="s">
        <v>24</v>
      </c>
      <c r="C12" s="32">
        <v>2</v>
      </c>
      <c r="D12" s="33">
        <v>2015</v>
      </c>
      <c r="E12" s="32">
        <v>100</v>
      </c>
      <c r="F12" s="36">
        <v>0.967205388272584</v>
      </c>
      <c r="G12" s="36">
        <v>0.247829635499207</v>
      </c>
      <c r="H12" s="36">
        <v>0.294716323296355</v>
      </c>
      <c r="I12" s="36">
        <v>0.722715173025732</v>
      </c>
      <c r="J12" s="38">
        <v>0.0991318541996831</v>
      </c>
      <c r="K12" s="39">
        <v>12.2134751188603</v>
      </c>
      <c r="L12" s="36">
        <v>0.0236069599029864</v>
      </c>
      <c r="M12" s="36">
        <v>13.6180001836135</v>
      </c>
      <c r="N12" s="36">
        <v>566.360272199999</v>
      </c>
      <c r="O12" s="40">
        <v>58.8841876519291</v>
      </c>
      <c r="P12" s="36">
        <v>1.67419962335217</v>
      </c>
      <c r="Q12" s="36">
        <v>0.0870998116760828</v>
      </c>
      <c r="R12" s="36">
        <v>0.0322504708097928</v>
      </c>
      <c r="S12" s="36">
        <v>0.486533449174631</v>
      </c>
      <c r="T12" s="36">
        <v>0.228496959165943</v>
      </c>
      <c r="U12" s="36">
        <v>0.0188242108311613</v>
      </c>
      <c r="V12" s="36">
        <v>1.45782569350761</v>
      </c>
      <c r="W12" s="35"/>
    </row>
    <row r="13" spans="1:23">
      <c r="A13" s="32" t="s">
        <v>35</v>
      </c>
      <c r="B13" s="34" t="s">
        <v>24</v>
      </c>
      <c r="C13" s="32">
        <v>2</v>
      </c>
      <c r="D13" s="33">
        <v>2015</v>
      </c>
      <c r="E13" s="32">
        <v>100</v>
      </c>
      <c r="F13" s="36">
        <v>1.4173175911252</v>
      </c>
      <c r="G13" s="36">
        <v>0.19156561014263</v>
      </c>
      <c r="H13" s="36">
        <v>0.155395879556261</v>
      </c>
      <c r="I13" s="36">
        <v>0.857630979498861</v>
      </c>
      <c r="J13" s="38">
        <v>0.148697781299525</v>
      </c>
      <c r="K13" s="39">
        <v>9.50770633914537</v>
      </c>
      <c r="L13" s="36">
        <v>0.0226327919513621</v>
      </c>
      <c r="M13" s="36">
        <v>9.5743439175914</v>
      </c>
      <c r="N13" s="36">
        <v>247.62825550789</v>
      </c>
      <c r="O13" s="40"/>
      <c r="P13" s="36">
        <v>0.645833333333333</v>
      </c>
      <c r="Q13" s="36">
        <v>0.0450980392156863</v>
      </c>
      <c r="R13" s="36">
        <v>0.0151960784313725</v>
      </c>
      <c r="S13" s="36">
        <v>0.456126787785079</v>
      </c>
      <c r="T13" s="36">
        <v>0.217240046385775</v>
      </c>
      <c r="U13" s="36">
        <v>0.0170081175106301</v>
      </c>
      <c r="V13" s="36">
        <v>1.19484791687021</v>
      </c>
      <c r="W13" s="36">
        <v>0.0772051849509959</v>
      </c>
    </row>
    <row r="14" spans="1:23">
      <c r="A14" s="32" t="s">
        <v>36</v>
      </c>
      <c r="B14" s="34" t="s">
        <v>24</v>
      </c>
      <c r="C14" s="32">
        <v>2</v>
      </c>
      <c r="D14" s="33">
        <v>2015</v>
      </c>
      <c r="E14" s="32">
        <v>100</v>
      </c>
      <c r="F14" s="36">
        <v>0.980601584786053</v>
      </c>
      <c r="G14" s="36">
        <v>0.208980665610143</v>
      </c>
      <c r="H14" s="36">
        <v>0.146018541996829</v>
      </c>
      <c r="I14" s="36">
        <v>0.812437311935808</v>
      </c>
      <c r="J14" s="38">
        <v>0.118556339144216</v>
      </c>
      <c r="K14" s="39">
        <v>11.7098469889076</v>
      </c>
      <c r="L14" s="36">
        <v>0.0133252738332725</v>
      </c>
      <c r="M14" s="36">
        <v>12.466294360259</v>
      </c>
      <c r="N14" s="36">
        <v>388.743396242505</v>
      </c>
      <c r="O14" s="40"/>
      <c r="P14" s="36">
        <v>0.535758475624845</v>
      </c>
      <c r="Q14" s="36">
        <v>0.0447908933432319</v>
      </c>
      <c r="R14" s="36">
        <v>0.0200445434298441</v>
      </c>
      <c r="S14" s="36">
        <v>0.546515198035001</v>
      </c>
      <c r="T14" s="36">
        <v>0.264353699723672</v>
      </c>
      <c r="U14" s="36">
        <v>0.0184218606079214</v>
      </c>
      <c r="V14" s="36">
        <v>0.552184734028724</v>
      </c>
      <c r="W14" s="36">
        <v>0.310907366424281</v>
      </c>
    </row>
    <row r="15" spans="1:23">
      <c r="A15" s="32" t="s">
        <v>37</v>
      </c>
      <c r="B15" s="34" t="s">
        <v>24</v>
      </c>
      <c r="C15" s="32">
        <v>2</v>
      </c>
      <c r="D15" s="33">
        <v>2015</v>
      </c>
      <c r="E15" s="32">
        <v>100</v>
      </c>
      <c r="F15" s="35"/>
      <c r="G15" s="35"/>
      <c r="H15" s="35"/>
      <c r="I15" s="35"/>
      <c r="J15" s="38"/>
      <c r="K15" s="36"/>
      <c r="L15" s="36">
        <v>0.0219420240559295</v>
      </c>
      <c r="M15" s="36">
        <v>8.06411199689595</v>
      </c>
      <c r="N15" s="36">
        <v>480.131916263794</v>
      </c>
      <c r="O15" s="40">
        <v>47.0328041956407</v>
      </c>
      <c r="P15" s="36">
        <v>1.05171624713959</v>
      </c>
      <c r="Q15" s="36">
        <v>0.0725400457665904</v>
      </c>
      <c r="R15" s="36">
        <v>0.0215102974828375</v>
      </c>
      <c r="S15" s="36">
        <v>0.377075278599045</v>
      </c>
      <c r="T15" s="36">
        <v>0.17511939959063</v>
      </c>
      <c r="U15" s="36">
        <v>0.0188765067091199</v>
      </c>
      <c r="V15" s="36">
        <v>1.32447105052955</v>
      </c>
      <c r="W15" s="36">
        <v>0.303401777505363</v>
      </c>
    </row>
    <row r="16" spans="1:23">
      <c r="A16" s="32" t="s">
        <v>38</v>
      </c>
      <c r="B16" s="34" t="s">
        <v>24</v>
      </c>
      <c r="C16" s="32">
        <v>2</v>
      </c>
      <c r="D16" s="33">
        <v>2015</v>
      </c>
      <c r="E16" s="32">
        <v>100</v>
      </c>
      <c r="F16" s="36">
        <v>1.31282725832013</v>
      </c>
      <c r="G16" s="36">
        <v>0.24649001584786</v>
      </c>
      <c r="H16" s="36">
        <v>0.21032028526149</v>
      </c>
      <c r="I16" s="36">
        <v>0.811506434519303</v>
      </c>
      <c r="J16" s="38">
        <v>0.192235419968304</v>
      </c>
      <c r="K16" s="39">
        <v>8.78628359746518</v>
      </c>
      <c r="L16" s="36">
        <v>0.0517881167236747</v>
      </c>
      <c r="M16" s="36">
        <v>18.900132611839</v>
      </c>
      <c r="N16" s="36">
        <v>568.241420777178</v>
      </c>
      <c r="O16" s="40">
        <v>222.482344396672</v>
      </c>
      <c r="P16" s="36">
        <v>0.471421345472939</v>
      </c>
      <c r="Q16" s="36">
        <v>0.0632271117855336</v>
      </c>
      <c r="R16" s="36">
        <v>0.0285786545270612</v>
      </c>
      <c r="S16" s="36">
        <v>0.435405405405405</v>
      </c>
      <c r="T16" s="36">
        <v>0.190810810810811</v>
      </c>
      <c r="U16" s="36">
        <v>0.0208108108108108</v>
      </c>
      <c r="V16" s="36">
        <v>1.15554505313618</v>
      </c>
      <c r="W16" s="36">
        <v>0.0844828936036953</v>
      </c>
    </row>
    <row r="17" spans="1:23">
      <c r="A17" s="32" t="s">
        <v>39</v>
      </c>
      <c r="B17" s="34" t="s">
        <v>24</v>
      </c>
      <c r="C17" s="32">
        <v>4</v>
      </c>
      <c r="D17" s="33">
        <v>2015</v>
      </c>
      <c r="E17" s="32">
        <v>100</v>
      </c>
      <c r="F17" s="36">
        <v>1.05562028526149</v>
      </c>
      <c r="G17" s="36">
        <v>0.154056259904914</v>
      </c>
      <c r="H17" s="36">
        <v>0.146018541996829</v>
      </c>
      <c r="I17" s="36">
        <v>0.835474308300396</v>
      </c>
      <c r="J17" s="38">
        <v>0.253857923930269</v>
      </c>
      <c r="K17" s="39">
        <v>12.8334748811422</v>
      </c>
      <c r="L17" s="36">
        <v>0.0329425351148579</v>
      </c>
      <c r="M17" s="36">
        <v>17.98605925679</v>
      </c>
      <c r="N17" s="36">
        <v>552.126715353949</v>
      </c>
      <c r="O17" s="40"/>
      <c r="P17" s="36">
        <v>0.270924467774862</v>
      </c>
      <c r="Q17" s="36">
        <v>0.0387868183143774</v>
      </c>
      <c r="R17" s="36">
        <v>0.0189559638378536</v>
      </c>
      <c r="S17" s="36">
        <v>0.449275362318841</v>
      </c>
      <c r="T17" s="36">
        <v>0.218805231530576</v>
      </c>
      <c r="U17" s="36">
        <v>0.0205019441498763</v>
      </c>
      <c r="V17" s="36">
        <v>0.506903937265682</v>
      </c>
      <c r="W17" s="36">
        <v>0.462182041066503</v>
      </c>
    </row>
    <row r="18" spans="1:23">
      <c r="A18" s="32" t="s">
        <v>40</v>
      </c>
      <c r="B18" s="34" t="s">
        <v>24</v>
      </c>
      <c r="C18" s="32">
        <v>4</v>
      </c>
      <c r="D18" s="33">
        <v>2015</v>
      </c>
      <c r="E18" s="32">
        <v>100</v>
      </c>
      <c r="F18" s="35"/>
      <c r="G18" s="36">
        <v>0.0723394611727426</v>
      </c>
      <c r="H18" s="36">
        <v>0.249169255150554</v>
      </c>
      <c r="I18" s="35"/>
      <c r="J18" s="38">
        <v>0.160084548335962</v>
      </c>
      <c r="K18" s="39">
        <v>10.0911983359758</v>
      </c>
      <c r="L18" s="36">
        <v>0.0562558444389385</v>
      </c>
      <c r="M18" s="36">
        <v>12.7433888917712</v>
      </c>
      <c r="N18" s="36">
        <v>860.641432656452</v>
      </c>
      <c r="O18" s="40">
        <v>520.783823000227</v>
      </c>
      <c r="P18" s="36">
        <v>1.03035624686402</v>
      </c>
      <c r="Q18" s="36">
        <v>0.230807827395885</v>
      </c>
      <c r="R18" s="36">
        <v>0.104365278474661</v>
      </c>
      <c r="S18" s="36">
        <v>0.397518878101402</v>
      </c>
      <c r="T18" s="36">
        <v>0.146440129449838</v>
      </c>
      <c r="U18" s="36">
        <v>0.0105177993527508</v>
      </c>
      <c r="V18" s="36">
        <v>1.15959917344591</v>
      </c>
      <c r="W18" s="36">
        <v>0.347900704872816</v>
      </c>
    </row>
    <row r="19" ht="15" customHeight="1" spans="1:23">
      <c r="A19" s="32" t="s">
        <v>41</v>
      </c>
      <c r="B19" s="34" t="s">
        <v>24</v>
      </c>
      <c r="C19" s="32">
        <v>4</v>
      </c>
      <c r="D19" s="33">
        <v>2015</v>
      </c>
      <c r="E19" s="32">
        <v>100</v>
      </c>
      <c r="F19" s="35"/>
      <c r="G19" s="36">
        <v>0.109848811410459</v>
      </c>
      <c r="H19" s="36">
        <v>0.198263708399367</v>
      </c>
      <c r="I19" s="35"/>
      <c r="J19" s="38">
        <v>0.11185824088747</v>
      </c>
      <c r="K19" s="39">
        <v>10.7066346275762</v>
      </c>
      <c r="L19" s="36">
        <v>0.014643923263491</v>
      </c>
      <c r="M19" s="36">
        <v>14.9915467317336</v>
      </c>
      <c r="N19" s="36">
        <v>849.715709896297</v>
      </c>
      <c r="O19" s="40">
        <v>168.276993683838</v>
      </c>
      <c r="P19" s="36">
        <v>0.421258814311831</v>
      </c>
      <c r="Q19" s="36">
        <v>0.0490989814572996</v>
      </c>
      <c r="R19" s="36">
        <v>0.017236876469052</v>
      </c>
      <c r="S19" s="36">
        <v>0.471664698937426</v>
      </c>
      <c r="T19" s="36">
        <v>0.237898465171192</v>
      </c>
      <c r="U19" s="36">
        <v>0.0206611570247934</v>
      </c>
      <c r="V19" s="36">
        <v>0.431650395365206</v>
      </c>
      <c r="W19" s="36">
        <v>0.044179127847804</v>
      </c>
    </row>
    <row r="20" spans="1:23">
      <c r="A20" s="32" t="s">
        <v>42</v>
      </c>
      <c r="B20" s="34" t="s">
        <v>24</v>
      </c>
      <c r="C20" s="32">
        <v>4</v>
      </c>
      <c r="D20" s="33">
        <v>2015</v>
      </c>
      <c r="E20" s="32">
        <v>100</v>
      </c>
      <c r="F20" s="36">
        <v>1.11456354992076</v>
      </c>
      <c r="G20" s="36">
        <v>0.18754675118859</v>
      </c>
      <c r="H20" s="36">
        <v>0.190225990491282</v>
      </c>
      <c r="I20" s="36">
        <v>0.809694793536805</v>
      </c>
      <c r="J20" s="38">
        <v>0.0455470681458003</v>
      </c>
      <c r="K20" s="39">
        <v>10.6346019017445</v>
      </c>
      <c r="L20" s="36">
        <v>0.0178974285780987</v>
      </c>
      <c r="M20" s="36">
        <v>10.137347107599</v>
      </c>
      <c r="N20" s="36">
        <v>718.502095069349</v>
      </c>
      <c r="O20" s="40">
        <v>118.068982314646</v>
      </c>
      <c r="P20" s="36">
        <v>0.64078374455733</v>
      </c>
      <c r="Q20" s="36">
        <v>0.0628930817610063</v>
      </c>
      <c r="R20" s="36">
        <v>0.0246734397677794</v>
      </c>
      <c r="S20" s="36">
        <v>0.495053586150041</v>
      </c>
      <c r="T20" s="36">
        <v>0.311624072547403</v>
      </c>
      <c r="U20" s="36">
        <v>0.117065127782358</v>
      </c>
      <c r="V20" s="36">
        <v>1.21441361166283</v>
      </c>
      <c r="W20" s="36">
        <v>0.0705315900728098</v>
      </c>
    </row>
    <row r="21" spans="1:23">
      <c r="A21" s="32" t="s">
        <v>43</v>
      </c>
      <c r="B21" s="34" t="s">
        <v>24</v>
      </c>
      <c r="C21" s="32">
        <v>4</v>
      </c>
      <c r="D21" s="33">
        <v>2015</v>
      </c>
      <c r="E21" s="32">
        <v>100</v>
      </c>
      <c r="F21" s="36">
        <v>1.39052519809826</v>
      </c>
      <c r="G21" s="36">
        <v>0.121905388272583</v>
      </c>
      <c r="H21" s="36">
        <v>0.231754199683044</v>
      </c>
      <c r="I21" s="36">
        <v>0.832181259600614</v>
      </c>
      <c r="J21" s="38">
        <v>0.0810469889064976</v>
      </c>
      <c r="K21" s="39">
        <v>9.82437614897092</v>
      </c>
      <c r="L21" s="36">
        <v>0.0993498950112428</v>
      </c>
      <c r="M21" s="36">
        <v>17.4140517822379</v>
      </c>
      <c r="N21" s="36">
        <v>397.738057483367</v>
      </c>
      <c r="O21" s="40">
        <v>47.9133999381541</v>
      </c>
      <c r="P21" s="36">
        <v>0.590940132028227</v>
      </c>
      <c r="Q21" s="36">
        <v>0.0566810835419986</v>
      </c>
      <c r="R21" s="36">
        <v>0.0295925335761439</v>
      </c>
      <c r="S21" s="36">
        <v>0.393802228412256</v>
      </c>
      <c r="T21" s="36">
        <v>0.192200557103064</v>
      </c>
      <c r="U21" s="36">
        <v>0.0222841225626741</v>
      </c>
      <c r="V21" s="36">
        <v>0.417010871730804</v>
      </c>
      <c r="W21" s="36">
        <v>0.176984370211462</v>
      </c>
    </row>
    <row r="22" spans="1:23">
      <c r="A22" s="32" t="s">
        <v>44</v>
      </c>
      <c r="B22" s="34" t="s">
        <v>24</v>
      </c>
      <c r="C22" s="32">
        <v>4</v>
      </c>
      <c r="D22" s="33">
        <v>2015</v>
      </c>
      <c r="E22" s="32">
        <v>100</v>
      </c>
      <c r="F22" s="35"/>
      <c r="G22" s="35"/>
      <c r="H22" s="35"/>
      <c r="I22" s="35"/>
      <c r="J22" s="38"/>
      <c r="K22" s="36"/>
      <c r="L22" s="36">
        <v>0.0618766868045705</v>
      </c>
      <c r="M22" s="36">
        <v>14.2430516107637</v>
      </c>
      <c r="N22" s="36">
        <v>812.379676732035</v>
      </c>
      <c r="O22" s="40">
        <v>320.929101859591</v>
      </c>
      <c r="P22" s="36">
        <v>0.548257054778278</v>
      </c>
      <c r="Q22" s="36">
        <v>0.0706663504861276</v>
      </c>
      <c r="R22" s="36">
        <v>0.0263220298790609</v>
      </c>
      <c r="S22" s="36">
        <v>0.486425339366516</v>
      </c>
      <c r="T22" s="36">
        <v>0.259678230266466</v>
      </c>
      <c r="U22" s="36">
        <v>0.0238813474107592</v>
      </c>
      <c r="V22" s="36">
        <v>0.773827426037591</v>
      </c>
      <c r="W22" s="36">
        <v>0.45105730922464</v>
      </c>
    </row>
    <row r="23" spans="1:23">
      <c r="A23" s="32" t="s">
        <v>45</v>
      </c>
      <c r="B23" s="34" t="s">
        <v>24</v>
      </c>
      <c r="C23" s="32">
        <v>4</v>
      </c>
      <c r="D23" s="33">
        <v>2015</v>
      </c>
      <c r="E23" s="32">
        <v>100</v>
      </c>
      <c r="F23" s="35"/>
      <c r="G23" s="35"/>
      <c r="H23" s="35"/>
      <c r="I23" s="35"/>
      <c r="J23" s="38"/>
      <c r="K23" s="36"/>
      <c r="L23" s="36">
        <v>0.074997179389966</v>
      </c>
      <c r="M23" s="36">
        <v>18.1731834489997</v>
      </c>
      <c r="N23" s="36">
        <v>403.963191754645</v>
      </c>
      <c r="O23" s="40">
        <v>23.6469985665104</v>
      </c>
      <c r="P23" s="36">
        <v>0.628531073446328</v>
      </c>
      <c r="Q23" s="36">
        <v>0.056497175141243</v>
      </c>
      <c r="R23" s="36">
        <v>0.0185969868173258</v>
      </c>
      <c r="S23" s="36">
        <v>0.358769594794439</v>
      </c>
      <c r="T23" s="36">
        <v>0.179236912156167</v>
      </c>
      <c r="U23" s="36">
        <v>0.0195208518189885</v>
      </c>
      <c r="V23" s="36">
        <v>0.498019197949982</v>
      </c>
      <c r="W23" s="36">
        <v>0.0589055037970719</v>
      </c>
    </row>
    <row r="24" spans="1:23">
      <c r="A24" s="32" t="s">
        <v>46</v>
      </c>
      <c r="B24" s="34" t="s">
        <v>24</v>
      </c>
      <c r="C24" s="32">
        <v>4</v>
      </c>
      <c r="D24" s="33">
        <v>2015</v>
      </c>
      <c r="E24" s="32">
        <v>100</v>
      </c>
      <c r="F24" s="36">
        <v>1.39856291600634</v>
      </c>
      <c r="G24" s="36">
        <v>0.281320126782885</v>
      </c>
      <c r="H24" s="36">
        <v>0.206301426307448</v>
      </c>
      <c r="I24" s="36">
        <v>0.816051136363438</v>
      </c>
      <c r="J24" s="38">
        <v>0.124584627575277</v>
      </c>
      <c r="K24" s="39">
        <v>14.9272315372439</v>
      </c>
      <c r="L24" s="36">
        <v>0.0448203021241952</v>
      </c>
      <c r="M24" s="36">
        <v>15.969240609745</v>
      </c>
      <c r="N24" s="36">
        <v>879.157628015124</v>
      </c>
      <c r="O24" s="40">
        <v>153.923292193884</v>
      </c>
      <c r="P24" s="36">
        <v>0.477858393795347</v>
      </c>
      <c r="Q24" s="36">
        <v>0.0572929697272955</v>
      </c>
      <c r="R24" s="36">
        <v>0.0300225168876658</v>
      </c>
      <c r="S24" s="36">
        <v>0.383346425765907</v>
      </c>
      <c r="T24" s="36">
        <v>0.162215239591516</v>
      </c>
      <c r="U24" s="36">
        <v>0.0239591516103692</v>
      </c>
      <c r="V24" s="36">
        <v>0.527252364855285</v>
      </c>
      <c r="W24" s="36">
        <v>0.170524276025406</v>
      </c>
    </row>
    <row r="25" spans="1:23">
      <c r="A25" s="32" t="s">
        <v>47</v>
      </c>
      <c r="B25" s="34" t="s">
        <v>24</v>
      </c>
      <c r="C25" s="32">
        <v>4</v>
      </c>
      <c r="D25" s="33">
        <v>2015</v>
      </c>
      <c r="E25" s="32">
        <v>100</v>
      </c>
      <c r="F25" s="35"/>
      <c r="G25" s="35"/>
      <c r="H25" s="35"/>
      <c r="I25" s="35"/>
      <c r="J25" s="38"/>
      <c r="K25" s="36"/>
      <c r="L25" s="35"/>
      <c r="M25" s="36">
        <v>17.2975016130479</v>
      </c>
      <c r="N25" s="36">
        <v>532.383790632316</v>
      </c>
      <c r="O25" s="40">
        <v>171.485858758471</v>
      </c>
      <c r="P25" s="36">
        <v>0.457853893497458</v>
      </c>
      <c r="Q25" s="36">
        <v>0.0366604227990366</v>
      </c>
      <c r="R25" s="36">
        <v>0.0187316028900187</v>
      </c>
      <c r="S25" s="36">
        <v>0.368723849372385</v>
      </c>
      <c r="T25" s="36">
        <v>0.183577405857741</v>
      </c>
      <c r="U25" s="36">
        <v>0.0277196652719665</v>
      </c>
      <c r="V25" s="36">
        <v>0.460385915968812</v>
      </c>
      <c r="W25" s="36">
        <v>0.01225</v>
      </c>
    </row>
    <row r="26" spans="1:23">
      <c r="A26" s="32" t="s">
        <v>48</v>
      </c>
      <c r="B26" s="34" t="s">
        <v>24</v>
      </c>
      <c r="C26" s="32">
        <v>6</v>
      </c>
      <c r="D26" s="33">
        <v>2015</v>
      </c>
      <c r="E26" s="32">
        <v>100</v>
      </c>
      <c r="F26" s="35"/>
      <c r="G26" s="36">
        <v>0.17816941362916</v>
      </c>
      <c r="H26" s="36">
        <v>0.180848652931854</v>
      </c>
      <c r="I26" s="35"/>
      <c r="J26" s="38">
        <v>0.195584469096672</v>
      </c>
      <c r="K26" s="36"/>
      <c r="L26" s="36">
        <v>0.0520270671320785</v>
      </c>
      <c r="M26" s="36">
        <v>13.5747049470707</v>
      </c>
      <c r="N26" s="36">
        <v>863.96437504299</v>
      </c>
      <c r="O26" s="40">
        <v>437.580501678199</v>
      </c>
      <c r="P26" s="36">
        <v>0.799756394640682</v>
      </c>
      <c r="Q26" s="36">
        <v>0.0545676004872107</v>
      </c>
      <c r="R26" s="36">
        <v>0.0112058465286236</v>
      </c>
      <c r="S26" s="36">
        <v>0.393015030946065</v>
      </c>
      <c r="T26" s="36">
        <v>0.174182139699381</v>
      </c>
      <c r="U26" s="36">
        <v>0.0179045092838196</v>
      </c>
      <c r="V26" s="36">
        <v>0.347061031402063</v>
      </c>
      <c r="W26" s="36">
        <v>0.143977236800506</v>
      </c>
    </row>
    <row r="27" spans="1:23">
      <c r="A27" s="32" t="s">
        <v>49</v>
      </c>
      <c r="B27" s="34" t="s">
        <v>24</v>
      </c>
      <c r="C27" s="32">
        <v>6</v>
      </c>
      <c r="D27" s="33">
        <v>2015</v>
      </c>
      <c r="E27" s="32">
        <v>100</v>
      </c>
      <c r="F27" s="35"/>
      <c r="G27" s="35"/>
      <c r="H27" s="35"/>
      <c r="I27" s="35"/>
      <c r="J27" s="38"/>
      <c r="K27" s="36"/>
      <c r="L27" s="36">
        <v>0.0993262815889704</v>
      </c>
      <c r="M27" s="36">
        <v>17.5658960680283</v>
      </c>
      <c r="N27" s="36">
        <v>806.191175186211</v>
      </c>
      <c r="O27" s="40">
        <v>18.9937238285777</v>
      </c>
      <c r="P27" s="36">
        <v>0.5988253319714</v>
      </c>
      <c r="Q27" s="36">
        <v>0.0569458631256384</v>
      </c>
      <c r="R27" s="36">
        <v>0.0224719101123596</v>
      </c>
      <c r="S27" s="36">
        <v>0.489073881373569</v>
      </c>
      <c r="T27" s="36">
        <v>0.244016649323621</v>
      </c>
      <c r="U27" s="36">
        <v>0.0260145681581686</v>
      </c>
      <c r="V27" s="36">
        <v>0.423444128363456</v>
      </c>
      <c r="W27" s="36">
        <v>0.0279026070617709</v>
      </c>
    </row>
    <row r="28" spans="1:23">
      <c r="A28" s="32" t="s">
        <v>50</v>
      </c>
      <c r="B28" s="34" t="s">
        <v>24</v>
      </c>
      <c r="C28" s="32">
        <v>6</v>
      </c>
      <c r="D28" s="33">
        <v>2015</v>
      </c>
      <c r="E28" s="32">
        <v>100</v>
      </c>
      <c r="F28" s="36">
        <v>0.975243106180666</v>
      </c>
      <c r="G28" s="36">
        <v>0.199603328050712</v>
      </c>
      <c r="H28" s="36">
        <v>0.249169255150554</v>
      </c>
      <c r="I28" s="36">
        <v>0.754938852303445</v>
      </c>
      <c r="J28" s="38">
        <v>0.111188431061807</v>
      </c>
      <c r="K28" s="39">
        <v>9.37920301109452</v>
      </c>
      <c r="L28" s="36">
        <v>0.0372586443580124</v>
      </c>
      <c r="M28" s="36">
        <v>12.6951912855306</v>
      </c>
      <c r="N28" s="36">
        <v>357.191644826431</v>
      </c>
      <c r="O28" s="40">
        <v>316.364234613929</v>
      </c>
      <c r="P28" s="35"/>
      <c r="Q28" s="35"/>
      <c r="R28" s="35"/>
      <c r="S28" s="35"/>
      <c r="T28" s="35"/>
      <c r="U28" s="35"/>
      <c r="V28" s="36">
        <v>0.492389507415393</v>
      </c>
      <c r="W28" s="36">
        <v>0.273348087258931</v>
      </c>
    </row>
    <row r="29" spans="1:23">
      <c r="A29" s="32" t="s">
        <v>51</v>
      </c>
      <c r="B29" s="34" t="s">
        <v>24</v>
      </c>
      <c r="C29" s="32">
        <v>6</v>
      </c>
      <c r="D29" s="33">
        <v>2015</v>
      </c>
      <c r="E29" s="32">
        <v>100</v>
      </c>
      <c r="F29" s="36">
        <v>0.685885261489698</v>
      </c>
      <c r="G29" s="36">
        <v>0.279980507131538</v>
      </c>
      <c r="H29" s="36">
        <v>0.210320285261489</v>
      </c>
      <c r="I29" s="36">
        <v>0.702164009113679</v>
      </c>
      <c r="J29" s="38">
        <v>0.217018383518225</v>
      </c>
      <c r="K29" s="39">
        <v>9.96509255150657</v>
      </c>
      <c r="L29" s="36">
        <v>0.103081945702349</v>
      </c>
      <c r="M29" s="36">
        <v>18.5684073572793</v>
      </c>
      <c r="N29" s="36">
        <v>874.957467505997</v>
      </c>
      <c r="O29" s="40">
        <v>493.04996908891</v>
      </c>
      <c r="P29" s="36">
        <v>0.140559440559441</v>
      </c>
      <c r="Q29" s="36">
        <v>0.0370629370629371</v>
      </c>
      <c r="R29" s="36">
        <v>0.0283216783216783</v>
      </c>
      <c r="S29" s="36">
        <v>0.417452830188679</v>
      </c>
      <c r="T29" s="36">
        <v>0.25377358490566</v>
      </c>
      <c r="U29" s="36">
        <v>0.0259433962264151</v>
      </c>
      <c r="V29" s="36">
        <v>0.670761900858194</v>
      </c>
      <c r="W29" s="36">
        <v>0.420717131474104</v>
      </c>
    </row>
    <row r="30" spans="1:23">
      <c r="A30" s="32" t="s">
        <v>52</v>
      </c>
      <c r="B30" s="34" t="s">
        <v>24</v>
      </c>
      <c r="C30" s="32">
        <v>6</v>
      </c>
      <c r="D30" s="33">
        <v>2015</v>
      </c>
      <c r="E30" s="32">
        <v>100</v>
      </c>
      <c r="F30" s="35"/>
      <c r="G30" s="35"/>
      <c r="H30" s="35"/>
      <c r="I30" s="35"/>
      <c r="J30" s="38"/>
      <c r="K30" s="36"/>
      <c r="L30" s="36">
        <v>0.0301004903144976</v>
      </c>
      <c r="M30" s="36">
        <v>13.618905801868</v>
      </c>
      <c r="N30" s="36">
        <v>508.792103614488</v>
      </c>
      <c r="O30" s="40">
        <v>434.371395068394</v>
      </c>
      <c r="P30" s="36">
        <v>0.405729877216917</v>
      </c>
      <c r="Q30" s="36">
        <v>0.0570259208731241</v>
      </c>
      <c r="R30" s="36">
        <v>0.0231923601637108</v>
      </c>
      <c r="S30" s="36">
        <v>0.40717577353522</v>
      </c>
      <c r="T30" s="36">
        <v>0.190915075707702</v>
      </c>
      <c r="U30" s="36">
        <v>0.0144832126398947</v>
      </c>
      <c r="V30" s="36">
        <v>0.383908902077832</v>
      </c>
      <c r="W30" s="36">
        <v>0.58595474829719</v>
      </c>
    </row>
    <row r="31" ht="15" customHeight="1" spans="1:23">
      <c r="A31" s="32" t="s">
        <v>53</v>
      </c>
      <c r="B31" s="34" t="s">
        <v>24</v>
      </c>
      <c r="C31" s="32">
        <v>8</v>
      </c>
      <c r="D31" s="33">
        <v>2015</v>
      </c>
      <c r="E31" s="32">
        <v>100</v>
      </c>
      <c r="F31" s="35"/>
      <c r="G31" s="35"/>
      <c r="H31" s="35"/>
      <c r="I31" s="35"/>
      <c r="J31" s="38"/>
      <c r="K31" s="36"/>
      <c r="L31" s="36">
        <v>0.0315394729198784</v>
      </c>
      <c r="M31" s="36">
        <v>10.1757375773122</v>
      </c>
      <c r="N31" s="36">
        <v>736.258830329421</v>
      </c>
      <c r="O31" s="40">
        <v>130.978746015855</v>
      </c>
      <c r="P31" s="36">
        <v>0.240113798008535</v>
      </c>
      <c r="Q31" s="36">
        <v>0.0409672830725462</v>
      </c>
      <c r="R31" s="36">
        <v>0.0142247510668563</v>
      </c>
      <c r="S31" s="36">
        <v>0.537798408488064</v>
      </c>
      <c r="T31" s="36">
        <v>0.288129973474801</v>
      </c>
      <c r="U31" s="36">
        <v>0.0235411140583554</v>
      </c>
      <c r="V31" s="36">
        <v>0.620756703873421</v>
      </c>
      <c r="W31" s="36">
        <v>0.41523869743914</v>
      </c>
    </row>
    <row r="32" spans="1:23">
      <c r="A32" s="32" t="s">
        <v>54</v>
      </c>
      <c r="B32" s="34" t="s">
        <v>24</v>
      </c>
      <c r="C32" s="32">
        <v>8</v>
      </c>
      <c r="D32" s="33">
        <v>2015</v>
      </c>
      <c r="E32" s="32">
        <v>100</v>
      </c>
      <c r="F32" s="36">
        <v>1.52716640253566</v>
      </c>
      <c r="G32" s="35">
        <v>0.212999524564183</v>
      </c>
      <c r="H32" s="36">
        <v>0.230414580031697</v>
      </c>
      <c r="I32" s="36">
        <v>0.82902787219534</v>
      </c>
      <c r="J32" s="38">
        <v>0.48695174326466</v>
      </c>
      <c r="K32" s="39">
        <v>10.8157447702072</v>
      </c>
      <c r="L32" s="36">
        <v>0.0286687910857788</v>
      </c>
      <c r="M32" s="36">
        <v>5.67466990006938</v>
      </c>
      <c r="N32" s="36">
        <v>423.752714640828</v>
      </c>
      <c r="O32" s="40"/>
      <c r="P32" s="36">
        <v>0.187943262411348</v>
      </c>
      <c r="Q32" s="36">
        <v>0.0277240490006447</v>
      </c>
      <c r="R32" s="36">
        <v>0.00838168923275306</v>
      </c>
      <c r="S32" s="36">
        <v>0.593822393822394</v>
      </c>
      <c r="T32" s="36">
        <v>0.271042471042471</v>
      </c>
      <c r="U32" s="36">
        <v>0.027027027027027</v>
      </c>
      <c r="V32" s="36">
        <v>0.410616609369997</v>
      </c>
      <c r="W32" s="36">
        <v>0.0748391051179896</v>
      </c>
    </row>
    <row r="33" spans="1:23">
      <c r="A33" s="32" t="s">
        <v>55</v>
      </c>
      <c r="B33" s="34" t="s">
        <v>24</v>
      </c>
      <c r="C33" s="32">
        <v>8</v>
      </c>
      <c r="D33" s="33">
        <v>2015</v>
      </c>
      <c r="E33" s="32">
        <v>100</v>
      </c>
      <c r="F33" s="35"/>
      <c r="G33" s="35"/>
      <c r="H33" s="35"/>
      <c r="I33" s="35"/>
      <c r="J33" s="38"/>
      <c r="K33" s="36"/>
      <c r="L33" s="36">
        <v>0.0374505018514775</v>
      </c>
      <c r="M33" s="36">
        <v>6.56844808074928</v>
      </c>
      <c r="N33" s="36">
        <v>376.837485379793</v>
      </c>
      <c r="O33" s="40"/>
      <c r="P33" s="36">
        <v>0.433545108005083</v>
      </c>
      <c r="Q33" s="36">
        <v>0.0259212198221093</v>
      </c>
      <c r="R33" s="36">
        <v>0.00889453621346887</v>
      </c>
      <c r="S33" s="36">
        <v>0.355628058727569</v>
      </c>
      <c r="T33" s="36">
        <v>0.152800435019032</v>
      </c>
      <c r="U33" s="36">
        <v>0.0288200108754758</v>
      </c>
      <c r="V33" s="36">
        <v>0.520444210054784</v>
      </c>
      <c r="W33" s="36">
        <v>0.713066624911924</v>
      </c>
    </row>
    <row r="34" spans="1:23">
      <c r="A34" s="32" t="s">
        <v>56</v>
      </c>
      <c r="B34" s="34" t="s">
        <v>24</v>
      </c>
      <c r="C34" s="32">
        <v>8</v>
      </c>
      <c r="D34" s="33">
        <v>2015</v>
      </c>
      <c r="E34" s="32">
        <v>100</v>
      </c>
      <c r="F34" s="35"/>
      <c r="G34" s="35"/>
      <c r="H34" s="35"/>
      <c r="I34" s="35"/>
      <c r="J34" s="38"/>
      <c r="K34" s="36"/>
      <c r="L34" s="36">
        <v>0.027861492266597</v>
      </c>
      <c r="M34" s="36">
        <v>9.47953106878294</v>
      </c>
      <c r="N34" s="36">
        <v>628.778504444387</v>
      </c>
      <c r="O34" s="40">
        <v>107.727902247911</v>
      </c>
      <c r="P34" s="36">
        <v>0.372072072072072</v>
      </c>
      <c r="Q34" s="36">
        <v>0.0417417417417418</v>
      </c>
      <c r="R34" s="36">
        <v>0.0198198198198198</v>
      </c>
      <c r="S34" s="36">
        <v>0.349717701760213</v>
      </c>
      <c r="T34" s="36">
        <v>0.178013948854201</v>
      </c>
      <c r="U34" s="36">
        <v>0.0269013616738625</v>
      </c>
      <c r="V34" s="36">
        <v>0.386414121276342</v>
      </c>
      <c r="W34" s="36">
        <v>0.142933923490357</v>
      </c>
    </row>
    <row r="35" spans="1:23">
      <c r="A35" s="32" t="s">
        <v>57</v>
      </c>
      <c r="B35" s="34" t="s">
        <v>24</v>
      </c>
      <c r="C35" s="32">
        <v>8</v>
      </c>
      <c r="D35" s="33">
        <v>2015</v>
      </c>
      <c r="E35" s="32">
        <v>100</v>
      </c>
      <c r="F35" s="36">
        <v>1.26460095087163</v>
      </c>
      <c r="G35" s="36">
        <v>0.318829477020603</v>
      </c>
      <c r="H35" s="36">
        <v>0.261225832012678</v>
      </c>
      <c r="I35" s="36">
        <v>0.771968046478792</v>
      </c>
      <c r="J35" s="38">
        <v>0.170131695721078</v>
      </c>
      <c r="K35" s="39">
        <v>8.84989049128444</v>
      </c>
      <c r="L35" s="36">
        <v>0.0360668488673877</v>
      </c>
      <c r="M35" s="36">
        <v>15.9096101297619</v>
      </c>
      <c r="N35" s="36">
        <v>590.882074874862</v>
      </c>
      <c r="O35" s="40">
        <v>121.987678871678</v>
      </c>
      <c r="P35" s="36">
        <v>0.972652689152233</v>
      </c>
      <c r="Q35" s="36">
        <v>0.0717866909753874</v>
      </c>
      <c r="R35" s="36">
        <v>0.0223336371923428</v>
      </c>
      <c r="S35" s="36">
        <v>0.570874974505405</v>
      </c>
      <c r="T35" s="36">
        <v>0.283499898021619</v>
      </c>
      <c r="U35" s="36">
        <v>0.0179481949826637</v>
      </c>
      <c r="V35" s="36">
        <v>1.94142028299346</v>
      </c>
      <c r="W35" s="36">
        <v>0.357856465380967</v>
      </c>
    </row>
    <row r="36" spans="1:23">
      <c r="A36" s="32" t="s">
        <v>58</v>
      </c>
      <c r="B36" s="34" t="s">
        <v>24</v>
      </c>
      <c r="C36" s="32">
        <v>10</v>
      </c>
      <c r="D36" s="33">
        <v>2015</v>
      </c>
      <c r="E36" s="32">
        <v>100</v>
      </c>
      <c r="F36" s="36">
        <v>1.02614865293185</v>
      </c>
      <c r="G36" s="36">
        <v>0.294716323296354</v>
      </c>
      <c r="H36" s="36">
        <v>0.225056101426308</v>
      </c>
      <c r="I36" s="36">
        <v>0.759098786828423</v>
      </c>
      <c r="J36" s="38">
        <v>0.633640095087164</v>
      </c>
      <c r="K36" s="39">
        <v>11.1947632329646</v>
      </c>
      <c r="L36" s="36">
        <v>0.0561717428694828</v>
      </c>
      <c r="M36" s="36">
        <v>16.7862342898388</v>
      </c>
      <c r="N36" s="36">
        <v>878.31559787635</v>
      </c>
      <c r="O36" s="40">
        <v>114.165357899363</v>
      </c>
      <c r="P36" s="36">
        <v>0.533757338551859</v>
      </c>
      <c r="Q36" s="36">
        <v>0.0437866927592955</v>
      </c>
      <c r="R36" s="36">
        <v>0.0176125244618395</v>
      </c>
      <c r="S36" s="36">
        <v>0.367624020887728</v>
      </c>
      <c r="T36" s="36">
        <v>0.174412532637076</v>
      </c>
      <c r="U36" s="36">
        <v>0.0114882506527415</v>
      </c>
      <c r="V36" s="36">
        <v>0.4213738158231</v>
      </c>
      <c r="W36" s="36">
        <v>0.430940264620684</v>
      </c>
    </row>
    <row r="37" spans="1:23">
      <c r="A37" s="32" t="s">
        <v>59</v>
      </c>
      <c r="B37" s="34" t="s">
        <v>24</v>
      </c>
      <c r="C37" s="32">
        <v>10</v>
      </c>
      <c r="D37" s="33">
        <v>2015</v>
      </c>
      <c r="E37" s="32">
        <v>100</v>
      </c>
      <c r="F37" s="36">
        <v>2.22912709984152</v>
      </c>
      <c r="G37" s="36">
        <v>0.293376703645007</v>
      </c>
      <c r="H37" s="36">
        <v>0.199603328050713</v>
      </c>
      <c r="I37" s="36">
        <v>0.872785433070866</v>
      </c>
      <c r="J37" s="38">
        <v>0.648375911251981</v>
      </c>
      <c r="K37" s="39">
        <v>14.9983190174341</v>
      </c>
      <c r="L37" s="36">
        <v>0.0366531221374601</v>
      </c>
      <c r="M37" s="36">
        <v>15.9361857101665</v>
      </c>
      <c r="N37" s="36">
        <v>1011.3228176624</v>
      </c>
      <c r="O37" s="40">
        <v>503.310785076877</v>
      </c>
      <c r="P37" s="35"/>
      <c r="Q37" s="35"/>
      <c r="R37" s="35"/>
      <c r="S37" s="35"/>
      <c r="T37" s="35"/>
      <c r="U37" s="35"/>
      <c r="V37" s="36">
        <v>0.29123069138384</v>
      </c>
      <c r="W37" s="36">
        <v>0.201359468858678</v>
      </c>
    </row>
    <row r="38" spans="1:23">
      <c r="A38" s="32" t="s">
        <v>60</v>
      </c>
      <c r="B38" s="34" t="s">
        <v>24</v>
      </c>
      <c r="C38" s="32">
        <v>10</v>
      </c>
      <c r="D38" s="33">
        <v>2015</v>
      </c>
      <c r="E38" s="32">
        <v>100</v>
      </c>
      <c r="F38" s="36">
        <v>0.988639302694136</v>
      </c>
      <c r="G38" s="36">
        <v>0.227735340729</v>
      </c>
      <c r="H38" s="36">
        <v>0.199603328050713</v>
      </c>
      <c r="I38" s="36">
        <v>0.778618732261116</v>
      </c>
      <c r="J38" s="36">
        <v>0.211659904912841</v>
      </c>
      <c r="K38" s="39">
        <v>9.51391616481872</v>
      </c>
      <c r="L38" s="36">
        <v>0.0194340026853172</v>
      </c>
      <c r="M38" s="36">
        <v>15.4354848564127</v>
      </c>
      <c r="N38" s="36">
        <v>799.737378906578</v>
      </c>
      <c r="O38" s="40">
        <v>306.192687106511</v>
      </c>
      <c r="P38" s="36">
        <v>0.761965702585104</v>
      </c>
      <c r="Q38" s="36">
        <v>0.266188891732788</v>
      </c>
      <c r="R38" s="36">
        <v>0.130790888149475</v>
      </c>
      <c r="S38" s="36">
        <v>0.374513618677043</v>
      </c>
      <c r="T38" s="36">
        <v>0.119974059662776</v>
      </c>
      <c r="U38" s="36">
        <v>0.00972762645914397</v>
      </c>
      <c r="V38" s="36">
        <v>0.80382442737703</v>
      </c>
      <c r="W38" s="36">
        <v>0.325530415720661</v>
      </c>
    </row>
    <row r="39" spans="1:23">
      <c r="A39" s="32" t="s">
        <v>61</v>
      </c>
      <c r="B39" s="34" t="s">
        <v>24</v>
      </c>
      <c r="C39" s="32">
        <v>10</v>
      </c>
      <c r="D39" s="33">
        <v>2015</v>
      </c>
      <c r="E39" s="32">
        <v>100</v>
      </c>
      <c r="F39" s="36">
        <v>1.20297844690967</v>
      </c>
      <c r="G39" s="36">
        <v>0.211659904912837</v>
      </c>
      <c r="H39" s="36">
        <v>0.0924337559429478</v>
      </c>
      <c r="I39" s="36">
        <v>0.868444444444444</v>
      </c>
      <c r="J39" s="38">
        <v>0.403225515055468</v>
      </c>
      <c r="K39" s="39">
        <v>12.421253882727</v>
      </c>
      <c r="L39" s="36">
        <v>0.0357275404906409</v>
      </c>
      <c r="M39" s="36">
        <v>10.7243599123332</v>
      </c>
      <c r="N39" s="36">
        <v>877.975642020421</v>
      </c>
      <c r="O39" s="40">
        <v>195.503991235892</v>
      </c>
      <c r="P39" s="36">
        <v>0.877684407096172</v>
      </c>
      <c r="Q39" s="36">
        <v>0.0511204481792717</v>
      </c>
      <c r="R39" s="36">
        <v>0.0107376283846872</v>
      </c>
      <c r="S39" s="36">
        <v>0.329726944873777</v>
      </c>
      <c r="T39" s="36">
        <v>0.127769191138588</v>
      </c>
      <c r="U39" s="36">
        <v>0.0164863472436888</v>
      </c>
      <c r="V39" s="36">
        <v>0.406048904380222</v>
      </c>
      <c r="W39" s="36">
        <v>0.245178627884919</v>
      </c>
    </row>
    <row r="40" spans="1:23">
      <c r="A40" s="32" t="s">
        <v>62</v>
      </c>
      <c r="B40" s="34" t="s">
        <v>24</v>
      </c>
      <c r="C40" s="32">
        <v>10</v>
      </c>
      <c r="D40" s="33">
        <v>2015</v>
      </c>
      <c r="E40" s="32">
        <v>100</v>
      </c>
      <c r="F40" s="36">
        <v>1.50037400950872</v>
      </c>
      <c r="G40" s="36">
        <v>0.278640887480191</v>
      </c>
      <c r="H40" s="36">
        <v>0.217018383518225</v>
      </c>
      <c r="I40" s="36">
        <v>0.821476510067114</v>
      </c>
      <c r="J40" s="38">
        <v>0.592111885895404</v>
      </c>
      <c r="K40" s="39">
        <v>15.1790925515072</v>
      </c>
      <c r="L40" s="36">
        <v>0.0368066044095936</v>
      </c>
      <c r="M40" s="36">
        <v>17.9419335305304</v>
      </c>
      <c r="N40" s="36">
        <v>981.181826432561</v>
      </c>
      <c r="O40" s="40"/>
      <c r="P40" s="36">
        <v>0.621428571428571</v>
      </c>
      <c r="Q40" s="36">
        <v>0.0716748768472906</v>
      </c>
      <c r="R40" s="36">
        <v>0.0231527093596059</v>
      </c>
      <c r="S40" s="36">
        <v>0.396191787107135</v>
      </c>
      <c r="T40" s="36">
        <v>0.18421656343198</v>
      </c>
      <c r="U40" s="36">
        <v>0.0201881165404909</v>
      </c>
      <c r="V40" s="36">
        <v>0.327383651087638</v>
      </c>
      <c r="W40" s="36">
        <v>0.241047522116966</v>
      </c>
    </row>
    <row r="41" spans="1:23">
      <c r="A41" s="32" t="s">
        <v>63</v>
      </c>
      <c r="B41" s="34" t="s">
        <v>24</v>
      </c>
      <c r="C41" s="32">
        <v>12</v>
      </c>
      <c r="D41" s="33">
        <v>2015</v>
      </c>
      <c r="E41" s="32">
        <v>100</v>
      </c>
      <c r="F41" s="35"/>
      <c r="G41" s="35"/>
      <c r="H41" s="35"/>
      <c r="I41" s="35"/>
      <c r="J41" s="38"/>
      <c r="K41" s="36"/>
      <c r="L41" s="36">
        <v>0.0779719460503443</v>
      </c>
      <c r="M41" s="36">
        <v>21.3990496428236</v>
      </c>
      <c r="N41" s="36">
        <v>1022.57833156678</v>
      </c>
      <c r="O41" s="40">
        <v>65.6325710880179</v>
      </c>
      <c r="P41" s="36">
        <v>0.612229862475442</v>
      </c>
      <c r="Q41" s="36">
        <v>0.0729371316306484</v>
      </c>
      <c r="R41" s="36">
        <v>0.0262770137524558</v>
      </c>
      <c r="S41" s="36">
        <v>0.477135846531341</v>
      </c>
      <c r="T41" s="36">
        <v>0.2159268347089</v>
      </c>
      <c r="U41" s="36">
        <v>0.0187374525987062</v>
      </c>
      <c r="V41" s="36">
        <v>0.365246931439999</v>
      </c>
      <c r="W41" s="36">
        <v>0.32612767789859</v>
      </c>
    </row>
    <row r="42" spans="1:23">
      <c r="A42" s="32" t="s">
        <v>64</v>
      </c>
      <c r="B42" s="34" t="s">
        <v>24</v>
      </c>
      <c r="C42" s="32">
        <v>12</v>
      </c>
      <c r="D42" s="33">
        <v>2015</v>
      </c>
      <c r="E42" s="32">
        <v>100</v>
      </c>
      <c r="F42" s="36">
        <v>1.38516671949287</v>
      </c>
      <c r="G42" s="36">
        <v>0.281320126782884</v>
      </c>
      <c r="H42" s="36">
        <v>0.151377020602218</v>
      </c>
      <c r="I42" s="36">
        <v>0.839351510685336</v>
      </c>
      <c r="J42" s="36">
        <v>0.620243898573688</v>
      </c>
      <c r="K42" s="39">
        <v>14.2932283676717</v>
      </c>
      <c r="L42" s="36">
        <v>0.0815501790180863</v>
      </c>
      <c r="M42" s="36">
        <v>18.5695010327785</v>
      </c>
      <c r="N42" s="36">
        <v>1173.23588955387</v>
      </c>
      <c r="O42" s="40">
        <v>395.90994935365</v>
      </c>
      <c r="P42" s="36">
        <v>0.275812064965197</v>
      </c>
      <c r="Q42" s="36">
        <v>0.0597447795823666</v>
      </c>
      <c r="R42" s="36">
        <v>0.029292343387471</v>
      </c>
      <c r="S42" s="36">
        <v>0.471772743617404</v>
      </c>
      <c r="T42" s="36">
        <v>0.211075152822726</v>
      </c>
      <c r="U42" s="36">
        <v>0.0226537216828479</v>
      </c>
      <c r="V42" s="36">
        <v>0.581305528685039</v>
      </c>
      <c r="W42" s="36">
        <v>0.758488776478027</v>
      </c>
    </row>
    <row r="43" spans="1:23">
      <c r="A43" s="32" t="s">
        <v>65</v>
      </c>
      <c r="B43" s="34" t="s">
        <v>24</v>
      </c>
      <c r="C43" s="32">
        <v>12</v>
      </c>
      <c r="D43" s="33">
        <v>2015</v>
      </c>
      <c r="E43" s="32">
        <v>100</v>
      </c>
      <c r="F43" s="36">
        <v>1.90225990491284</v>
      </c>
      <c r="G43" s="36">
        <v>0.261225832012678</v>
      </c>
      <c r="H43" s="36">
        <v>0.251848494453249</v>
      </c>
      <c r="I43" s="36">
        <v>0.84165280088741</v>
      </c>
      <c r="J43" s="38">
        <v>0.340933201267829</v>
      </c>
      <c r="K43" s="39">
        <v>10.2562094294781</v>
      </c>
      <c r="L43" s="36">
        <v>0.0223737825294821</v>
      </c>
      <c r="M43" s="36">
        <v>7.74905462270834</v>
      </c>
      <c r="N43" s="36">
        <v>503.196137881111</v>
      </c>
      <c r="O43" s="40">
        <v>319.650852100942</v>
      </c>
      <c r="P43" s="36">
        <v>1.34484346224678</v>
      </c>
      <c r="Q43" s="36">
        <v>0.0911602209944752</v>
      </c>
      <c r="R43" s="36">
        <v>0.0356813996316759</v>
      </c>
      <c r="S43" s="36">
        <v>0.442974615659635</v>
      </c>
      <c r="T43" s="36">
        <v>0.160529138362531</v>
      </c>
      <c r="U43" s="36">
        <v>0.021809081158384</v>
      </c>
      <c r="V43" s="36">
        <v>0.419535096353471</v>
      </c>
      <c r="W43" s="36">
        <v>0.322383812835915</v>
      </c>
    </row>
    <row r="44" spans="1:23">
      <c r="A44" s="32" t="s">
        <v>66</v>
      </c>
      <c r="B44" s="34" t="s">
        <v>24</v>
      </c>
      <c r="C44" s="32">
        <v>12</v>
      </c>
      <c r="D44" s="33">
        <v>2015</v>
      </c>
      <c r="E44" s="32">
        <v>100</v>
      </c>
      <c r="F44" s="36">
        <v>1.19494072900158</v>
      </c>
      <c r="G44" s="36">
        <v>0.304093660855785</v>
      </c>
      <c r="H44" s="36">
        <v>0.148697781299525</v>
      </c>
      <c r="I44" s="36">
        <v>0.817479674796748</v>
      </c>
      <c r="J44" s="36">
        <v>0.405234944532477</v>
      </c>
      <c r="K44" s="39">
        <v>10.5100986529331</v>
      </c>
      <c r="L44" s="36">
        <v>0.0413288477155752</v>
      </c>
      <c r="M44" s="36">
        <v>16.3679682062333</v>
      </c>
      <c r="N44" s="36">
        <v>1229.44338980909</v>
      </c>
      <c r="O44" s="40">
        <v>42.5412991947087</v>
      </c>
      <c r="P44" s="36">
        <v>0.270833333333333</v>
      </c>
      <c r="Q44" s="36">
        <v>0.0348214285714286</v>
      </c>
      <c r="R44" s="36">
        <v>0.0130952380952381</v>
      </c>
      <c r="S44" s="36">
        <v>0.405619311436486</v>
      </c>
      <c r="T44" s="36">
        <v>0.196675900277008</v>
      </c>
      <c r="U44" s="36">
        <v>0.0209734863474476</v>
      </c>
      <c r="V44" s="36">
        <v>0.320621521712394</v>
      </c>
      <c r="W44" s="36">
        <v>0.48931394245969</v>
      </c>
    </row>
    <row r="45" spans="1:23">
      <c r="A45" s="32" t="s">
        <v>67</v>
      </c>
      <c r="B45" s="34" t="s">
        <v>24</v>
      </c>
      <c r="C45" s="32">
        <v>12</v>
      </c>
      <c r="D45" s="33">
        <v>2015</v>
      </c>
      <c r="E45" s="32">
        <v>100</v>
      </c>
      <c r="F45" s="36">
        <v>1.42267606973059</v>
      </c>
      <c r="G45" s="36">
        <v>0.202282567353407</v>
      </c>
      <c r="H45" s="36">
        <v>0.154056259904912</v>
      </c>
      <c r="I45" s="36">
        <v>0.856551204819277</v>
      </c>
      <c r="J45" s="38">
        <v>0.609526941362916</v>
      </c>
      <c r="K45" s="39">
        <v>11.9520990491297</v>
      </c>
      <c r="L45" s="36">
        <v>0.0488517118580358</v>
      </c>
      <c r="M45" s="36">
        <v>11.5699655465099</v>
      </c>
      <c r="N45" s="36">
        <v>1072.20717549291</v>
      </c>
      <c r="O45" s="40"/>
      <c r="P45" s="36">
        <v>0.169851380042463</v>
      </c>
      <c r="Q45" s="36">
        <v>0.0272975432211101</v>
      </c>
      <c r="R45" s="36">
        <v>0.0115256293600243</v>
      </c>
      <c r="S45" s="36">
        <v>0.34088335220838</v>
      </c>
      <c r="T45" s="36">
        <v>0.15515288788222</v>
      </c>
      <c r="U45" s="36">
        <v>0.0186862967157418</v>
      </c>
      <c r="V45" s="36">
        <v>1.25737507023264</v>
      </c>
      <c r="W45" s="36">
        <v>0.104331331014859</v>
      </c>
    </row>
    <row r="46" spans="1:23">
      <c r="A46" s="32" t="s">
        <v>68</v>
      </c>
      <c r="B46" s="34" t="s">
        <v>24</v>
      </c>
      <c r="C46" s="32">
        <v>14</v>
      </c>
      <c r="D46" s="33">
        <v>2015</v>
      </c>
      <c r="E46" s="32">
        <v>100</v>
      </c>
      <c r="F46" s="35"/>
      <c r="G46" s="35"/>
      <c r="H46" s="35"/>
      <c r="I46" s="35"/>
      <c r="J46" s="38"/>
      <c r="K46" s="36"/>
      <c r="L46" s="36">
        <v>0.0590357228999075</v>
      </c>
      <c r="M46" s="36">
        <v>13.0235662983072</v>
      </c>
      <c r="N46" s="36">
        <v>450.071107680568</v>
      </c>
      <c r="O46" s="40">
        <v>41.948564639444</v>
      </c>
      <c r="P46" s="36">
        <v>0.81978527607362</v>
      </c>
      <c r="Q46" s="36">
        <v>0.0378323108384458</v>
      </c>
      <c r="R46" s="36">
        <v>0.00996932515337423</v>
      </c>
      <c r="S46" s="36">
        <v>0.487925696594427</v>
      </c>
      <c r="T46" s="36">
        <v>0.159752321981424</v>
      </c>
      <c r="U46" s="36">
        <v>0.0198142414860681</v>
      </c>
      <c r="V46" s="36">
        <v>1.65161287791573</v>
      </c>
      <c r="W46" s="36">
        <v>0.112385500665466</v>
      </c>
    </row>
    <row r="47" spans="1:23">
      <c r="A47" s="32" t="s">
        <v>69</v>
      </c>
      <c r="B47" s="34" t="s">
        <v>24</v>
      </c>
      <c r="C47" s="32">
        <v>14</v>
      </c>
      <c r="D47" s="33">
        <v>2015</v>
      </c>
      <c r="E47" s="32">
        <v>100</v>
      </c>
      <c r="F47" s="35"/>
      <c r="G47" s="35"/>
      <c r="H47" s="35"/>
      <c r="I47" s="35"/>
      <c r="J47" s="38"/>
      <c r="K47" s="36"/>
      <c r="L47" s="36">
        <v>0.0465067181287582</v>
      </c>
      <c r="M47" s="36">
        <v>12.5671469511863</v>
      </c>
      <c r="N47" s="36">
        <v>644.149542112386</v>
      </c>
      <c r="O47" s="40">
        <v>26.6062895571352</v>
      </c>
      <c r="P47" s="36">
        <v>1.50401468226657</v>
      </c>
      <c r="Q47" s="36">
        <v>0.077311309933471</v>
      </c>
      <c r="R47" s="36">
        <v>0.0206469373709566</v>
      </c>
      <c r="S47" s="36">
        <v>0.498185776487663</v>
      </c>
      <c r="T47" s="36">
        <v>0.242380261248186</v>
      </c>
      <c r="U47" s="36">
        <v>0.0170537010159652</v>
      </c>
      <c r="V47" s="36">
        <v>0.46387158188804</v>
      </c>
      <c r="W47" s="36">
        <v>0.400732048659705</v>
      </c>
    </row>
    <row r="48" spans="1:23">
      <c r="A48" s="32" t="s">
        <v>70</v>
      </c>
      <c r="B48" s="34" t="s">
        <v>24</v>
      </c>
      <c r="C48" s="32">
        <v>14</v>
      </c>
      <c r="D48" s="33">
        <v>2015</v>
      </c>
      <c r="E48" s="32">
        <v>100</v>
      </c>
      <c r="F48" s="35"/>
      <c r="G48" s="35"/>
      <c r="H48" s="35"/>
      <c r="I48" s="35"/>
      <c r="J48" s="38"/>
      <c r="K48" s="36"/>
      <c r="L48" s="36">
        <v>0.0245788790741568</v>
      </c>
      <c r="M48" s="36">
        <v>12.24542835248</v>
      </c>
      <c r="N48" s="36">
        <v>494.066978770816</v>
      </c>
      <c r="O48" s="40">
        <v>186.223708701377</v>
      </c>
      <c r="P48" s="36">
        <v>0.663671685284118</v>
      </c>
      <c r="Q48" s="36">
        <v>0.0466245750364254</v>
      </c>
      <c r="R48" s="36">
        <v>0.0184555609519184</v>
      </c>
      <c r="S48" s="36">
        <v>0.378947368421053</v>
      </c>
      <c r="T48" s="36">
        <v>0.149392712550607</v>
      </c>
      <c r="U48" s="36">
        <v>0.0145748987854251</v>
      </c>
      <c r="V48" s="36">
        <v>2.13220609114281</v>
      </c>
      <c r="W48" s="36">
        <v>0.324639901930738</v>
      </c>
    </row>
    <row r="49" spans="1:23">
      <c r="A49" s="32" t="s">
        <v>71</v>
      </c>
      <c r="B49" s="34" t="s">
        <v>24</v>
      </c>
      <c r="C49" s="32">
        <v>14</v>
      </c>
      <c r="D49" s="33">
        <v>2015</v>
      </c>
      <c r="E49" s="32">
        <v>100</v>
      </c>
      <c r="F49" s="36">
        <v>0.999356259904912</v>
      </c>
      <c r="G49" s="36">
        <v>0.249169255150555</v>
      </c>
      <c r="H49" s="36">
        <v>0.222376862123613</v>
      </c>
      <c r="I49" s="36">
        <v>0.76411657559557</v>
      </c>
      <c r="J49" s="38">
        <v>0.898214976228209</v>
      </c>
      <c r="K49" s="39">
        <v>9.93411228209291</v>
      </c>
      <c r="L49" s="36">
        <v>0.0420321026724609</v>
      </c>
      <c r="M49" s="36">
        <v>13.4317434874117</v>
      </c>
      <c r="N49" s="36">
        <v>844.145192964657</v>
      </c>
      <c r="O49" s="40"/>
      <c r="P49" s="36">
        <v>1.16631480178278</v>
      </c>
      <c r="Q49" s="36">
        <v>0.0874970677926343</v>
      </c>
      <c r="R49" s="36">
        <v>0.0302603800140746</v>
      </c>
      <c r="S49" s="36">
        <v>0.394087168546175</v>
      </c>
      <c r="T49" s="36">
        <v>0.160012191405059</v>
      </c>
      <c r="U49" s="36">
        <v>0.0170679670832063</v>
      </c>
      <c r="V49" s="36">
        <v>0.386477444470153</v>
      </c>
      <c r="W49" s="36">
        <v>0.698083754979007</v>
      </c>
    </row>
    <row r="50" spans="1:23">
      <c r="A50" s="32" t="s">
        <v>72</v>
      </c>
      <c r="B50" s="34" t="s">
        <v>24</v>
      </c>
      <c r="C50" s="32">
        <v>14</v>
      </c>
      <c r="D50" s="33">
        <v>2015</v>
      </c>
      <c r="E50" s="32">
        <v>100</v>
      </c>
      <c r="F50" s="36">
        <v>0.862715055467511</v>
      </c>
      <c r="G50" s="36">
        <v>0.200942947702059</v>
      </c>
      <c r="H50" s="36">
        <v>0.430017908082409</v>
      </c>
      <c r="I50" s="36">
        <v>0.644843049325204</v>
      </c>
      <c r="J50" s="38">
        <v>0.683875832012678</v>
      </c>
      <c r="K50" s="39">
        <v>10.7433301901754</v>
      </c>
      <c r="L50" s="36">
        <v>0.0592794238327162</v>
      </c>
      <c r="M50" s="36">
        <v>15.3067995528053</v>
      </c>
      <c r="N50" s="36">
        <v>739.768558320269</v>
      </c>
      <c r="O50" s="40">
        <v>45.6734824164494</v>
      </c>
      <c r="P50" s="36">
        <v>0.943658476048647</v>
      </c>
      <c r="Q50" s="36">
        <v>0.0707371556217424</v>
      </c>
      <c r="R50" s="36">
        <v>0.0282948622486969</v>
      </c>
      <c r="S50" s="36">
        <v>0.404354587869362</v>
      </c>
      <c r="T50" s="36">
        <v>0.215137376879212</v>
      </c>
      <c r="U50" s="36">
        <v>0.0251425609123898</v>
      </c>
      <c r="V50" s="36">
        <v>1.09487846488332</v>
      </c>
      <c r="W50" s="36">
        <v>0.336990199177996</v>
      </c>
    </row>
    <row r="51" spans="1:23">
      <c r="A51" s="32" t="s">
        <v>73</v>
      </c>
      <c r="B51" s="34" t="s">
        <v>24</v>
      </c>
      <c r="C51" s="32">
        <v>16</v>
      </c>
      <c r="D51" s="33">
        <v>2015</v>
      </c>
      <c r="E51" s="32">
        <v>100</v>
      </c>
      <c r="F51" s="36">
        <v>0.798413312202853</v>
      </c>
      <c r="G51" s="36">
        <v>0.202282567353407</v>
      </c>
      <c r="H51" s="36">
        <v>0.151377020602217</v>
      </c>
      <c r="I51" s="36">
        <v>0.780813953488373</v>
      </c>
      <c r="J51" s="38">
        <v>0.559961014263075</v>
      </c>
      <c r="K51" s="39">
        <v>6.13588367670433</v>
      </c>
      <c r="L51" s="36">
        <v>0.0506481608326251</v>
      </c>
      <c r="M51" s="36">
        <v>12.7366035788676</v>
      </c>
      <c r="N51" s="36">
        <v>392.754908840251</v>
      </c>
      <c r="O51" s="40">
        <v>29.1301693183397</v>
      </c>
      <c r="P51" s="36">
        <v>0.740512333965844</v>
      </c>
      <c r="Q51" s="36">
        <v>0.0493358633776091</v>
      </c>
      <c r="R51" s="36">
        <v>0.0177893738140417</v>
      </c>
      <c r="S51" s="36">
        <v>0.438824038045828</v>
      </c>
      <c r="T51" s="36">
        <v>0.174232598357112</v>
      </c>
      <c r="U51" s="36">
        <v>0.0194552529182879</v>
      </c>
      <c r="V51" s="36">
        <v>0.489965750276061</v>
      </c>
      <c r="W51" s="36">
        <v>0.231596690162427</v>
      </c>
    </row>
    <row r="52" spans="1:23">
      <c r="A52" s="32" t="s">
        <v>74</v>
      </c>
      <c r="B52" s="34" t="s">
        <v>24</v>
      </c>
      <c r="C52" s="32">
        <v>16</v>
      </c>
      <c r="D52" s="33">
        <v>2015</v>
      </c>
      <c r="E52" s="32">
        <v>100</v>
      </c>
      <c r="F52" s="36">
        <v>1.07973343898574</v>
      </c>
      <c r="G52" s="36">
        <v>0.170131695721075</v>
      </c>
      <c r="H52" s="36">
        <v>0.20630142630745</v>
      </c>
      <c r="I52" s="36">
        <v>0.799908003679853</v>
      </c>
      <c r="J52" s="38">
        <v>0.574696830427892</v>
      </c>
      <c r="K52" s="39">
        <v>5.04206545166472</v>
      </c>
      <c r="L52" s="36">
        <v>0.0318950122383472</v>
      </c>
      <c r="M52" s="36">
        <v>14.0338142793168</v>
      </c>
      <c r="N52" s="36">
        <v>474.999947426142</v>
      </c>
      <c r="O52" s="40">
        <v>73.8134851169025</v>
      </c>
      <c r="P52" s="36">
        <v>0.754181449569184</v>
      </c>
      <c r="Q52" s="36">
        <v>0.0613279270146984</v>
      </c>
      <c r="R52" s="36">
        <v>0.0223010643689812</v>
      </c>
      <c r="S52" s="36">
        <v>0.41787521079258</v>
      </c>
      <c r="T52" s="36">
        <v>0.223946037099494</v>
      </c>
      <c r="U52" s="36">
        <v>0.0239460370994941</v>
      </c>
      <c r="V52" s="36">
        <v>1.66441655787261</v>
      </c>
      <c r="W52" s="36">
        <v>0.141890610180209</v>
      </c>
    </row>
    <row r="53" spans="1:23">
      <c r="A53" s="32" t="s">
        <v>75</v>
      </c>
      <c r="B53" s="34" t="s">
        <v>24</v>
      </c>
      <c r="C53" s="32">
        <v>16</v>
      </c>
      <c r="D53" s="33">
        <v>2015</v>
      </c>
      <c r="E53" s="32">
        <v>100</v>
      </c>
      <c r="F53" s="35"/>
      <c r="G53" s="36">
        <v>0.221037242472267</v>
      </c>
      <c r="H53" s="36">
        <v>0.152716640253565</v>
      </c>
      <c r="I53" s="35"/>
      <c r="J53" s="38">
        <v>1.07035610142631</v>
      </c>
      <c r="K53" s="39">
        <v>12.6948618066576</v>
      </c>
      <c r="L53" s="36">
        <v>0.0717612630411576</v>
      </c>
      <c r="M53" s="36">
        <v>13.9600760517731</v>
      </c>
      <c r="N53" s="36">
        <v>539.370769662759</v>
      </c>
      <c r="O53" s="40">
        <v>139.341716336657</v>
      </c>
      <c r="P53" s="36">
        <v>0.501237623762376</v>
      </c>
      <c r="Q53" s="36">
        <v>0.0544554455445545</v>
      </c>
      <c r="R53" s="36">
        <v>0.0160891089108911</v>
      </c>
      <c r="S53" s="36">
        <v>0.570986380520017</v>
      </c>
      <c r="T53" s="36">
        <v>0.29508873297565</v>
      </c>
      <c r="U53" s="36">
        <v>0.0191910854312835</v>
      </c>
      <c r="V53" s="36">
        <v>0.347630708304344</v>
      </c>
      <c r="W53" s="36">
        <v>0.22552865461232</v>
      </c>
    </row>
    <row r="54" spans="1:23">
      <c r="A54" s="32" t="s">
        <v>76</v>
      </c>
      <c r="B54" s="34" t="s">
        <v>24</v>
      </c>
      <c r="C54" s="32">
        <v>16</v>
      </c>
      <c r="D54" s="33">
        <v>2015</v>
      </c>
      <c r="E54" s="32">
        <v>100</v>
      </c>
      <c r="F54" s="36">
        <v>1.3262234548336</v>
      </c>
      <c r="G54" s="36">
        <v>0.266584310618065</v>
      </c>
      <c r="H54" s="36">
        <v>0.18754675118859</v>
      </c>
      <c r="I54" s="36">
        <v>0.819789315274643</v>
      </c>
      <c r="J54" s="38">
        <v>0.890177258320126</v>
      </c>
      <c r="K54" s="39">
        <v>11.5746080031707</v>
      </c>
      <c r="L54" s="36">
        <v>0.0365626424325898</v>
      </c>
      <c r="M54" s="36">
        <v>12.6619347615347</v>
      </c>
      <c r="N54" s="36">
        <v>977.28952315896</v>
      </c>
      <c r="O54" s="40">
        <v>216.296748112876</v>
      </c>
      <c r="P54" s="36">
        <v>0.777399756986634</v>
      </c>
      <c r="Q54" s="36">
        <v>0.0614823815309842</v>
      </c>
      <c r="R54" s="36">
        <v>0.0179829890643985</v>
      </c>
      <c r="S54" s="36">
        <v>0.488489018258799</v>
      </c>
      <c r="T54" s="36">
        <v>0.194495898385816</v>
      </c>
      <c r="U54" s="36">
        <v>0.040751521566552</v>
      </c>
      <c r="V54" s="36">
        <v>0.393325569248369</v>
      </c>
      <c r="W54" s="36">
        <v>0.266444181289697</v>
      </c>
    </row>
    <row r="55" spans="1:23">
      <c r="A55" s="32" t="s">
        <v>77</v>
      </c>
      <c r="B55" s="34" t="s">
        <v>24</v>
      </c>
      <c r="C55" s="32">
        <v>16</v>
      </c>
      <c r="D55" s="33">
        <v>2015</v>
      </c>
      <c r="E55" s="32">
        <v>100</v>
      </c>
      <c r="F55" s="35"/>
      <c r="G55" s="35"/>
      <c r="H55" s="35"/>
      <c r="I55" s="35"/>
      <c r="J55" s="38"/>
      <c r="K55" s="36"/>
      <c r="L55" s="36">
        <v>0.0429958996477694</v>
      </c>
      <c r="M55" s="36">
        <v>14.0579014867992</v>
      </c>
      <c r="N55" s="36">
        <v>650.616340940932</v>
      </c>
      <c r="O55" s="40">
        <v>158.831881390779</v>
      </c>
      <c r="P55" s="35"/>
      <c r="Q55" s="35"/>
      <c r="R55" s="35"/>
      <c r="S55" s="35"/>
      <c r="T55" s="35"/>
      <c r="U55" s="35"/>
      <c r="V55" s="36">
        <v>1.03768278087819</v>
      </c>
      <c r="W55" s="36">
        <v>0.372462851723048</v>
      </c>
    </row>
    <row r="56" spans="1:23">
      <c r="A56" s="32" t="s">
        <v>78</v>
      </c>
      <c r="B56" s="34" t="s">
        <v>24</v>
      </c>
      <c r="C56" s="32">
        <v>18</v>
      </c>
      <c r="D56" s="33">
        <v>2015</v>
      </c>
      <c r="E56" s="32">
        <v>100</v>
      </c>
      <c r="F56" s="36">
        <v>1.37444976228209</v>
      </c>
      <c r="G56" s="36">
        <v>0.305433280507131</v>
      </c>
      <c r="H56" s="36">
        <v>0.215678763866878</v>
      </c>
      <c r="I56" s="36">
        <v>0.80565371024735</v>
      </c>
      <c r="J56" s="38">
        <v>0.706649366085578</v>
      </c>
      <c r="K56" s="39">
        <v>11.3431041996841</v>
      </c>
      <c r="L56" s="36">
        <v>0.0386850046490123</v>
      </c>
      <c r="M56" s="36">
        <v>18.2696238071738</v>
      </c>
      <c r="N56" s="36">
        <v>768.878306986394</v>
      </c>
      <c r="O56" s="40">
        <v>5.77676877760426</v>
      </c>
      <c r="P56" s="36">
        <v>0.368948247078464</v>
      </c>
      <c r="Q56" s="36">
        <v>0.0434056761268781</v>
      </c>
      <c r="R56" s="36">
        <v>0.0172509738452977</v>
      </c>
      <c r="S56" s="36">
        <v>0.510397665085735</v>
      </c>
      <c r="T56" s="36">
        <v>0.2305727836556</v>
      </c>
      <c r="U56" s="36">
        <v>0.0269974461875228</v>
      </c>
      <c r="V56" s="36">
        <v>0.648391927605481</v>
      </c>
      <c r="W56" s="36">
        <v>0.26431262783938</v>
      </c>
    </row>
    <row r="57" spans="1:23">
      <c r="A57" s="32" t="s">
        <v>79</v>
      </c>
      <c r="B57" s="34" t="s">
        <v>24</v>
      </c>
      <c r="C57" s="32">
        <v>18</v>
      </c>
      <c r="D57" s="33">
        <v>2015</v>
      </c>
      <c r="E57" s="32">
        <v>100</v>
      </c>
      <c r="F57" s="36">
        <v>1.35033660855784</v>
      </c>
      <c r="G57" s="36">
        <v>0.294716323296355</v>
      </c>
      <c r="H57" s="36">
        <v>0.462168779714739</v>
      </c>
      <c r="I57" s="36">
        <v>0.710743801652892</v>
      </c>
      <c r="J57" s="38">
        <v>0.74683795562599</v>
      </c>
      <c r="K57" s="39">
        <v>17.0995249603822</v>
      </c>
      <c r="L57" s="36">
        <v>0.0387457856185025</v>
      </c>
      <c r="M57" s="36">
        <v>19.3711827240214</v>
      </c>
      <c r="N57" s="36">
        <v>733.419378786566</v>
      </c>
      <c r="O57" s="40">
        <v>208.797682545388</v>
      </c>
      <c r="P57" s="35"/>
      <c r="Q57" s="35"/>
      <c r="R57" s="35"/>
      <c r="S57" s="35"/>
      <c r="T57" s="35"/>
      <c r="U57" s="35"/>
      <c r="V57" s="36">
        <v>1.03868830355842</v>
      </c>
      <c r="W57" s="36">
        <v>0.446560447841533</v>
      </c>
    </row>
    <row r="58" spans="1:23">
      <c r="A58" s="32" t="s">
        <v>80</v>
      </c>
      <c r="B58" s="34" t="s">
        <v>24</v>
      </c>
      <c r="C58" s="32">
        <v>18</v>
      </c>
      <c r="D58" s="33">
        <v>2015</v>
      </c>
      <c r="E58" s="32">
        <v>100</v>
      </c>
      <c r="F58" s="36">
        <v>1.10920507131537</v>
      </c>
      <c r="G58" s="36">
        <v>0.241131537242471</v>
      </c>
      <c r="H58" s="36">
        <v>0.191565610142632</v>
      </c>
      <c r="I58" s="36">
        <v>0.797567332754126</v>
      </c>
      <c r="J58" s="36">
        <v>1.20163882725831</v>
      </c>
      <c r="K58" s="39">
        <v>8.77295625990587</v>
      </c>
      <c r="L58" s="36">
        <v>0.0622744355758183</v>
      </c>
      <c r="M58" s="36">
        <v>23.1751849613389</v>
      </c>
      <c r="N58" s="36">
        <v>1609.61032142203</v>
      </c>
      <c r="O58" s="40">
        <v>218.034090675534</v>
      </c>
      <c r="P58" s="36">
        <v>0.273044880408492</v>
      </c>
      <c r="Q58" s="36">
        <v>0.0373555495834453</v>
      </c>
      <c r="R58" s="36">
        <v>0.0185434023112067</v>
      </c>
      <c r="S58" s="36">
        <v>0.505217098619993</v>
      </c>
      <c r="T58" s="36">
        <v>0.301918545944126</v>
      </c>
      <c r="U58" s="36">
        <v>0.0154830023561091</v>
      </c>
      <c r="V58" s="36">
        <v>2.19168332972351</v>
      </c>
      <c r="W58" s="36">
        <v>0.572418020226785</v>
      </c>
    </row>
    <row r="59" spans="1:23">
      <c r="A59" s="32" t="s">
        <v>81</v>
      </c>
      <c r="B59" s="34" t="s">
        <v>24</v>
      </c>
      <c r="C59" s="32">
        <v>18</v>
      </c>
      <c r="D59" s="33">
        <v>2015</v>
      </c>
      <c r="E59" s="32">
        <v>100</v>
      </c>
      <c r="F59" s="35"/>
      <c r="G59" s="36">
        <v>0.241131537242471</v>
      </c>
      <c r="H59" s="36">
        <v>0.191565610142632</v>
      </c>
      <c r="I59" s="35"/>
      <c r="J59" s="36">
        <v>0.858696196513463</v>
      </c>
      <c r="K59" s="39">
        <v>9.55859936608654</v>
      </c>
      <c r="L59" s="36">
        <v>0.0334103626461657</v>
      </c>
      <c r="M59" s="36">
        <v>15.5721332586896</v>
      </c>
      <c r="N59" s="36">
        <v>445.445157723102</v>
      </c>
      <c r="O59" s="40"/>
      <c r="P59" s="36">
        <v>0.41141833077317</v>
      </c>
      <c r="Q59" s="36">
        <v>0.0455709165386585</v>
      </c>
      <c r="R59" s="36">
        <v>0.0194572452636969</v>
      </c>
      <c r="S59" s="36">
        <v>0.442133594323465</v>
      </c>
      <c r="T59" s="36">
        <v>0.174455590897969</v>
      </c>
      <c r="U59" s="36">
        <v>0.0173721556153658</v>
      </c>
      <c r="V59" s="36">
        <v>0.525607788992528</v>
      </c>
      <c r="W59" s="36">
        <v>0.549940790181936</v>
      </c>
    </row>
    <row r="60" spans="1:23">
      <c r="A60" s="32" t="s">
        <v>82</v>
      </c>
      <c r="B60" s="34" t="s">
        <v>24</v>
      </c>
      <c r="C60" s="32">
        <v>18</v>
      </c>
      <c r="D60" s="33">
        <v>2015</v>
      </c>
      <c r="E60" s="32">
        <v>100</v>
      </c>
      <c r="F60" s="36">
        <v>1.26460095087163</v>
      </c>
      <c r="G60" s="36">
        <v>0.279980507131538</v>
      </c>
      <c r="H60" s="36">
        <v>0.103150713153725</v>
      </c>
      <c r="I60" s="36">
        <v>0.852439024390243</v>
      </c>
      <c r="J60" s="38">
        <v>0.991988351822504</v>
      </c>
      <c r="K60" s="39">
        <v>8.53990625990591</v>
      </c>
      <c r="L60" s="36">
        <v>0.0436026440485944</v>
      </c>
      <c r="M60" s="36">
        <v>9.04737027127052</v>
      </c>
      <c r="N60" s="36">
        <v>988.373566853126</v>
      </c>
      <c r="O60" s="40"/>
      <c r="P60" s="36">
        <v>0.794344473007712</v>
      </c>
      <c r="Q60" s="36">
        <v>0.0607618602477214</v>
      </c>
      <c r="R60" s="36">
        <v>0.0198644543117551</v>
      </c>
      <c r="S60" s="36">
        <v>0.549082796232028</v>
      </c>
      <c r="T60" s="36">
        <v>0.254586018839861</v>
      </c>
      <c r="U60" s="36">
        <v>0.0205751115518096</v>
      </c>
      <c r="V60" s="36">
        <v>0.70707364249213</v>
      </c>
      <c r="W60" s="36">
        <v>0.321340499525767</v>
      </c>
    </row>
    <row r="61" spans="1:23">
      <c r="A61" s="32" t="s">
        <v>83</v>
      </c>
      <c r="B61" s="34" t="s">
        <v>24</v>
      </c>
      <c r="C61" s="32">
        <v>20</v>
      </c>
      <c r="D61" s="33">
        <v>2015</v>
      </c>
      <c r="E61" s="32">
        <v>100</v>
      </c>
      <c r="F61" s="35"/>
      <c r="G61" s="36">
        <v>0.0937733755942948</v>
      </c>
      <c r="H61" s="36">
        <v>0.163433597464344</v>
      </c>
      <c r="I61" s="35"/>
      <c r="J61" s="38">
        <v>1.33828003169571</v>
      </c>
      <c r="K61" s="39">
        <v>6.78250681458084</v>
      </c>
      <c r="L61" s="36">
        <v>0.0459267368024684</v>
      </c>
      <c r="M61" s="36">
        <v>22.1447683164202</v>
      </c>
      <c r="N61" s="36">
        <v>529.49434603192</v>
      </c>
      <c r="O61" s="40">
        <v>988.072251349406</v>
      </c>
      <c r="P61" s="36">
        <v>0.372464160129835</v>
      </c>
      <c r="Q61" s="36">
        <v>0.0497700838517717</v>
      </c>
      <c r="R61" s="36">
        <v>0.02028671896132</v>
      </c>
      <c r="S61" s="36">
        <v>0.489943431803897</v>
      </c>
      <c r="T61" s="36">
        <v>0.255185417976116</v>
      </c>
      <c r="U61" s="36">
        <v>0.0213702074167191</v>
      </c>
      <c r="V61" s="36">
        <v>0.595199907498395</v>
      </c>
      <c r="W61" s="36">
        <v>1.11112867530825</v>
      </c>
    </row>
    <row r="62" spans="1:23">
      <c r="A62" s="32" t="s">
        <v>84</v>
      </c>
      <c r="B62" s="34" t="s">
        <v>24</v>
      </c>
      <c r="C62" s="32">
        <v>20</v>
      </c>
      <c r="D62" s="33">
        <v>2015</v>
      </c>
      <c r="E62" s="32">
        <v>100</v>
      </c>
      <c r="F62" s="36">
        <v>1.13599746434231</v>
      </c>
      <c r="G62" s="36">
        <v>0.231754199683044</v>
      </c>
      <c r="H62" s="36">
        <v>0.231754199683043</v>
      </c>
      <c r="I62" s="36">
        <v>0.782663316582914</v>
      </c>
      <c r="J62" s="38">
        <v>2.01076909667195</v>
      </c>
      <c r="K62" s="39">
        <v>5.7503236133129</v>
      </c>
      <c r="L62" s="36">
        <v>0.0714314690627744</v>
      </c>
      <c r="M62" s="36">
        <v>17.9950167492624</v>
      </c>
      <c r="N62" s="36">
        <v>408.71993056998</v>
      </c>
      <c r="O62" s="40">
        <v>33.6428158948543</v>
      </c>
      <c r="P62" s="36">
        <v>0.339955232232792</v>
      </c>
      <c r="Q62" s="36">
        <v>0.0369334079462787</v>
      </c>
      <c r="R62" s="36">
        <v>0.0103525461667599</v>
      </c>
      <c r="S62" s="36">
        <v>0.30816077953715</v>
      </c>
      <c r="T62" s="36">
        <v>0.137637028014616</v>
      </c>
      <c r="U62" s="36">
        <v>0.022330491270808</v>
      </c>
      <c r="V62" s="36">
        <v>1.84525690075435</v>
      </c>
      <c r="W62" s="36">
        <v>0.841434262948207</v>
      </c>
    </row>
    <row r="63" spans="1:23">
      <c r="A63" s="32" t="s">
        <v>85</v>
      </c>
      <c r="B63" s="34" t="s">
        <v>24</v>
      </c>
      <c r="C63" s="32">
        <v>20</v>
      </c>
      <c r="D63" s="33">
        <v>2015</v>
      </c>
      <c r="E63" s="32">
        <v>100</v>
      </c>
      <c r="F63" s="36">
        <v>1.39856291600634</v>
      </c>
      <c r="G63" s="36">
        <v>0.17816941362916</v>
      </c>
      <c r="H63" s="36">
        <v>0.340263391442157</v>
      </c>
      <c r="I63" s="36">
        <v>0.77603074772886</v>
      </c>
      <c r="J63" s="38">
        <v>1.45281751188589</v>
      </c>
      <c r="K63" s="39">
        <v>13.9310240095103</v>
      </c>
      <c r="L63" s="36">
        <v>0.0406160500969064</v>
      </c>
      <c r="M63" s="36">
        <v>18.1261453429796</v>
      </c>
      <c r="N63" s="36">
        <v>668.96510438879</v>
      </c>
      <c r="O63" s="40">
        <v>43.254939525823</v>
      </c>
      <c r="P63" s="36">
        <v>0.684119960668633</v>
      </c>
      <c r="Q63" s="36">
        <v>0.0602261553588987</v>
      </c>
      <c r="R63" s="36">
        <v>0.0270403146509341</v>
      </c>
      <c r="S63" s="36">
        <v>0.451662404092072</v>
      </c>
      <c r="T63" s="36">
        <v>0.169309462915601</v>
      </c>
      <c r="U63" s="36">
        <v>0.0235294117647059</v>
      </c>
      <c r="V63" s="36">
        <v>1.85762418485483</v>
      </c>
      <c r="W63" s="36">
        <v>0.340821330064358</v>
      </c>
    </row>
    <row r="64" spans="1:23">
      <c r="A64" s="32" t="s">
        <v>86</v>
      </c>
      <c r="B64" s="34" t="s">
        <v>24</v>
      </c>
      <c r="C64" s="32">
        <v>20</v>
      </c>
      <c r="D64" s="33">
        <v>2015</v>
      </c>
      <c r="E64" s="32">
        <v>100</v>
      </c>
      <c r="F64" s="36">
        <v>1.14671442155309</v>
      </c>
      <c r="G64" s="36">
        <v>0.265244690966718</v>
      </c>
      <c r="H64" s="36">
        <v>0.162093977812995</v>
      </c>
      <c r="I64" s="36">
        <v>0.812765957446808</v>
      </c>
      <c r="J64" s="38">
        <v>1.91096743264659</v>
      </c>
      <c r="K64" s="39">
        <v>10.8443400158492</v>
      </c>
      <c r="L64" s="36">
        <v>0.0385368176142972</v>
      </c>
      <c r="M64" s="36">
        <v>17.8232615404962</v>
      </c>
      <c r="N64" s="36">
        <v>727.619600316804</v>
      </c>
      <c r="O64" s="40">
        <v>55.4602918905676</v>
      </c>
      <c r="P64" s="36">
        <v>0.650012553351745</v>
      </c>
      <c r="Q64" s="36">
        <v>0.0459452673863922</v>
      </c>
      <c r="R64" s="36">
        <v>0.0138086869194075</v>
      </c>
      <c r="S64" s="36">
        <v>0.482224568813798</v>
      </c>
      <c r="T64" s="36">
        <v>0.230904611052446</v>
      </c>
      <c r="U64" s="36">
        <v>0.0200633579725449</v>
      </c>
      <c r="V64" s="36">
        <v>1.04585607805923</v>
      </c>
      <c r="W64" s="36">
        <v>0.471284094391664</v>
      </c>
    </row>
    <row r="65" spans="1:23">
      <c r="A65" s="32" t="s">
        <v>87</v>
      </c>
      <c r="B65" s="34" t="s">
        <v>24</v>
      </c>
      <c r="C65" s="32">
        <v>20</v>
      </c>
      <c r="D65" s="33">
        <v>2015</v>
      </c>
      <c r="E65" s="32">
        <v>100</v>
      </c>
      <c r="F65" s="35"/>
      <c r="G65" s="35"/>
      <c r="H65" s="35"/>
      <c r="I65" s="35"/>
      <c r="J65" s="38"/>
      <c r="K65" s="36"/>
      <c r="L65" s="36">
        <v>0.0547335671972913</v>
      </c>
      <c r="M65" s="36">
        <v>15.9695991827401</v>
      </c>
      <c r="N65" s="36">
        <v>531.354817958478</v>
      </c>
      <c r="O65" s="40">
        <v>207.336055030467</v>
      </c>
      <c r="P65" s="36">
        <v>0.573747016706444</v>
      </c>
      <c r="Q65" s="36">
        <v>0.0634844868735084</v>
      </c>
      <c r="R65" s="36">
        <v>0.0326968973747017</v>
      </c>
      <c r="S65" s="36">
        <v>0.432249005382635</v>
      </c>
      <c r="T65" s="36">
        <v>0.189562368359466</v>
      </c>
      <c r="U65" s="36">
        <v>0.0227006786800843</v>
      </c>
      <c r="V65" s="36">
        <v>1.09513678917385</v>
      </c>
      <c r="W65" s="36">
        <v>0.268004903463071</v>
      </c>
    </row>
    <row r="66" spans="1:23">
      <c r="A66" s="32" t="s">
        <v>88</v>
      </c>
      <c r="B66" s="34" t="s">
        <v>24</v>
      </c>
      <c r="C66" s="32">
        <v>22</v>
      </c>
      <c r="D66" s="33">
        <v>2015</v>
      </c>
      <c r="E66" s="32">
        <v>100</v>
      </c>
      <c r="F66" s="36">
        <v>1.06097876386688</v>
      </c>
      <c r="G66" s="36">
        <v>0.217018383518226</v>
      </c>
      <c r="H66" s="36">
        <v>0.225056101426306</v>
      </c>
      <c r="I66" s="36">
        <v>0.778074866310161</v>
      </c>
      <c r="J66" s="38">
        <v>1.33091212361331</v>
      </c>
      <c r="K66" s="36"/>
      <c r="L66" s="36">
        <v>0.0391604706256917</v>
      </c>
      <c r="M66" s="36">
        <v>7.94397638122466</v>
      </c>
      <c r="N66" s="36">
        <v>570.823756291623</v>
      </c>
      <c r="O66" s="40">
        <v>263.395994119187</v>
      </c>
      <c r="P66" s="36">
        <v>0.628599556977603</v>
      </c>
      <c r="Q66" s="36">
        <v>0.0433177455082451</v>
      </c>
      <c r="R66" s="36">
        <v>0.0135367954713266</v>
      </c>
      <c r="S66" s="36">
        <v>0.528836251287333</v>
      </c>
      <c r="T66" s="36">
        <v>0.228630278063852</v>
      </c>
      <c r="U66" s="36">
        <v>0.0205973223480947</v>
      </c>
      <c r="V66" s="36">
        <v>2.45730353016827</v>
      </c>
      <c r="W66" s="36">
        <v>0.506680968433956</v>
      </c>
    </row>
    <row r="67" spans="1:23">
      <c r="A67" s="32" t="s">
        <v>89</v>
      </c>
      <c r="B67" s="34" t="s">
        <v>24</v>
      </c>
      <c r="C67" s="32">
        <v>22</v>
      </c>
      <c r="D67" s="33">
        <v>2015</v>
      </c>
      <c r="E67" s="32">
        <v>100</v>
      </c>
      <c r="F67" s="35"/>
      <c r="G67" s="36">
        <v>0.144678922345484</v>
      </c>
      <c r="H67" s="36">
        <v>0.166112836767036</v>
      </c>
      <c r="I67" s="35"/>
      <c r="J67" s="38">
        <v>1.29742163232963</v>
      </c>
      <c r="K67" s="39">
        <v>6.35299595879645</v>
      </c>
      <c r="L67" s="36">
        <v>0.0329964902634707</v>
      </c>
      <c r="M67" s="36">
        <v>16.8851823139576</v>
      </c>
      <c r="N67" s="36">
        <v>512.840245611435</v>
      </c>
      <c r="O67" s="40">
        <v>92.1295713720829</v>
      </c>
      <c r="P67" s="36">
        <v>0.58223523670083</v>
      </c>
      <c r="Q67" s="36">
        <v>0.047584187408492</v>
      </c>
      <c r="R67" s="36">
        <v>0.0117130307467057</v>
      </c>
      <c r="S67" s="36">
        <v>0.432558139534884</v>
      </c>
      <c r="T67" s="36">
        <v>0.184053156146179</v>
      </c>
      <c r="U67" s="36">
        <v>0.0186046511627907</v>
      </c>
      <c r="V67" s="36">
        <v>1.35369495705399</v>
      </c>
      <c r="W67" s="36">
        <v>0.952564002192124</v>
      </c>
    </row>
    <row r="68" spans="1:23">
      <c r="A68" s="32" t="s">
        <v>90</v>
      </c>
      <c r="B68" s="34" t="s">
        <v>24</v>
      </c>
      <c r="C68" s="32">
        <v>22</v>
      </c>
      <c r="D68" s="33">
        <v>2015</v>
      </c>
      <c r="E68" s="32">
        <v>100</v>
      </c>
      <c r="F68" s="36">
        <v>1.33694041204437</v>
      </c>
      <c r="G68" s="36">
        <v>0.257206973058637</v>
      </c>
      <c r="H68" s="36">
        <v>0.147358161648178</v>
      </c>
      <c r="I68" s="36">
        <v>0.841538461538461</v>
      </c>
      <c r="J68" s="38">
        <v>1.13800689381933</v>
      </c>
      <c r="K68" s="39">
        <v>9.44530134706917</v>
      </c>
      <c r="L68" s="36">
        <v>0.0254303444269127</v>
      </c>
      <c r="M68" s="36">
        <v>12.4494301732468</v>
      </c>
      <c r="N68" s="36">
        <v>912.721417965676</v>
      </c>
      <c r="O68" s="40">
        <v>72.6195002335039</v>
      </c>
      <c r="P68" s="36">
        <v>0.431296725960299</v>
      </c>
      <c r="Q68" s="36">
        <v>0.0536220675431812</v>
      </c>
      <c r="R68" s="36">
        <v>0.0159835009022944</v>
      </c>
      <c r="S68" s="36">
        <v>0.479877738155884</v>
      </c>
      <c r="T68" s="36">
        <v>0.236882322975038</v>
      </c>
      <c r="U68" s="36">
        <v>0.02190524707081</v>
      </c>
      <c r="V68" s="36">
        <v>1.06645426682883</v>
      </c>
      <c r="W68" s="36">
        <v>0.489191516847885</v>
      </c>
    </row>
    <row r="69" spans="1:23">
      <c r="A69" s="32" t="s">
        <v>91</v>
      </c>
      <c r="B69" s="34" t="s">
        <v>24</v>
      </c>
      <c r="C69" s="32">
        <v>22</v>
      </c>
      <c r="D69" s="33">
        <v>2015</v>
      </c>
      <c r="E69" s="32">
        <v>100</v>
      </c>
      <c r="F69" s="35"/>
      <c r="G69" s="35"/>
      <c r="H69" s="35"/>
      <c r="I69" s="35"/>
      <c r="J69" s="38"/>
      <c r="K69" s="36"/>
      <c r="L69" s="36">
        <v>0.0582981046463713</v>
      </c>
      <c r="M69" s="36">
        <v>17.4903342712901</v>
      </c>
      <c r="N69" s="36">
        <v>726.98494141414</v>
      </c>
      <c r="O69" s="40">
        <v>65.2022145013934</v>
      </c>
      <c r="P69" s="36">
        <v>0.72054197919187</v>
      </c>
      <c r="Q69" s="36">
        <v>0.0534720541979192</v>
      </c>
      <c r="R69" s="36">
        <v>0.0181466247278006</v>
      </c>
      <c r="S69" s="36">
        <v>0.449596066034422</v>
      </c>
      <c r="T69" s="36">
        <v>0.197049525816649</v>
      </c>
      <c r="U69" s="36">
        <v>0.0105374077976818</v>
      </c>
      <c r="V69" s="36">
        <v>0.63710377192244</v>
      </c>
      <c r="W69" s="36">
        <v>0.691716724628517</v>
      </c>
    </row>
    <row r="70" spans="1:23">
      <c r="A70" s="32" t="s">
        <v>92</v>
      </c>
      <c r="B70" s="34" t="s">
        <v>24</v>
      </c>
      <c r="C70" s="32">
        <v>22</v>
      </c>
      <c r="D70" s="33">
        <v>2015</v>
      </c>
      <c r="E70" s="32">
        <v>100</v>
      </c>
      <c r="F70" s="36">
        <v>1.23780855784469</v>
      </c>
      <c r="G70" s="36">
        <v>0.288018225039619</v>
      </c>
      <c r="H70" s="36">
        <v>0.191565610142632</v>
      </c>
      <c r="I70" s="36">
        <v>0.804602184087363</v>
      </c>
      <c r="J70" s="38">
        <v>2.09181608557845</v>
      </c>
      <c r="K70" s="39">
        <v>14.3572734548352</v>
      </c>
      <c r="L70" s="36">
        <v>0.0284910923259598</v>
      </c>
      <c r="M70" s="36">
        <v>10.3823497626062</v>
      </c>
      <c r="N70" s="36">
        <v>841.964516968617</v>
      </c>
      <c r="O70" s="40">
        <v>218.424029904209</v>
      </c>
      <c r="P70" s="36">
        <v>0.637268847795164</v>
      </c>
      <c r="Q70" s="36">
        <v>0.0668563300142248</v>
      </c>
      <c r="R70" s="36">
        <v>0.0291607396870555</v>
      </c>
      <c r="S70" s="36">
        <v>0.460334709845686</v>
      </c>
      <c r="T70" s="36">
        <v>0.173223212345142</v>
      </c>
      <c r="U70" s="36">
        <v>0.0199956531188872</v>
      </c>
      <c r="V70" s="36">
        <v>1.4896467902128</v>
      </c>
      <c r="W70" s="36">
        <v>0.982010419859026</v>
      </c>
    </row>
    <row r="71" spans="1:23">
      <c r="A71" s="41" t="s">
        <v>93</v>
      </c>
      <c r="B71" s="42" t="s">
        <v>24</v>
      </c>
      <c r="C71" s="41">
        <v>0.5</v>
      </c>
      <c r="D71" s="43">
        <v>2015</v>
      </c>
      <c r="E71" s="41">
        <v>150</v>
      </c>
      <c r="F71" s="44">
        <v>1.72483286963667</v>
      </c>
      <c r="G71" s="44">
        <v>0.171411962199918</v>
      </c>
      <c r="H71" s="44">
        <v>0.129898127604624</v>
      </c>
      <c r="I71" s="44">
        <f t="shared" ref="I71:I77" si="0">(F71+(0.5*G71))/(F71+G71+H71)</f>
        <v>0.893588896232651</v>
      </c>
      <c r="J71" s="44">
        <v>0.194177613429594</v>
      </c>
      <c r="K71" s="46">
        <v>23.11676929624</v>
      </c>
      <c r="L71" s="47">
        <v>0.0250743199824501</v>
      </c>
      <c r="M71" s="47">
        <v>12.0614806116092</v>
      </c>
      <c r="N71" s="48">
        <v>308.533432606585</v>
      </c>
      <c r="O71" s="49"/>
      <c r="P71" s="50"/>
      <c r="Q71" s="50"/>
      <c r="R71" s="50"/>
      <c r="S71" s="50"/>
      <c r="T71" s="50"/>
      <c r="U71" s="50"/>
      <c r="V71" s="47">
        <v>1.08716887383887</v>
      </c>
      <c r="W71" s="47">
        <v>0.127538440227178</v>
      </c>
    </row>
    <row r="72" spans="1:23">
      <c r="A72" s="32" t="s">
        <v>94</v>
      </c>
      <c r="B72" s="34" t="s">
        <v>24</v>
      </c>
      <c r="C72" s="32">
        <v>0.5</v>
      </c>
      <c r="D72" s="33">
        <v>2015</v>
      </c>
      <c r="E72" s="32">
        <v>150</v>
      </c>
      <c r="F72" s="38">
        <v>2.0135452206851</v>
      </c>
      <c r="G72" s="38">
        <v>0.223578491924476</v>
      </c>
      <c r="H72" s="38">
        <v>0.119152609468733</v>
      </c>
      <c r="I72" s="38">
        <f t="shared" si="0"/>
        <v>0.901988636363636</v>
      </c>
      <c r="J72" s="38">
        <v>0.159316410413249</v>
      </c>
      <c r="K72" s="46">
        <v>25.8770053011582</v>
      </c>
      <c r="L72" s="36">
        <v>0.0230096218370517</v>
      </c>
      <c r="M72" s="36">
        <v>11.8327768086186</v>
      </c>
      <c r="N72" s="36">
        <v>661.376267103526</v>
      </c>
      <c r="O72" s="40">
        <v>122.686223097387</v>
      </c>
      <c r="P72" s="35"/>
      <c r="Q72" s="35"/>
      <c r="R72" s="35"/>
      <c r="S72" s="35"/>
      <c r="T72" s="35"/>
      <c r="U72" s="35"/>
      <c r="V72" s="35"/>
      <c r="W72" s="36">
        <v>0.187879207646488</v>
      </c>
    </row>
    <row r="73" spans="1:23">
      <c r="A73" s="32" t="s">
        <v>95</v>
      </c>
      <c r="B73" s="34" t="s">
        <v>24</v>
      </c>
      <c r="C73" s="32">
        <v>0.5</v>
      </c>
      <c r="D73" s="33">
        <v>2015</v>
      </c>
      <c r="E73" s="32">
        <v>150</v>
      </c>
      <c r="F73" s="38">
        <v>1.91562313028809</v>
      </c>
      <c r="G73" s="38">
        <v>0.192901909623416</v>
      </c>
      <c r="H73" s="38">
        <v>0.199599892596452</v>
      </c>
      <c r="I73" s="38">
        <f t="shared" si="0"/>
        <v>0.871735345327916</v>
      </c>
      <c r="J73" s="38">
        <v>0.257872344461859</v>
      </c>
      <c r="K73" s="46">
        <v>18.667572980421</v>
      </c>
      <c r="L73" s="36">
        <v>0.0351446597259513</v>
      </c>
      <c r="M73" s="36">
        <v>13.7985666100094</v>
      </c>
      <c r="N73" s="36">
        <v>740.281360456573</v>
      </c>
      <c r="O73" s="40"/>
      <c r="P73" s="35"/>
      <c r="Q73" s="35"/>
      <c r="R73" s="35"/>
      <c r="S73" s="35"/>
      <c r="T73" s="35"/>
      <c r="U73" s="35"/>
      <c r="V73" s="35"/>
      <c r="W73" s="36">
        <v>0.22353511566699</v>
      </c>
    </row>
    <row r="74" spans="1:23">
      <c r="A74" s="32" t="s">
        <v>96</v>
      </c>
      <c r="B74" s="34" t="s">
        <v>24</v>
      </c>
      <c r="C74" s="32">
        <v>0.5</v>
      </c>
      <c r="D74" s="33">
        <v>2015</v>
      </c>
      <c r="E74" s="32">
        <v>150</v>
      </c>
      <c r="F74" s="38">
        <v>1.77311960235712</v>
      </c>
      <c r="G74" s="38">
        <v>0.123207706508198</v>
      </c>
      <c r="H74" s="38">
        <v>0.29328791005756</v>
      </c>
      <c r="I74" s="38">
        <f t="shared" si="0"/>
        <v>0.837920489296636</v>
      </c>
      <c r="J74" s="38">
        <v>0.11919006390467</v>
      </c>
      <c r="K74" s="46">
        <v>15.8318614416438</v>
      </c>
      <c r="L74" s="36">
        <v>0.0219425648390456</v>
      </c>
      <c r="M74" s="36">
        <v>15.0079828346668</v>
      </c>
      <c r="N74" s="36">
        <v>659.941843703775</v>
      </c>
      <c r="O74" s="40"/>
      <c r="P74" s="35"/>
      <c r="Q74" s="35"/>
      <c r="R74" s="35"/>
      <c r="S74" s="35"/>
      <c r="T74" s="35"/>
      <c r="U74" s="35"/>
      <c r="V74" s="35"/>
      <c r="W74" s="36">
        <v>0.127538440227178</v>
      </c>
    </row>
    <row r="75" spans="1:23">
      <c r="A75" s="32" t="s">
        <v>97</v>
      </c>
      <c r="B75" s="34" t="s">
        <v>24</v>
      </c>
      <c r="C75" s="32">
        <v>1</v>
      </c>
      <c r="D75" s="33">
        <v>2015</v>
      </c>
      <c r="E75" s="32">
        <v>150</v>
      </c>
      <c r="F75" s="38">
        <v>1.32039619651347</v>
      </c>
      <c r="G75" s="38">
        <v>0.152662440570524</v>
      </c>
      <c r="H75" s="38">
        <v>0.220958795562598</v>
      </c>
      <c r="I75" s="38">
        <f t="shared" si="0"/>
        <v>0.824505928853755</v>
      </c>
      <c r="J75" s="38">
        <v>0.11918383518225</v>
      </c>
      <c r="K75" s="46">
        <v>7.62807448494526</v>
      </c>
      <c r="L75" s="36">
        <v>0.0406798715895073</v>
      </c>
      <c r="M75" s="36">
        <v>12.604482500152</v>
      </c>
      <c r="N75" s="36">
        <v>918.900524901103</v>
      </c>
      <c r="O75" s="40"/>
      <c r="P75" s="35"/>
      <c r="Q75" s="35"/>
      <c r="R75" s="35"/>
      <c r="S75" s="35"/>
      <c r="T75" s="35"/>
      <c r="U75" s="35"/>
      <c r="V75" s="36">
        <v>0.90791884263379</v>
      </c>
      <c r="W75" s="36">
        <v>0.117938772683197</v>
      </c>
    </row>
    <row r="76" spans="1:23">
      <c r="A76" s="32" t="s">
        <v>98</v>
      </c>
      <c r="B76" s="34" t="s">
        <v>24</v>
      </c>
      <c r="C76" s="32">
        <v>1</v>
      </c>
      <c r="D76" s="33">
        <v>2015</v>
      </c>
      <c r="E76" s="32">
        <v>150</v>
      </c>
      <c r="F76" s="38">
        <v>1.35328489058233</v>
      </c>
      <c r="G76" s="38">
        <v>0.302814242843173</v>
      </c>
      <c r="H76" s="38">
        <v>0.138008261118791</v>
      </c>
      <c r="I76" s="38">
        <f t="shared" si="0"/>
        <v>0.838685586258403</v>
      </c>
      <c r="J76" s="38">
        <v>0.107860825437502</v>
      </c>
      <c r="K76" s="46">
        <v>16.3688974946909</v>
      </c>
      <c r="L76" s="36">
        <v>0.0406971809245122</v>
      </c>
      <c r="M76" s="36">
        <v>13.6631349727821</v>
      </c>
      <c r="N76" s="36">
        <v>961.703190260239</v>
      </c>
      <c r="O76" s="40"/>
      <c r="P76" s="35"/>
      <c r="Q76" s="35"/>
      <c r="R76" s="35"/>
      <c r="S76" s="35"/>
      <c r="T76" s="35"/>
      <c r="U76" s="35"/>
      <c r="V76" s="36">
        <v>1.09227442753778</v>
      </c>
      <c r="W76" s="36">
        <v>0.562266241861754</v>
      </c>
    </row>
    <row r="77" spans="1:23">
      <c r="A77" s="32" t="s">
        <v>99</v>
      </c>
      <c r="B77" s="34" t="s">
        <v>24</v>
      </c>
      <c r="C77" s="32">
        <v>1</v>
      </c>
      <c r="D77" s="33">
        <v>2015</v>
      </c>
      <c r="E77" s="32">
        <v>150</v>
      </c>
      <c r="F77" s="38">
        <v>1.48120753038488</v>
      </c>
      <c r="G77" s="38">
        <v>0.0897295701046892</v>
      </c>
      <c r="H77" s="38">
        <v>0.111157527144616</v>
      </c>
      <c r="I77" s="38">
        <f t="shared" si="0"/>
        <v>0.907245222929936</v>
      </c>
      <c r="J77" s="38">
        <v>0.202895968221799</v>
      </c>
      <c r="K77" s="46">
        <v>28.4342910365354</v>
      </c>
      <c r="L77" s="36">
        <v>0.0496686172863284</v>
      </c>
      <c r="M77" s="36">
        <v>15.6102841754495</v>
      </c>
      <c r="N77" s="36">
        <v>679.856945968404</v>
      </c>
      <c r="O77" s="40"/>
      <c r="P77" s="35"/>
      <c r="Q77" s="35"/>
      <c r="R77" s="35"/>
      <c r="S77" s="35"/>
      <c r="T77" s="35"/>
      <c r="U77" s="35"/>
      <c r="V77" s="35"/>
      <c r="W77" s="36">
        <v>0.139880869926583</v>
      </c>
    </row>
    <row r="78" spans="1:23">
      <c r="A78" s="32" t="s">
        <v>100</v>
      </c>
      <c r="B78" s="34" t="s">
        <v>24</v>
      </c>
      <c r="C78" s="32">
        <v>2</v>
      </c>
      <c r="D78" s="33">
        <v>2015</v>
      </c>
      <c r="E78" s="32">
        <v>150</v>
      </c>
      <c r="F78" s="35"/>
      <c r="G78" s="35"/>
      <c r="H78" s="35"/>
      <c r="I78" s="38"/>
      <c r="J78" s="35"/>
      <c r="K78" s="36"/>
      <c r="L78" s="36">
        <v>0.0482766322927</v>
      </c>
      <c r="M78" s="36">
        <v>14.4045499770113</v>
      </c>
      <c r="N78" s="36">
        <v>1055.48040177878</v>
      </c>
      <c r="O78" s="40"/>
      <c r="P78" s="35"/>
      <c r="Q78" s="35"/>
      <c r="R78" s="35"/>
      <c r="S78" s="35"/>
      <c r="T78" s="35"/>
      <c r="U78" s="35"/>
      <c r="V78" s="36">
        <v>0.962187496225192</v>
      </c>
      <c r="W78" s="36">
        <v>0.364787366671284</v>
      </c>
    </row>
    <row r="79" spans="1:23">
      <c r="A79" s="32" t="s">
        <v>101</v>
      </c>
      <c r="B79" s="34" t="s">
        <v>24</v>
      </c>
      <c r="C79" s="32">
        <v>2</v>
      </c>
      <c r="D79" s="33">
        <v>2015</v>
      </c>
      <c r="E79" s="32">
        <v>150</v>
      </c>
      <c r="F79" s="38">
        <v>1.2539650908373</v>
      </c>
      <c r="G79" s="38">
        <v>0.0053588251745178</v>
      </c>
      <c r="H79" s="38">
        <v>0.139329454537479</v>
      </c>
      <c r="I79" s="38">
        <f t="shared" ref="I79:I95" si="1">(F79+(0.5*G79))/(F79+G79+H79)</f>
        <v>0.898467432950191</v>
      </c>
      <c r="J79" s="38">
        <v>0.127941951041627</v>
      </c>
      <c r="K79" s="46">
        <v>23.8055525022097</v>
      </c>
      <c r="L79" s="36">
        <v>0.0133617413336194</v>
      </c>
      <c r="M79" s="36">
        <v>15.676597125549</v>
      </c>
      <c r="N79" s="51">
        <v>768.33196814959</v>
      </c>
      <c r="O79" s="40"/>
      <c r="P79" s="35"/>
      <c r="Q79" s="35"/>
      <c r="R79" s="35"/>
      <c r="S79" s="35"/>
      <c r="T79" s="35"/>
      <c r="U79" s="35"/>
      <c r="V79" s="36">
        <v>0.874837431600479</v>
      </c>
      <c r="W79" s="36">
        <v>0.238620307521817</v>
      </c>
    </row>
    <row r="80" spans="1:23">
      <c r="A80" s="32" t="s">
        <v>102</v>
      </c>
      <c r="B80" s="34" t="s">
        <v>24</v>
      </c>
      <c r="C80" s="32">
        <v>2</v>
      </c>
      <c r="D80" s="33">
        <v>2015</v>
      </c>
      <c r="E80" s="32">
        <v>150</v>
      </c>
      <c r="F80" s="38">
        <v>2.61445836984556</v>
      </c>
      <c r="G80" s="38">
        <v>0.14063428731239</v>
      </c>
      <c r="H80" s="38">
        <v>0.160724899785588</v>
      </c>
      <c r="I80" s="38">
        <f t="shared" si="1"/>
        <v>0.92076251722554</v>
      </c>
      <c r="J80" s="38">
        <v>0.111168055685032</v>
      </c>
      <c r="K80" s="46">
        <v>18.4269143531916</v>
      </c>
      <c r="L80" s="36">
        <v>0.0198844842031643</v>
      </c>
      <c r="M80" s="36">
        <v>14.3855437432494</v>
      </c>
      <c r="N80" s="36">
        <v>611.623701726747</v>
      </c>
      <c r="O80" s="40">
        <v>147.765777855397</v>
      </c>
      <c r="P80" s="35"/>
      <c r="Q80" s="35"/>
      <c r="R80" s="35"/>
      <c r="S80" s="35"/>
      <c r="T80" s="35"/>
      <c r="U80" s="35"/>
      <c r="V80" s="35"/>
      <c r="W80" s="36">
        <v>0.182393683335642</v>
      </c>
    </row>
    <row r="81" spans="1:23">
      <c r="A81" s="32" t="s">
        <v>103</v>
      </c>
      <c r="B81" s="34" t="s">
        <v>24</v>
      </c>
      <c r="C81" s="32">
        <v>2</v>
      </c>
      <c r="D81" s="33">
        <v>2015</v>
      </c>
      <c r="E81" s="32">
        <v>150</v>
      </c>
      <c r="F81" s="38">
        <v>1.58864966230411</v>
      </c>
      <c r="G81" s="38">
        <v>0.212980856919355</v>
      </c>
      <c r="H81" s="38">
        <v>0.156721762638769</v>
      </c>
      <c r="I81" s="38">
        <f t="shared" si="1"/>
        <v>0.865595075239398</v>
      </c>
      <c r="J81" s="38">
        <v>0.0897466503999794</v>
      </c>
      <c r="K81" s="46">
        <v>24.1066012101412</v>
      </c>
      <c r="L81" s="36">
        <v>0.037714139853554</v>
      </c>
      <c r="M81" s="36">
        <v>14.937350398334</v>
      </c>
      <c r="N81" s="36">
        <v>1118.16992801112</v>
      </c>
      <c r="O81" s="40">
        <v>182.36983357886</v>
      </c>
      <c r="P81" s="35"/>
      <c r="Q81" s="35"/>
      <c r="R81" s="35"/>
      <c r="S81" s="35"/>
      <c r="T81" s="35"/>
      <c r="U81" s="35"/>
      <c r="V81" s="36">
        <v>0.790265625692049</v>
      </c>
      <c r="W81" s="36">
        <v>0.190621969801912</v>
      </c>
    </row>
    <row r="82" spans="1:23">
      <c r="A82" s="32" t="s">
        <v>104</v>
      </c>
      <c r="B82" s="34" t="s">
        <v>24</v>
      </c>
      <c r="C82" s="32">
        <v>4</v>
      </c>
      <c r="D82" s="33">
        <v>2015</v>
      </c>
      <c r="E82" s="32">
        <v>150</v>
      </c>
      <c r="F82" s="38">
        <v>1.29311427149913</v>
      </c>
      <c r="G82" s="38">
        <v>0.19543963109614</v>
      </c>
      <c r="H82" s="38">
        <v>0.0763017737841103</v>
      </c>
      <c r="I82" s="38">
        <f t="shared" si="1"/>
        <v>0.88879384088965</v>
      </c>
      <c r="J82" s="38">
        <v>0.0428360835279212</v>
      </c>
      <c r="K82" s="46">
        <v>19.6988382429399</v>
      </c>
      <c r="L82" s="36">
        <v>0.039901799720302</v>
      </c>
      <c r="M82" s="36">
        <v>13.719109903147</v>
      </c>
      <c r="N82" s="36">
        <v>933.571058960443</v>
      </c>
      <c r="O82" s="40">
        <v>86.9051935347891</v>
      </c>
      <c r="P82" s="35"/>
      <c r="Q82" s="35"/>
      <c r="R82" s="35"/>
      <c r="S82" s="35"/>
      <c r="T82" s="35"/>
      <c r="U82" s="35"/>
      <c r="V82" s="35"/>
      <c r="W82" s="36">
        <v>0.316789028951378</v>
      </c>
    </row>
    <row r="83" spans="1:23">
      <c r="A83" s="32" t="s">
        <v>105</v>
      </c>
      <c r="B83" s="34" t="s">
        <v>24</v>
      </c>
      <c r="C83" s="32">
        <v>4</v>
      </c>
      <c r="D83" s="33">
        <v>2015</v>
      </c>
      <c r="E83" s="32">
        <v>150</v>
      </c>
      <c r="F83" s="38">
        <v>1.99261038756697</v>
      </c>
      <c r="G83" s="38">
        <v>0.188815903660579</v>
      </c>
      <c r="H83" s="38">
        <v>0.188815903660581</v>
      </c>
      <c r="I83" s="38">
        <f t="shared" si="1"/>
        <v>0.880508474576271</v>
      </c>
      <c r="J83" s="38">
        <v>0.309336693231163</v>
      </c>
      <c r="K83" s="46">
        <v>20.4007449232527</v>
      </c>
      <c r="L83" s="36">
        <v>0.033016813711745</v>
      </c>
      <c r="M83" s="36">
        <v>13.155579017025</v>
      </c>
      <c r="N83" s="36"/>
      <c r="O83" s="40">
        <v>43.8649235276426</v>
      </c>
      <c r="P83" s="35"/>
      <c r="Q83" s="35"/>
      <c r="R83" s="35"/>
      <c r="S83" s="35"/>
      <c r="T83" s="35"/>
      <c r="U83" s="35"/>
      <c r="V83" s="35"/>
      <c r="W83" s="36">
        <v>0.172794015791661</v>
      </c>
    </row>
    <row r="84" spans="1:23">
      <c r="A84" s="32" t="s">
        <v>106</v>
      </c>
      <c r="B84" s="34" t="s">
        <v>24</v>
      </c>
      <c r="C84" s="32">
        <v>4</v>
      </c>
      <c r="D84" s="33">
        <v>2015</v>
      </c>
      <c r="E84" s="32">
        <v>150</v>
      </c>
      <c r="F84" s="38">
        <v>1.90367225199879</v>
      </c>
      <c r="G84" s="38">
        <v>0.208841681653875</v>
      </c>
      <c r="H84" s="38">
        <v>0.164663633611711</v>
      </c>
      <c r="I84" s="38">
        <f t="shared" si="1"/>
        <v>0.881834215167548</v>
      </c>
      <c r="J84" s="38">
        <v>0.13922778776925</v>
      </c>
      <c r="K84" s="46">
        <v>17.7348039079536</v>
      </c>
      <c r="L84" s="36">
        <v>0.0333993026710564</v>
      </c>
      <c r="M84" s="36">
        <v>10.9563735790738</v>
      </c>
      <c r="N84" s="51">
        <v>1048.25582272929</v>
      </c>
      <c r="O84" s="40"/>
      <c r="P84" s="35"/>
      <c r="Q84" s="35"/>
      <c r="R84" s="35"/>
      <c r="S84" s="35"/>
      <c r="T84" s="35"/>
      <c r="U84" s="35"/>
      <c r="V84" s="35"/>
      <c r="W84" s="36">
        <v>1.72245463360576</v>
      </c>
    </row>
    <row r="85" spans="1:23">
      <c r="A85" s="32" t="s">
        <v>107</v>
      </c>
      <c r="B85" s="34" t="s">
        <v>24</v>
      </c>
      <c r="C85" s="32">
        <v>4</v>
      </c>
      <c r="D85" s="33">
        <v>2015</v>
      </c>
      <c r="E85" s="32">
        <v>150</v>
      </c>
      <c r="F85" s="38">
        <v>1.47296033268591</v>
      </c>
      <c r="G85" s="38">
        <v>0.117836826614872</v>
      </c>
      <c r="H85" s="38">
        <v>0.0575793584595414</v>
      </c>
      <c r="I85" s="38">
        <f t="shared" si="1"/>
        <v>0.929325751421608</v>
      </c>
      <c r="J85" s="38">
        <v>0.0696308520906068</v>
      </c>
      <c r="K85" s="46">
        <v>21.636526834124</v>
      </c>
      <c r="L85" s="36">
        <v>0.022774351483513</v>
      </c>
      <c r="M85" s="36">
        <v>14.3640103640361</v>
      </c>
      <c r="N85" s="36">
        <v>1108.50672662353</v>
      </c>
      <c r="O85" s="40"/>
      <c r="P85" s="35"/>
      <c r="Q85" s="35"/>
      <c r="R85" s="35"/>
      <c r="S85" s="35"/>
      <c r="T85" s="35"/>
      <c r="U85" s="35"/>
      <c r="V85" s="35"/>
      <c r="W85" s="36">
        <v>0.167308491480815</v>
      </c>
    </row>
    <row r="86" spans="1:23">
      <c r="A86" s="32" t="s">
        <v>108</v>
      </c>
      <c r="B86" s="34" t="s">
        <v>24</v>
      </c>
      <c r="C86" s="32">
        <v>4</v>
      </c>
      <c r="D86" s="33">
        <v>2015</v>
      </c>
      <c r="E86" s="32">
        <v>150</v>
      </c>
      <c r="F86" s="38">
        <v>1.37939539367459</v>
      </c>
      <c r="G86" s="38">
        <v>0.183472979547008</v>
      </c>
      <c r="H86" s="38">
        <v>0.190169073691061</v>
      </c>
      <c r="I86" s="38">
        <f t="shared" si="1"/>
        <v>0.839190221543162</v>
      </c>
      <c r="J86" s="38">
        <v>0.0970933650887449</v>
      </c>
      <c r="K86" s="46">
        <v>18.4824922133602</v>
      </c>
      <c r="L86" s="36">
        <v>0.0452607505305769</v>
      </c>
      <c r="M86" s="36">
        <v>13.0351151817144</v>
      </c>
      <c r="N86" s="36">
        <v>1303.84012147799</v>
      </c>
      <c r="O86" s="40"/>
      <c r="P86" s="35"/>
      <c r="Q86" s="35"/>
      <c r="R86" s="35"/>
      <c r="S86" s="35"/>
      <c r="T86" s="35"/>
      <c r="U86" s="35"/>
      <c r="V86" s="35"/>
      <c r="W86" s="36"/>
    </row>
    <row r="87" spans="1:23">
      <c r="A87" s="32" t="s">
        <v>109</v>
      </c>
      <c r="B87" s="34" t="s">
        <v>24</v>
      </c>
      <c r="C87" s="32">
        <v>4</v>
      </c>
      <c r="D87" s="33">
        <v>2015</v>
      </c>
      <c r="E87" s="32">
        <v>150</v>
      </c>
      <c r="F87" s="38">
        <v>1.32878388952444</v>
      </c>
      <c r="G87" s="38">
        <v>0.204943482960926</v>
      </c>
      <c r="H87" s="38">
        <v>0.0897464925384438</v>
      </c>
      <c r="I87" s="38">
        <f t="shared" si="1"/>
        <v>0.881600660066007</v>
      </c>
      <c r="J87" s="38">
        <v>0.117206240255432</v>
      </c>
      <c r="K87" s="46">
        <v>29.2670378168</v>
      </c>
      <c r="L87" s="36">
        <v>0.0449835029689029</v>
      </c>
      <c r="M87" s="36">
        <v>10.5024070968996</v>
      </c>
      <c r="N87" s="36">
        <v>567.817182630316</v>
      </c>
      <c r="O87" s="40"/>
      <c r="P87" s="35"/>
      <c r="Q87" s="35"/>
      <c r="R87" s="35"/>
      <c r="S87" s="35"/>
      <c r="T87" s="35"/>
      <c r="U87" s="35"/>
      <c r="V87" s="35"/>
      <c r="W87" s="36">
        <v>0.229020639977836</v>
      </c>
    </row>
    <row r="88" spans="1:23">
      <c r="A88" s="32" t="s">
        <v>110</v>
      </c>
      <c r="B88" s="34" t="s">
        <v>24</v>
      </c>
      <c r="C88" s="32">
        <v>4</v>
      </c>
      <c r="D88" s="33">
        <v>2015</v>
      </c>
      <c r="E88" s="32">
        <v>150</v>
      </c>
      <c r="F88" s="38">
        <v>1.27546036456393</v>
      </c>
      <c r="G88" s="38">
        <v>0.214363086481333</v>
      </c>
      <c r="H88" s="38">
        <v>0.0375135401342328</v>
      </c>
      <c r="I88" s="38">
        <f t="shared" si="1"/>
        <v>0.905263157894737</v>
      </c>
      <c r="J88" s="38">
        <v>0.267953858101666</v>
      </c>
      <c r="K88" s="46">
        <v>11.2975960626602</v>
      </c>
      <c r="L88" s="36">
        <v>0.019521091983954</v>
      </c>
      <c r="M88" s="36">
        <v>13.5235488995712</v>
      </c>
      <c r="N88" s="36">
        <v>830.745273024714</v>
      </c>
      <c r="O88" s="40">
        <v>4.88416776930425</v>
      </c>
      <c r="P88" s="35"/>
      <c r="Q88" s="35"/>
      <c r="R88" s="35"/>
      <c r="S88" s="35"/>
      <c r="T88" s="35"/>
      <c r="U88" s="35"/>
      <c r="V88" s="35"/>
      <c r="W88" s="36">
        <v>0.246848593988087</v>
      </c>
    </row>
    <row r="89" spans="1:23">
      <c r="A89" s="32" t="s">
        <v>111</v>
      </c>
      <c r="B89" s="34" t="s">
        <v>24</v>
      </c>
      <c r="C89" s="32">
        <v>4</v>
      </c>
      <c r="D89" s="33">
        <v>2015</v>
      </c>
      <c r="E89" s="32">
        <v>150</v>
      </c>
      <c r="F89" s="38">
        <v>1.24870588368311</v>
      </c>
      <c r="G89" s="38">
        <v>0.452856854812116</v>
      </c>
      <c r="H89" s="38">
        <v>0.0200971976987618</v>
      </c>
      <c r="I89" s="38">
        <f t="shared" si="1"/>
        <v>0.856809338521401</v>
      </c>
      <c r="J89" s="38">
        <v>0.2679626359835</v>
      </c>
      <c r="K89" s="46">
        <v>11.6019438616403</v>
      </c>
      <c r="L89" s="36">
        <v>0.0471364406784963</v>
      </c>
      <c r="M89" s="36">
        <v>10.8172782643498</v>
      </c>
      <c r="N89" s="36">
        <v>1853.40384466155</v>
      </c>
      <c r="O89" s="40">
        <v>157.684773235246</v>
      </c>
      <c r="P89" s="35"/>
      <c r="Q89" s="35"/>
      <c r="R89" s="35"/>
      <c r="S89" s="35"/>
      <c r="T89" s="35"/>
      <c r="U89" s="35"/>
      <c r="V89" s="36">
        <v>1</v>
      </c>
      <c r="W89" s="36">
        <v>0.315417647873667</v>
      </c>
    </row>
    <row r="90" spans="1:23">
      <c r="A90" s="32" t="s">
        <v>112</v>
      </c>
      <c r="B90" s="34" t="s">
        <v>24</v>
      </c>
      <c r="C90" s="32">
        <v>4</v>
      </c>
      <c r="D90" s="33">
        <v>2015</v>
      </c>
      <c r="E90" s="32">
        <v>150</v>
      </c>
      <c r="F90" s="38">
        <v>1.45683161200692</v>
      </c>
      <c r="G90" s="38">
        <v>0.358851904428176</v>
      </c>
      <c r="H90" s="38">
        <v>0.107119971471097</v>
      </c>
      <c r="I90" s="38">
        <f t="shared" si="1"/>
        <v>0.850974930362117</v>
      </c>
      <c r="J90" s="38">
        <v>0.0850264773551836</v>
      </c>
      <c r="K90" s="46">
        <v>18.0241898459429</v>
      </c>
      <c r="L90" s="36">
        <v>0.0690187531354254</v>
      </c>
      <c r="M90" s="36">
        <v>14.6509542080337</v>
      </c>
      <c r="N90" s="36"/>
      <c r="O90" s="40">
        <v>2.92519313822052</v>
      </c>
      <c r="P90" s="35"/>
      <c r="Q90" s="35"/>
      <c r="R90" s="35"/>
      <c r="S90" s="35"/>
      <c r="T90" s="35"/>
      <c r="U90" s="35"/>
      <c r="V90" s="36">
        <v>0.90431717245739</v>
      </c>
      <c r="W90" s="36">
        <v>0.239991688599529</v>
      </c>
    </row>
    <row r="91" spans="1:23">
      <c r="A91" s="32" t="s">
        <v>113</v>
      </c>
      <c r="B91" s="34" t="s">
        <v>24</v>
      </c>
      <c r="C91" s="32">
        <v>4</v>
      </c>
      <c r="D91" s="33">
        <v>2015</v>
      </c>
      <c r="E91" s="32">
        <v>150</v>
      </c>
      <c r="F91" s="38">
        <v>0.978053848521817</v>
      </c>
      <c r="G91" s="38">
        <v>0.28805695538656</v>
      </c>
      <c r="H91" s="38">
        <v>0.111203382777139</v>
      </c>
      <c r="I91" s="38">
        <f t="shared" si="1"/>
        <v>0.814688715953307</v>
      </c>
      <c r="J91" s="38">
        <v>0.121921781117103</v>
      </c>
      <c r="K91" s="46">
        <v>15.2895885199938</v>
      </c>
      <c r="L91" s="36">
        <v>0.0245951710024124</v>
      </c>
      <c r="M91" s="36">
        <v>12.1521659896888</v>
      </c>
      <c r="N91" s="36">
        <v>722.250291255274</v>
      </c>
      <c r="O91" s="40">
        <v>31.1827006484598</v>
      </c>
      <c r="P91" s="35"/>
      <c r="Q91" s="35"/>
      <c r="R91" s="35"/>
      <c r="S91" s="35"/>
      <c r="T91" s="35"/>
      <c r="U91" s="35"/>
      <c r="V91" s="35"/>
      <c r="W91" s="36"/>
    </row>
    <row r="92" spans="1:23">
      <c r="A92" s="32" t="s">
        <v>114</v>
      </c>
      <c r="B92" s="34" t="s">
        <v>24</v>
      </c>
      <c r="C92" s="32">
        <v>6</v>
      </c>
      <c r="D92" s="33">
        <v>2015</v>
      </c>
      <c r="E92" s="32">
        <v>150</v>
      </c>
      <c r="F92" s="38">
        <v>1.16243042164677</v>
      </c>
      <c r="G92" s="38">
        <v>0.0776739221837709</v>
      </c>
      <c r="H92" s="38">
        <v>0.48613161642601</v>
      </c>
      <c r="I92" s="38">
        <f t="shared" si="1"/>
        <v>0.69588828549263</v>
      </c>
      <c r="J92" s="38">
        <v>0.210924874895584</v>
      </c>
      <c r="K92" s="46">
        <v>16.2935022249475</v>
      </c>
      <c r="L92" s="35"/>
      <c r="M92" s="35"/>
      <c r="N92" s="36"/>
      <c r="O92" s="40"/>
      <c r="P92" s="35"/>
      <c r="Q92" s="35"/>
      <c r="R92" s="35"/>
      <c r="S92" s="35"/>
      <c r="T92" s="35"/>
      <c r="U92" s="35"/>
      <c r="V92" s="35"/>
      <c r="W92" s="36"/>
    </row>
    <row r="93" spans="1:23">
      <c r="A93" s="32" t="s">
        <v>115</v>
      </c>
      <c r="B93" s="34" t="s">
        <v>24</v>
      </c>
      <c r="C93" s="32">
        <v>6</v>
      </c>
      <c r="D93" s="33">
        <v>2015</v>
      </c>
      <c r="E93" s="32">
        <v>150</v>
      </c>
      <c r="F93" s="38">
        <v>1.22745661193622</v>
      </c>
      <c r="G93" s="38">
        <v>0.199662702159931</v>
      </c>
      <c r="H93" s="38">
        <v>0.154102085559677</v>
      </c>
      <c r="I93" s="38">
        <f t="shared" si="1"/>
        <v>0.839406779661018</v>
      </c>
      <c r="J93" s="38">
        <v>0.166832257845043</v>
      </c>
      <c r="K93" s="46">
        <v>17.8455433364517</v>
      </c>
      <c r="L93" s="36">
        <v>0.023110421672657</v>
      </c>
      <c r="M93" s="36">
        <v>9.87857850801133</v>
      </c>
      <c r="N93" s="36">
        <v>512.98413623363</v>
      </c>
      <c r="O93" s="40">
        <v>110.118136976181</v>
      </c>
      <c r="P93" s="35"/>
      <c r="Q93" s="35"/>
      <c r="R93" s="35"/>
      <c r="S93" s="35"/>
      <c r="T93" s="35"/>
      <c r="U93" s="35"/>
      <c r="V93" s="36">
        <v>0.845428153826951</v>
      </c>
      <c r="W93" s="36">
        <v>0.167308491480815</v>
      </c>
    </row>
    <row r="94" spans="1:23">
      <c r="A94" s="32" t="s">
        <v>116</v>
      </c>
      <c r="B94" s="34" t="s">
        <v>24</v>
      </c>
      <c r="C94" s="32">
        <v>6</v>
      </c>
      <c r="D94" s="33">
        <v>2015</v>
      </c>
      <c r="E94" s="32">
        <v>150</v>
      </c>
      <c r="F94" s="38">
        <v>1.13341317968529</v>
      </c>
      <c r="G94" s="38">
        <v>0.250529863594738</v>
      </c>
      <c r="H94" s="38">
        <v>0.15540889934219</v>
      </c>
      <c r="I94" s="38">
        <f t="shared" si="1"/>
        <v>0.817667536988687</v>
      </c>
      <c r="J94" s="38">
        <v>0.113877210724881</v>
      </c>
      <c r="K94" s="46">
        <v>5.37837556265124</v>
      </c>
      <c r="L94" s="36">
        <v>0.0139587296727874</v>
      </c>
      <c r="M94" s="36">
        <v>9.91047522142677</v>
      </c>
      <c r="N94" s="36">
        <v>489.380823577388</v>
      </c>
      <c r="O94" s="40"/>
      <c r="P94" s="35"/>
      <c r="Q94" s="35"/>
      <c r="R94" s="35"/>
      <c r="S94" s="35"/>
      <c r="T94" s="35"/>
      <c r="U94" s="35"/>
      <c r="V94" s="36">
        <v>1.39797146849092</v>
      </c>
      <c r="W94" s="36">
        <v>0.179650921180219</v>
      </c>
    </row>
    <row r="95" spans="1:23">
      <c r="A95" s="32" t="s">
        <v>117</v>
      </c>
      <c r="B95" s="34" t="s">
        <v>24</v>
      </c>
      <c r="C95" s="32">
        <v>6</v>
      </c>
      <c r="D95" s="33">
        <v>2015</v>
      </c>
      <c r="E95" s="32">
        <v>150</v>
      </c>
      <c r="F95" s="38">
        <v>1.36108139974408</v>
      </c>
      <c r="G95" s="38">
        <v>0.156738704498087</v>
      </c>
      <c r="H95" s="38">
        <v>0.045547999597735</v>
      </c>
      <c r="I95" s="38">
        <f t="shared" si="1"/>
        <v>0.920736932305056</v>
      </c>
      <c r="J95" s="38">
        <v>0.22506070389469</v>
      </c>
      <c r="K95" s="46">
        <v>6.0834210710663</v>
      </c>
      <c r="L95" s="36">
        <v>0.0609049256639373</v>
      </c>
      <c r="M95" s="36">
        <v>17.5034988257734</v>
      </c>
      <c r="N95" s="36">
        <v>1072.02516423174</v>
      </c>
      <c r="O95" s="40">
        <v>238.768163567843</v>
      </c>
      <c r="P95" s="35"/>
      <c r="Q95" s="35"/>
      <c r="R95" s="35"/>
      <c r="S95" s="35"/>
      <c r="T95" s="35"/>
      <c r="U95" s="35"/>
      <c r="V95" s="35"/>
      <c r="W95" s="36"/>
    </row>
    <row r="96" spans="1:23">
      <c r="A96" s="32" t="s">
        <v>118</v>
      </c>
      <c r="B96" s="34" t="s">
        <v>24</v>
      </c>
      <c r="C96" s="32">
        <v>8</v>
      </c>
      <c r="D96" s="33">
        <v>2015</v>
      </c>
      <c r="E96" s="32">
        <v>150</v>
      </c>
      <c r="F96" s="38">
        <v>0.761090802184381</v>
      </c>
      <c r="G96" s="38">
        <v>0.0578213860316766</v>
      </c>
      <c r="H96" s="38">
        <v>0.42491995316301</v>
      </c>
      <c r="I96" s="38">
        <v>0.635135135135135</v>
      </c>
      <c r="J96" s="38">
        <v>0.285745221668164</v>
      </c>
      <c r="K96" s="46">
        <v>7.17099091145471</v>
      </c>
      <c r="L96" s="38">
        <v>0.0329033815169713</v>
      </c>
      <c r="M96" s="38"/>
      <c r="N96" s="36">
        <v>942.361006808882</v>
      </c>
      <c r="O96" s="40">
        <v>1.01837541758738</v>
      </c>
      <c r="P96" s="35"/>
      <c r="Q96" s="35"/>
      <c r="R96" s="35"/>
      <c r="S96" s="35"/>
      <c r="T96" s="35"/>
      <c r="U96" s="35"/>
      <c r="V96" s="35"/>
      <c r="W96" s="35"/>
    </row>
    <row r="97" spans="1:23">
      <c r="A97" s="32" t="s">
        <v>119</v>
      </c>
      <c r="B97" s="34" t="s">
        <v>24</v>
      </c>
      <c r="C97" s="32">
        <v>8</v>
      </c>
      <c r="D97" s="33">
        <v>2015</v>
      </c>
      <c r="E97" s="32">
        <v>150</v>
      </c>
      <c r="F97" s="38">
        <v>0.979116375371474</v>
      </c>
      <c r="G97" s="38">
        <v>0.172152329735643</v>
      </c>
      <c r="H97" s="38">
        <v>0.156013048822926</v>
      </c>
      <c r="I97" s="38">
        <v>0.814814814814816</v>
      </c>
      <c r="J97" s="38">
        <v>0.0706093539931352</v>
      </c>
      <c r="K97" s="46">
        <v>13.2519080786549</v>
      </c>
      <c r="L97" s="38">
        <v>0.0128460104560282</v>
      </c>
      <c r="M97" s="38">
        <v>14.0926941362302</v>
      </c>
      <c r="N97" s="36">
        <v>520.103313317528</v>
      </c>
      <c r="O97" s="40">
        <v>22.5034199164351</v>
      </c>
      <c r="P97" s="35"/>
      <c r="Q97" s="35"/>
      <c r="R97" s="35"/>
      <c r="S97" s="35"/>
      <c r="T97" s="35"/>
      <c r="U97" s="35"/>
      <c r="V97" s="35"/>
      <c r="W97" s="38"/>
    </row>
    <row r="98" spans="1:23">
      <c r="A98" s="32" t="s">
        <v>120</v>
      </c>
      <c r="B98" s="34" t="s">
        <v>24</v>
      </c>
      <c r="C98" s="32">
        <v>8</v>
      </c>
      <c r="D98" s="33">
        <v>2015</v>
      </c>
      <c r="E98" s="32">
        <v>150</v>
      </c>
      <c r="F98" s="38">
        <v>0.751360603646556</v>
      </c>
      <c r="G98" s="38">
        <v>0.246413961410965</v>
      </c>
      <c r="H98" s="38">
        <v>0.113108047860773</v>
      </c>
      <c r="I98" s="38">
        <v>0.787272727272727</v>
      </c>
      <c r="J98" s="38">
        <v>0.236315028566256</v>
      </c>
      <c r="K98" s="46">
        <v>14.1442056181709</v>
      </c>
      <c r="L98" s="38">
        <v>0.013827603531119</v>
      </c>
      <c r="M98" s="38">
        <v>9.40643810296921</v>
      </c>
      <c r="N98" s="36">
        <v>559.499104894581</v>
      </c>
      <c r="O98" s="40">
        <v>0.193455504248224</v>
      </c>
      <c r="P98" s="35"/>
      <c r="Q98" s="35"/>
      <c r="R98" s="35"/>
      <c r="S98" s="35"/>
      <c r="T98" s="35"/>
      <c r="U98" s="35"/>
      <c r="V98" s="35"/>
      <c r="W98" s="38"/>
    </row>
    <row r="99" spans="1:23">
      <c r="A99" s="32" t="s">
        <v>121</v>
      </c>
      <c r="B99" s="34" t="s">
        <v>24</v>
      </c>
      <c r="C99" s="32">
        <v>8</v>
      </c>
      <c r="D99" s="33">
        <v>2015</v>
      </c>
      <c r="E99" s="32">
        <v>150</v>
      </c>
      <c r="F99" s="38">
        <v>1.18311278199009</v>
      </c>
      <c r="G99" s="38">
        <v>0.285022624752156</v>
      </c>
      <c r="H99" s="38">
        <v>0.307878212586058</v>
      </c>
      <c r="I99" s="38">
        <v>0.746404239212718</v>
      </c>
      <c r="J99" s="38">
        <v>0.15662799897937</v>
      </c>
      <c r="K99" s="46">
        <v>18.5474670881857</v>
      </c>
      <c r="L99" s="38">
        <v>0.0221073389899997</v>
      </c>
      <c r="M99" s="38">
        <v>12.0657789015906</v>
      </c>
      <c r="N99" s="36">
        <v>715.218947981508</v>
      </c>
      <c r="O99" s="52">
        <v>31.6554102794934</v>
      </c>
      <c r="P99" s="35"/>
      <c r="Q99" s="35"/>
      <c r="R99" s="35"/>
      <c r="S99" s="35"/>
      <c r="T99" s="35"/>
      <c r="U99" s="35"/>
      <c r="V99" s="35"/>
      <c r="W99" s="38"/>
    </row>
    <row r="100" spans="1:23">
      <c r="A100" s="32" t="s">
        <v>122</v>
      </c>
      <c r="B100" s="34" t="s">
        <v>24</v>
      </c>
      <c r="C100" s="32">
        <v>8</v>
      </c>
      <c r="D100" s="33">
        <v>2015</v>
      </c>
      <c r="E100" s="32">
        <v>150</v>
      </c>
      <c r="F100" s="38">
        <v>1.26741022998874</v>
      </c>
      <c r="G100" s="38">
        <v>0.171852234574743</v>
      </c>
      <c r="H100" s="38">
        <v>0.131574367096289</v>
      </c>
      <c r="I100" s="38">
        <v>0.861538461538462</v>
      </c>
      <c r="J100" s="38">
        <v>0.112106731148368</v>
      </c>
      <c r="K100" s="46">
        <v>20.8658923462025</v>
      </c>
      <c r="L100" s="38">
        <v>0.0411000528134793</v>
      </c>
      <c r="M100" s="38">
        <v>15.39254025379</v>
      </c>
      <c r="N100" s="36">
        <v>966.512811383378</v>
      </c>
      <c r="O100" s="40">
        <v>8.52299364856483</v>
      </c>
      <c r="P100" s="35"/>
      <c r="Q100" s="35"/>
      <c r="R100" s="35"/>
      <c r="S100" s="35"/>
      <c r="T100" s="35"/>
      <c r="U100" s="35"/>
      <c r="V100" s="35"/>
      <c r="W100" s="38"/>
    </row>
    <row r="101" spans="1:23">
      <c r="A101" s="32" t="s">
        <v>123</v>
      </c>
      <c r="B101" s="34" t="s">
        <v>24</v>
      </c>
      <c r="C101" s="32">
        <v>8</v>
      </c>
      <c r="D101" s="33">
        <v>2015</v>
      </c>
      <c r="E101" s="32">
        <v>150</v>
      </c>
      <c r="F101" s="35"/>
      <c r="G101" s="35"/>
      <c r="H101" s="35"/>
      <c r="I101" s="35"/>
      <c r="J101" s="35"/>
      <c r="K101" s="36"/>
      <c r="L101" s="38">
        <v>0.0256350252517072</v>
      </c>
      <c r="M101" s="38">
        <v>14.3877666820851</v>
      </c>
      <c r="N101" s="36">
        <v>763.205745915693</v>
      </c>
      <c r="O101" s="40">
        <v>2.06755399268201</v>
      </c>
      <c r="P101" s="35"/>
      <c r="Q101" s="35"/>
      <c r="R101" s="35"/>
      <c r="S101" s="35"/>
      <c r="T101" s="35"/>
      <c r="U101" s="35"/>
      <c r="V101" s="35"/>
      <c r="W101" s="38"/>
    </row>
    <row r="102" spans="1:23">
      <c r="A102" s="32" t="s">
        <v>124</v>
      </c>
      <c r="B102" s="34" t="s">
        <v>24</v>
      </c>
      <c r="C102" s="32">
        <v>8</v>
      </c>
      <c r="D102" s="33">
        <v>2015</v>
      </c>
      <c r="E102" s="32">
        <v>150</v>
      </c>
      <c r="F102" s="35"/>
      <c r="G102" s="35"/>
      <c r="H102" s="35"/>
      <c r="I102" s="35"/>
      <c r="J102" s="35"/>
      <c r="K102" s="36"/>
      <c r="L102" s="38">
        <v>0.0172850216401256</v>
      </c>
      <c r="M102" s="38">
        <v>13.9602672360979</v>
      </c>
      <c r="N102" s="36">
        <v>850.759264318787</v>
      </c>
      <c r="O102" s="52">
        <v>201.970147133041</v>
      </c>
      <c r="P102" s="35"/>
      <c r="Q102" s="35"/>
      <c r="R102" s="35"/>
      <c r="S102" s="35"/>
      <c r="T102" s="35"/>
      <c r="U102" s="35"/>
      <c r="V102" s="35"/>
      <c r="W102" s="38"/>
    </row>
    <row r="103" spans="1:23">
      <c r="A103" s="32" t="s">
        <v>125</v>
      </c>
      <c r="B103" s="34" t="s">
        <v>24</v>
      </c>
      <c r="C103" s="32">
        <v>10</v>
      </c>
      <c r="D103" s="33">
        <v>2015</v>
      </c>
      <c r="E103" s="32">
        <v>150</v>
      </c>
      <c r="F103" s="38">
        <v>1.48716127159467</v>
      </c>
      <c r="G103" s="38">
        <v>0.24652042700308</v>
      </c>
      <c r="H103" s="38">
        <v>0.156754836735655</v>
      </c>
      <c r="I103" s="38">
        <f t="shared" ref="I103:I108" si="2">(F103+(0.5*G103))/(F103+G103+H103)</f>
        <v>0.851878100637845</v>
      </c>
      <c r="J103" s="38">
        <v>0.29609246938957</v>
      </c>
      <c r="K103" s="46">
        <v>17.7439519046217</v>
      </c>
      <c r="L103" s="36">
        <v>0.00972023306202813</v>
      </c>
      <c r="M103" s="36">
        <v>8.04091090916577</v>
      </c>
      <c r="N103" s="36">
        <v>991.422945976276</v>
      </c>
      <c r="O103" s="40"/>
      <c r="P103" s="35"/>
      <c r="Q103" s="35"/>
      <c r="R103" s="35"/>
      <c r="S103" s="35"/>
      <c r="T103" s="35"/>
      <c r="U103" s="35"/>
      <c r="V103" s="36">
        <v>1.42657545388292</v>
      </c>
      <c r="W103" s="36">
        <v>0.207078542734451</v>
      </c>
    </row>
    <row r="104" spans="1:23">
      <c r="A104" s="32" t="s">
        <v>126</v>
      </c>
      <c r="B104" s="34" t="s">
        <v>24</v>
      </c>
      <c r="C104" s="32">
        <v>10</v>
      </c>
      <c r="D104" s="33">
        <v>2015</v>
      </c>
      <c r="E104" s="32">
        <v>150</v>
      </c>
      <c r="F104" s="38">
        <v>1.31304251119081</v>
      </c>
      <c r="G104" s="38">
        <v>0.371135485305975</v>
      </c>
      <c r="H104" s="38">
        <v>0.075031000639475</v>
      </c>
      <c r="I104" s="38">
        <f t="shared" si="2"/>
        <v>0.851865955826351</v>
      </c>
      <c r="J104" s="38">
        <v>0.172839269330219</v>
      </c>
      <c r="K104" s="46">
        <v>6.49533664192248</v>
      </c>
      <c r="L104" s="36">
        <v>0.0258241117998459</v>
      </c>
      <c r="M104" s="36">
        <v>10.5507953800243</v>
      </c>
      <c r="N104" s="36">
        <v>762.503535645267</v>
      </c>
      <c r="O104" s="40">
        <v>7.34868397400163</v>
      </c>
      <c r="P104" s="35"/>
      <c r="Q104" s="35"/>
      <c r="R104" s="35"/>
      <c r="S104" s="35"/>
      <c r="T104" s="35"/>
      <c r="U104" s="35"/>
      <c r="V104" s="36">
        <v>0.833018598227551</v>
      </c>
      <c r="W104" s="36">
        <v>0.271533453386896</v>
      </c>
    </row>
    <row r="105" spans="1:23">
      <c r="A105" s="32" t="s">
        <v>127</v>
      </c>
      <c r="B105" s="34" t="s">
        <v>24</v>
      </c>
      <c r="C105" s="32">
        <v>10</v>
      </c>
      <c r="D105" s="33">
        <v>2015</v>
      </c>
      <c r="E105" s="32">
        <v>150</v>
      </c>
      <c r="F105" s="38">
        <v>1.06078003892419</v>
      </c>
      <c r="G105" s="38">
        <v>0.286624909507293</v>
      </c>
      <c r="H105" s="38">
        <v>0.0415204308164768</v>
      </c>
      <c r="I105" s="38">
        <f t="shared" si="2"/>
        <v>0.866923818707812</v>
      </c>
      <c r="J105" s="38">
        <v>0.396453145860554</v>
      </c>
      <c r="K105" s="46">
        <v>14.6830317986733</v>
      </c>
      <c r="L105" s="36">
        <v>0.0268874984359456</v>
      </c>
      <c r="M105" s="36">
        <v>11.1884294374456</v>
      </c>
      <c r="N105" s="36">
        <v>600.373994088714</v>
      </c>
      <c r="O105" s="40">
        <v>34.9052861446898</v>
      </c>
      <c r="P105" s="35"/>
      <c r="Q105" s="35"/>
      <c r="R105" s="35"/>
      <c r="S105" s="35"/>
      <c r="T105" s="35"/>
      <c r="U105" s="35"/>
      <c r="V105" s="36">
        <v>1.42568963226323</v>
      </c>
      <c r="W105" s="36">
        <v>0.39322951929587</v>
      </c>
    </row>
    <row r="106" spans="1:23">
      <c r="A106" s="32" t="s">
        <v>128</v>
      </c>
      <c r="B106" s="34" t="s">
        <v>24</v>
      </c>
      <c r="C106" s="32">
        <v>12</v>
      </c>
      <c r="D106" s="33">
        <v>2015</v>
      </c>
      <c r="E106" s="32">
        <v>150</v>
      </c>
      <c r="F106" s="38">
        <v>1.38233398784665</v>
      </c>
      <c r="G106" s="38">
        <v>0.238425823485179</v>
      </c>
      <c r="H106" s="38">
        <v>0.129928679090237</v>
      </c>
      <c r="I106" s="38">
        <f t="shared" si="2"/>
        <v>0.857689364957919</v>
      </c>
      <c r="J106" s="38">
        <v>0.346253232420891</v>
      </c>
      <c r="K106" s="46">
        <v>14.4565439149658</v>
      </c>
      <c r="L106" s="36">
        <v>0.0361216936019378</v>
      </c>
      <c r="M106" s="36">
        <v>14.4454192353022</v>
      </c>
      <c r="N106" s="36">
        <v>687.267713906628</v>
      </c>
      <c r="O106" s="40">
        <v>54.1796516496022</v>
      </c>
      <c r="P106" s="35"/>
      <c r="Q106" s="35"/>
      <c r="R106" s="35"/>
      <c r="S106" s="35"/>
      <c r="T106" s="35"/>
      <c r="U106" s="35"/>
      <c r="V106" s="36">
        <v>1.57751140495335</v>
      </c>
      <c r="W106" s="36">
        <v>0.204434664861205</v>
      </c>
    </row>
    <row r="107" spans="1:23">
      <c r="A107" s="32" t="s">
        <v>129</v>
      </c>
      <c r="B107" s="34" t="s">
        <v>24</v>
      </c>
      <c r="C107" s="32">
        <v>12</v>
      </c>
      <c r="D107" s="33">
        <v>2015</v>
      </c>
      <c r="E107" s="32">
        <v>150</v>
      </c>
      <c r="F107" s="38">
        <v>1.18892230206456</v>
      </c>
      <c r="G107" s="38">
        <v>0.269114169724073</v>
      </c>
      <c r="H107" s="38">
        <v>0.108448993769403</v>
      </c>
      <c r="I107" s="38">
        <f t="shared" si="2"/>
        <v>0.844871794871795</v>
      </c>
      <c r="J107" s="38">
        <v>0.351455072400842</v>
      </c>
      <c r="K107" s="46">
        <v>15.0047176692807</v>
      </c>
      <c r="L107" s="36">
        <v>0.11753725800565</v>
      </c>
      <c r="M107" s="36">
        <v>17.6732978393955</v>
      </c>
      <c r="N107" s="36">
        <v>661.316477730216</v>
      </c>
      <c r="O107" s="40">
        <v>52.8473193264254</v>
      </c>
      <c r="P107" s="35"/>
      <c r="Q107" s="35"/>
      <c r="R107" s="35"/>
      <c r="S107" s="35"/>
      <c r="T107" s="35"/>
      <c r="U107" s="35"/>
      <c r="V107" s="36">
        <v>1.96650788985211</v>
      </c>
      <c r="W107" s="36">
        <v>0.272579553148273</v>
      </c>
    </row>
    <row r="108" spans="1:23">
      <c r="A108" s="32" t="s">
        <v>130</v>
      </c>
      <c r="B108" s="34" t="s">
        <v>24</v>
      </c>
      <c r="C108" s="32">
        <v>12</v>
      </c>
      <c r="D108" s="33">
        <v>2015</v>
      </c>
      <c r="E108" s="32">
        <v>150</v>
      </c>
      <c r="F108" s="38">
        <v>1.44099448046545</v>
      </c>
      <c r="G108" s="38">
        <v>0.19418605917053</v>
      </c>
      <c r="H108" s="38">
        <v>0.175437060354067</v>
      </c>
      <c r="I108" s="38">
        <f t="shared" si="2"/>
        <v>0.849482248520709</v>
      </c>
      <c r="J108" s="38">
        <v>0.214274272188171</v>
      </c>
      <c r="K108" s="46">
        <v>11.0607534615691</v>
      </c>
      <c r="L108" s="36">
        <v>0.0549217373648938</v>
      </c>
      <c r="M108" s="36">
        <v>14.9438363953407</v>
      </c>
      <c r="N108" s="36">
        <v>725.270564800442</v>
      </c>
      <c r="O108" s="40">
        <v>17.2475092979368</v>
      </c>
      <c r="P108" s="35"/>
      <c r="Q108" s="35"/>
      <c r="R108" s="35"/>
      <c r="S108" s="35"/>
      <c r="T108" s="35"/>
      <c r="U108" s="35"/>
      <c r="V108" s="36">
        <v>1.24370965988476</v>
      </c>
      <c r="W108" s="36">
        <v>0.241299932295193</v>
      </c>
    </row>
    <row r="109" spans="1:23">
      <c r="A109" s="32" t="s">
        <v>131</v>
      </c>
      <c r="B109" s="34" t="s">
        <v>24</v>
      </c>
      <c r="C109" s="32">
        <v>12</v>
      </c>
      <c r="D109" s="33">
        <v>2015</v>
      </c>
      <c r="E109" s="32">
        <v>150</v>
      </c>
      <c r="F109" s="35"/>
      <c r="G109" s="35"/>
      <c r="H109" s="35"/>
      <c r="I109" s="38"/>
      <c r="J109" s="35"/>
      <c r="K109" s="36"/>
      <c r="L109" s="36">
        <v>0.0397321820433112</v>
      </c>
      <c r="M109" s="36">
        <v>15.8642956030572</v>
      </c>
      <c r="N109" s="36">
        <v>863.778398040172</v>
      </c>
      <c r="O109" s="40">
        <v>76.8667154981697</v>
      </c>
      <c r="P109" s="35"/>
      <c r="Q109" s="35"/>
      <c r="R109" s="35"/>
      <c r="S109" s="35"/>
      <c r="T109" s="35"/>
      <c r="U109" s="35"/>
      <c r="V109" s="35"/>
      <c r="W109" s="36">
        <v>0.0368652674339878</v>
      </c>
    </row>
    <row r="110" spans="1:23">
      <c r="A110" s="32" t="s">
        <v>132</v>
      </c>
      <c r="B110" s="34" t="s">
        <v>24</v>
      </c>
      <c r="C110" s="32">
        <v>14</v>
      </c>
      <c r="D110" s="33">
        <v>2015</v>
      </c>
      <c r="E110" s="32">
        <v>150</v>
      </c>
      <c r="F110" s="38">
        <v>1.89013115378324</v>
      </c>
      <c r="G110" s="38">
        <v>0.206571566095768</v>
      </c>
      <c r="H110" s="38">
        <v>0.103998098793042</v>
      </c>
      <c r="I110" s="38">
        <f t="shared" ref="I110:I129" si="3">(F110+(0.5*G110))/(F110+G110+H110)</f>
        <v>0.905810058285885</v>
      </c>
      <c r="J110" s="38">
        <v>0.528538282907104</v>
      </c>
      <c r="K110" s="46">
        <v>14.9106407979185</v>
      </c>
      <c r="L110" s="36">
        <v>0.0125168100851244</v>
      </c>
      <c r="M110" s="36">
        <v>11.1396252051458</v>
      </c>
      <c r="N110" s="36">
        <v>634.64929161261</v>
      </c>
      <c r="O110" s="40">
        <v>169.657542487154</v>
      </c>
      <c r="P110" s="35"/>
      <c r="Q110" s="35"/>
      <c r="R110" s="35"/>
      <c r="S110" s="35"/>
      <c r="T110" s="35"/>
      <c r="U110" s="35"/>
      <c r="V110" s="36">
        <v>1.48588523778271</v>
      </c>
      <c r="W110" s="36">
        <v>0.204434664861205</v>
      </c>
    </row>
    <row r="111" spans="1:23">
      <c r="A111" s="32" t="s">
        <v>133</v>
      </c>
      <c r="B111" s="34" t="s">
        <v>24</v>
      </c>
      <c r="C111" s="32">
        <v>14</v>
      </c>
      <c r="D111" s="33">
        <v>2015</v>
      </c>
      <c r="E111" s="32">
        <v>150</v>
      </c>
      <c r="F111" s="38">
        <v>1.16542427266146</v>
      </c>
      <c r="G111" s="38">
        <v>0.179502129352455</v>
      </c>
      <c r="H111" s="38">
        <v>0.139315085467577</v>
      </c>
      <c r="I111" s="38">
        <f t="shared" si="3"/>
        <v>0.845667870036101</v>
      </c>
      <c r="J111" s="38">
        <v>0.931669634064421</v>
      </c>
      <c r="K111" s="46">
        <v>12.5845292565869</v>
      </c>
      <c r="L111" s="36">
        <v>0.0273021172642663</v>
      </c>
      <c r="M111" s="36">
        <v>12.2364336487067</v>
      </c>
      <c r="N111" s="36">
        <v>820.221106709051</v>
      </c>
      <c r="O111" s="40">
        <v>154.706627401382</v>
      </c>
      <c r="P111" s="35"/>
      <c r="Q111" s="35"/>
      <c r="R111" s="35"/>
      <c r="S111" s="35"/>
      <c r="T111" s="35"/>
      <c r="U111" s="35"/>
      <c r="V111" s="36">
        <v>1.0383842613657</v>
      </c>
      <c r="W111" s="36">
        <v>0.335138794854435</v>
      </c>
    </row>
    <row r="112" spans="1:23">
      <c r="A112" s="32" t="s">
        <v>134</v>
      </c>
      <c r="B112" s="34" t="s">
        <v>24</v>
      </c>
      <c r="C112" s="32">
        <v>14</v>
      </c>
      <c r="D112" s="33">
        <v>2015</v>
      </c>
      <c r="E112" s="32">
        <v>150</v>
      </c>
      <c r="F112" s="38">
        <v>1.27562240447904</v>
      </c>
      <c r="G112" s="38">
        <v>0.349724209631335</v>
      </c>
      <c r="H112" s="38">
        <v>0.0978155835367331</v>
      </c>
      <c r="I112" s="38">
        <f t="shared" si="3"/>
        <v>0.841757387247278</v>
      </c>
      <c r="J112" s="38">
        <v>0.810663397804435</v>
      </c>
      <c r="K112" s="46">
        <v>15.9427827194716</v>
      </c>
      <c r="L112" s="36">
        <v>0.0312409800060202</v>
      </c>
      <c r="M112" s="36">
        <v>12.1308246814775</v>
      </c>
      <c r="N112" s="36">
        <v>772.56302292404</v>
      </c>
      <c r="O112" s="40">
        <v>63.6713597720501</v>
      </c>
      <c r="P112" s="35"/>
      <c r="Q112" s="35"/>
      <c r="R112" s="35"/>
      <c r="S112" s="35"/>
      <c r="T112" s="35"/>
      <c r="U112" s="35"/>
      <c r="V112" s="35"/>
      <c r="W112" s="36">
        <v>0.170920785375762</v>
      </c>
    </row>
    <row r="113" spans="1:23">
      <c r="A113" s="32" t="s">
        <v>135</v>
      </c>
      <c r="B113" s="34" t="s">
        <v>24</v>
      </c>
      <c r="C113" s="32">
        <v>14</v>
      </c>
      <c r="D113" s="33">
        <v>2015</v>
      </c>
      <c r="E113" s="32">
        <v>150</v>
      </c>
      <c r="F113" s="38">
        <v>1.04778374183184</v>
      </c>
      <c r="G113" s="38">
        <v>0.242517720296116</v>
      </c>
      <c r="H113" s="38">
        <v>0.142026952217614</v>
      </c>
      <c r="I113" s="38">
        <f t="shared" si="3"/>
        <v>0.816183348924229</v>
      </c>
      <c r="J113" s="38">
        <v>0.701425561187938</v>
      </c>
      <c r="K113" s="46">
        <v>12.510416752601</v>
      </c>
      <c r="L113" s="36">
        <v>0.0611391877886103</v>
      </c>
      <c r="M113" s="36">
        <v>14.4975882936911</v>
      </c>
      <c r="N113" s="36">
        <v>812.501565699989</v>
      </c>
      <c r="O113" s="40">
        <v>36.7428501823918</v>
      </c>
      <c r="P113" s="35"/>
      <c r="Q113" s="35"/>
      <c r="R113" s="35"/>
      <c r="S113" s="35"/>
      <c r="T113" s="35"/>
      <c r="U113" s="35"/>
      <c r="V113" s="35"/>
      <c r="W113" s="36"/>
    </row>
    <row r="114" spans="1:23">
      <c r="A114" s="32" t="s">
        <v>136</v>
      </c>
      <c r="B114" s="34" t="s">
        <v>24</v>
      </c>
      <c r="C114" s="32">
        <v>16</v>
      </c>
      <c r="D114" s="33">
        <v>2015</v>
      </c>
      <c r="E114" s="32">
        <v>150</v>
      </c>
      <c r="F114" s="38">
        <v>0.70972641667636</v>
      </c>
      <c r="G114" s="38">
        <v>0.196848647644198</v>
      </c>
      <c r="H114" s="38">
        <v>0.0602597900951627</v>
      </c>
      <c r="I114" s="38">
        <f t="shared" si="3"/>
        <v>0.835872576177285</v>
      </c>
      <c r="J114" s="38">
        <v>0.672231436172704</v>
      </c>
      <c r="K114" s="46">
        <v>22.9015688807869</v>
      </c>
      <c r="L114" s="36">
        <v>0.0493578711715571</v>
      </c>
      <c r="M114" s="36">
        <v>12.3400860360638</v>
      </c>
      <c r="N114" s="36">
        <v>364.295417669319</v>
      </c>
      <c r="O114" s="40">
        <v>35.1047018474056</v>
      </c>
      <c r="P114" s="35"/>
      <c r="Q114" s="35"/>
      <c r="R114" s="35"/>
      <c r="S114" s="35"/>
      <c r="T114" s="35"/>
      <c r="U114" s="35"/>
      <c r="V114" s="35"/>
      <c r="W114" s="36">
        <v>0.0312796208530806</v>
      </c>
    </row>
    <row r="115" spans="1:23">
      <c r="A115" s="32" t="s">
        <v>137</v>
      </c>
      <c r="B115" s="34" t="s">
        <v>24</v>
      </c>
      <c r="C115" s="32">
        <v>16</v>
      </c>
      <c r="D115" s="33">
        <v>2015</v>
      </c>
      <c r="E115" s="32">
        <v>150</v>
      </c>
      <c r="F115" s="38">
        <v>1.51714878954584</v>
      </c>
      <c r="G115" s="38">
        <v>0.117940895300385</v>
      </c>
      <c r="H115" s="38">
        <v>0.0455680731842384</v>
      </c>
      <c r="I115" s="38">
        <f t="shared" si="3"/>
        <v>0.937799043062201</v>
      </c>
      <c r="J115" s="38">
        <v>0.431556457803675</v>
      </c>
      <c r="K115" s="46">
        <v>12.8079546357</v>
      </c>
      <c r="L115" s="36"/>
      <c r="M115" s="36">
        <v>12.3196443706712</v>
      </c>
      <c r="N115" s="36">
        <v>1473.60448806157</v>
      </c>
      <c r="O115" s="40"/>
      <c r="P115" s="35"/>
      <c r="Q115" s="35"/>
      <c r="R115" s="35"/>
      <c r="S115" s="35"/>
      <c r="T115" s="35"/>
      <c r="U115" s="35"/>
      <c r="V115" s="35"/>
      <c r="W115" s="36"/>
    </row>
    <row r="116" spans="1:23">
      <c r="A116" s="32" t="s">
        <v>138</v>
      </c>
      <c r="B116" s="34" t="s">
        <v>24</v>
      </c>
      <c r="C116" s="32">
        <v>16</v>
      </c>
      <c r="D116" s="33">
        <v>2015</v>
      </c>
      <c r="E116" s="32">
        <v>150</v>
      </c>
      <c r="F116" s="38">
        <v>0.881492806314286</v>
      </c>
      <c r="G116" s="38">
        <v>0.237118885589103</v>
      </c>
      <c r="H116" s="38">
        <v>0.123248234317499</v>
      </c>
      <c r="I116" s="38">
        <f t="shared" si="3"/>
        <v>0.805285868392664</v>
      </c>
      <c r="J116" s="38">
        <v>0.471558461736517</v>
      </c>
      <c r="K116" s="46">
        <v>4.17679653034005</v>
      </c>
      <c r="L116" s="36">
        <v>0.0528029639035987</v>
      </c>
      <c r="M116" s="36">
        <v>13.7385331303124</v>
      </c>
      <c r="N116" s="36">
        <v>667.320353134523</v>
      </c>
      <c r="O116" s="40">
        <v>46.2404717654358</v>
      </c>
      <c r="P116" s="35"/>
      <c r="Q116" s="35"/>
      <c r="R116" s="35"/>
      <c r="S116" s="35"/>
      <c r="T116" s="35"/>
      <c r="U116" s="35"/>
      <c r="V116" s="36">
        <v>1.49285101688295</v>
      </c>
      <c r="W116" s="36">
        <v>0.191029113067028</v>
      </c>
    </row>
    <row r="117" spans="1:23">
      <c r="A117" s="32" t="s">
        <v>139</v>
      </c>
      <c r="B117" s="34" t="s">
        <v>24</v>
      </c>
      <c r="C117" s="32">
        <v>16</v>
      </c>
      <c r="D117" s="33">
        <v>2015</v>
      </c>
      <c r="E117" s="32">
        <v>150</v>
      </c>
      <c r="F117" s="38">
        <v>1.58014462689151</v>
      </c>
      <c r="G117" s="38">
        <v>0.182118363777328</v>
      </c>
      <c r="H117" s="38">
        <v>0.145962512145064</v>
      </c>
      <c r="I117" s="38">
        <f t="shared" si="3"/>
        <v>0.87578947368421</v>
      </c>
      <c r="J117" s="38">
        <v>0.971521124415079</v>
      </c>
      <c r="K117" s="46">
        <v>15.9479376711491</v>
      </c>
      <c r="L117" s="36">
        <v>0.062992918721102</v>
      </c>
      <c r="M117" s="36">
        <v>14.5094750573341</v>
      </c>
      <c r="N117" s="36">
        <v>1121.95109533261</v>
      </c>
      <c r="O117" s="40">
        <v>239.482477232647</v>
      </c>
      <c r="P117" s="35"/>
      <c r="Q117" s="35"/>
      <c r="R117" s="35"/>
      <c r="S117" s="35"/>
      <c r="T117" s="35"/>
      <c r="U117" s="35"/>
      <c r="V117" s="35"/>
      <c r="W117" s="36"/>
    </row>
    <row r="118" spans="1:23">
      <c r="A118" s="32" t="s">
        <v>140</v>
      </c>
      <c r="B118" s="34" t="s">
        <v>24</v>
      </c>
      <c r="C118" s="32">
        <v>18</v>
      </c>
      <c r="D118" s="33">
        <v>2015</v>
      </c>
      <c r="E118" s="32">
        <v>150</v>
      </c>
      <c r="F118" s="38">
        <v>1.19977917947964</v>
      </c>
      <c r="G118" s="38">
        <v>0.132564887018398</v>
      </c>
      <c r="H118" s="38">
        <v>0.259773616985549</v>
      </c>
      <c r="I118" s="38">
        <f t="shared" si="3"/>
        <v>0.79520605550883</v>
      </c>
      <c r="J118" s="38">
        <v>2.0139150512694</v>
      </c>
      <c r="K118" s="46">
        <v>11.626793348098</v>
      </c>
      <c r="L118" s="36">
        <v>0.0273704327560154</v>
      </c>
      <c r="M118" s="36">
        <v>3.67555402450519</v>
      </c>
      <c r="N118" s="36">
        <v>33.8764852594537</v>
      </c>
      <c r="O118" s="40">
        <v>68.1342303517272</v>
      </c>
      <c r="P118" s="35"/>
      <c r="Q118" s="35"/>
      <c r="R118" s="35"/>
      <c r="S118" s="35"/>
      <c r="T118" s="35"/>
      <c r="U118" s="35"/>
      <c r="V118" s="36">
        <v>0.860446856742512</v>
      </c>
      <c r="W118" s="36">
        <v>0.226777251184834</v>
      </c>
    </row>
    <row r="119" spans="1:23">
      <c r="A119" s="32" t="s">
        <v>141</v>
      </c>
      <c r="B119" s="34" t="s">
        <v>24</v>
      </c>
      <c r="C119" s="32">
        <v>18</v>
      </c>
      <c r="D119" s="33">
        <v>2015</v>
      </c>
      <c r="E119" s="32">
        <v>150</v>
      </c>
      <c r="F119" s="38">
        <v>0.977281625804046</v>
      </c>
      <c r="G119" s="38">
        <v>0.14190664703456</v>
      </c>
      <c r="H119" s="38">
        <v>0.469898425557837</v>
      </c>
      <c r="I119" s="38">
        <f t="shared" si="3"/>
        <v>0.659646166807076</v>
      </c>
      <c r="J119" s="38">
        <v>1.18010103170721</v>
      </c>
      <c r="K119" s="46">
        <v>6.84384508556793</v>
      </c>
      <c r="L119" s="36">
        <v>0.0220635657625137</v>
      </c>
      <c r="M119" s="36">
        <v>11.3126152635268</v>
      </c>
      <c r="N119" s="36">
        <v>293.912756337502</v>
      </c>
      <c r="O119" s="40">
        <v>76.9311188967749</v>
      </c>
      <c r="P119" s="35"/>
      <c r="Q119" s="35"/>
      <c r="R119" s="35"/>
      <c r="S119" s="35"/>
      <c r="T119" s="35"/>
      <c r="U119" s="35"/>
      <c r="V119" s="36">
        <v>1.55175010166816</v>
      </c>
      <c r="W119" s="36">
        <v>0.507176709546378</v>
      </c>
    </row>
    <row r="120" spans="1:23">
      <c r="A120" s="32" t="s">
        <v>142</v>
      </c>
      <c r="B120" s="34" t="s">
        <v>24</v>
      </c>
      <c r="C120" s="32">
        <v>18</v>
      </c>
      <c r="D120" s="33">
        <v>2015</v>
      </c>
      <c r="E120" s="32">
        <v>150</v>
      </c>
      <c r="F120" s="38">
        <v>1.3981021267202</v>
      </c>
      <c r="G120" s="38">
        <v>0.170075641851979</v>
      </c>
      <c r="H120" s="38">
        <v>0.0388361701866717</v>
      </c>
      <c r="I120" s="38">
        <f t="shared" si="3"/>
        <v>0.922916666666667</v>
      </c>
      <c r="J120" s="38">
        <v>1.76503697607014</v>
      </c>
      <c r="K120" s="46">
        <v>9.95269123312286</v>
      </c>
      <c r="L120" s="36">
        <v>0.0194028003215647</v>
      </c>
      <c r="M120" s="36">
        <v>12.8885791154386</v>
      </c>
      <c r="N120" s="36">
        <v>98.0951661565019</v>
      </c>
      <c r="O120" s="40"/>
      <c r="P120" s="35"/>
      <c r="Q120" s="35"/>
      <c r="R120" s="35"/>
      <c r="S120" s="35"/>
      <c r="T120" s="35"/>
      <c r="U120" s="35"/>
      <c r="V120" s="36">
        <v>1.22508324709994</v>
      </c>
      <c r="W120" s="36">
        <v>0.350778605280975</v>
      </c>
    </row>
    <row r="121" spans="1:23">
      <c r="A121" s="32" t="s">
        <v>143</v>
      </c>
      <c r="B121" s="34" t="s">
        <v>24</v>
      </c>
      <c r="C121" s="32">
        <v>18</v>
      </c>
      <c r="D121" s="33">
        <v>2015</v>
      </c>
      <c r="E121" s="32">
        <v>150</v>
      </c>
      <c r="F121" s="38">
        <v>1.34519865432202</v>
      </c>
      <c r="G121" s="38">
        <v>0.267967859426697</v>
      </c>
      <c r="H121" s="38">
        <v>0.0308163038340712</v>
      </c>
      <c r="I121" s="38">
        <f t="shared" si="3"/>
        <v>0.899755501222493</v>
      </c>
      <c r="J121" s="38">
        <v>1.90592140017238</v>
      </c>
      <c r="K121" s="46">
        <v>14.6538432591004</v>
      </c>
      <c r="L121" s="36">
        <v>0.0154539116044351</v>
      </c>
      <c r="M121" s="36">
        <v>2.71481393170626</v>
      </c>
      <c r="N121" s="36">
        <v>556.003112643874</v>
      </c>
      <c r="O121" s="40">
        <v>66.1100066879944</v>
      </c>
      <c r="P121" s="35"/>
      <c r="Q121" s="35"/>
      <c r="R121" s="35"/>
      <c r="S121" s="35"/>
      <c r="T121" s="35"/>
      <c r="U121" s="35"/>
      <c r="V121" s="36">
        <v>1.21756986918025</v>
      </c>
      <c r="W121" s="36">
        <v>0.399932295192959</v>
      </c>
    </row>
    <row r="122" spans="1:23">
      <c r="A122" s="32" t="s">
        <v>144</v>
      </c>
      <c r="B122" s="34" t="s">
        <v>24</v>
      </c>
      <c r="C122" s="32">
        <v>20</v>
      </c>
      <c r="D122" s="33">
        <v>2015</v>
      </c>
      <c r="E122" s="32">
        <v>150</v>
      </c>
      <c r="F122" s="38">
        <v>1.32890269413629</v>
      </c>
      <c r="G122" s="38">
        <v>0.242471156893819</v>
      </c>
      <c r="H122" s="38">
        <v>0.166112836767037</v>
      </c>
      <c r="I122" s="38">
        <f t="shared" si="3"/>
        <v>0.83461835003855</v>
      </c>
      <c r="J122" s="38">
        <v>1.07236553090333</v>
      </c>
      <c r="K122" s="46">
        <v>7.97532543581723</v>
      </c>
      <c r="L122" s="36">
        <v>0.0116090437821415</v>
      </c>
      <c r="M122" s="36">
        <v>10.0607815437171</v>
      </c>
      <c r="N122" s="36">
        <v>611.501016735707</v>
      </c>
      <c r="O122" s="40">
        <v>46.3972451889701</v>
      </c>
      <c r="P122" s="35"/>
      <c r="Q122" s="35"/>
      <c r="R122" s="35"/>
      <c r="S122" s="35"/>
      <c r="T122" s="35"/>
      <c r="U122" s="35"/>
      <c r="V122" s="36">
        <v>1.75421671223279</v>
      </c>
      <c r="W122" s="36">
        <v>0.458023019634394</v>
      </c>
    </row>
    <row r="123" spans="1:23">
      <c r="A123" s="32" t="s">
        <v>145</v>
      </c>
      <c r="B123" s="34" t="s">
        <v>24</v>
      </c>
      <c r="C123" s="32">
        <v>20</v>
      </c>
      <c r="D123" s="33">
        <v>2015</v>
      </c>
      <c r="E123" s="32">
        <v>150</v>
      </c>
      <c r="F123" s="38">
        <v>1.94225329311726</v>
      </c>
      <c r="G123" s="38">
        <v>0.286649796363514</v>
      </c>
      <c r="H123" s="38">
        <v>0.0683137365165379</v>
      </c>
      <c r="I123" s="38">
        <f t="shared" si="3"/>
        <v>0.907871720116618</v>
      </c>
      <c r="J123" s="38">
        <v>1.4198541315202</v>
      </c>
      <c r="K123" s="46">
        <v>13.4382805752958</v>
      </c>
      <c r="L123" s="36">
        <v>0.0423915381406965</v>
      </c>
      <c r="M123" s="36">
        <v>14.5633004412733</v>
      </c>
      <c r="N123" s="36">
        <v>794.049666460796</v>
      </c>
      <c r="O123" s="40"/>
      <c r="P123" s="35"/>
      <c r="Q123" s="35"/>
      <c r="R123" s="35"/>
      <c r="S123" s="35"/>
      <c r="T123" s="35"/>
      <c r="U123" s="35"/>
      <c r="V123" s="36">
        <v>1.50997153291431</v>
      </c>
      <c r="W123" s="36">
        <v>0.164218009478673</v>
      </c>
    </row>
    <row r="124" spans="1:23">
      <c r="A124" s="32" t="s">
        <v>146</v>
      </c>
      <c r="B124" s="34" t="s">
        <v>24</v>
      </c>
      <c r="C124" s="32">
        <v>20</v>
      </c>
      <c r="D124" s="33">
        <v>2015</v>
      </c>
      <c r="E124" s="32">
        <v>150</v>
      </c>
      <c r="F124" s="38">
        <v>1.53029244255151</v>
      </c>
      <c r="G124" s="45">
        <v>0.174201416405839</v>
      </c>
      <c r="H124" s="38">
        <v>0.609704957408875</v>
      </c>
      <c r="I124" s="38">
        <f t="shared" si="3"/>
        <v>0.698899826288078</v>
      </c>
      <c r="J124" s="38">
        <v>1.24353011093502</v>
      </c>
      <c r="K124" s="46">
        <v>7.7211545166411</v>
      </c>
      <c r="L124" s="36">
        <v>0.0245480880583835</v>
      </c>
      <c r="M124" s="36">
        <v>10.8030032874722</v>
      </c>
      <c r="N124" s="36">
        <v>785.828010992717</v>
      </c>
      <c r="O124" s="40">
        <v>70.969723310545</v>
      </c>
      <c r="P124" s="35"/>
      <c r="Q124" s="35"/>
      <c r="R124" s="35"/>
      <c r="S124" s="35"/>
      <c r="T124" s="35"/>
      <c r="U124" s="35"/>
      <c r="V124" s="36">
        <v>0.729844538305745</v>
      </c>
      <c r="W124" s="36">
        <v>0.121767095463778</v>
      </c>
    </row>
    <row r="125" spans="1:23">
      <c r="A125" s="32" t="s">
        <v>147</v>
      </c>
      <c r="B125" s="34" t="s">
        <v>24</v>
      </c>
      <c r="C125" s="32">
        <v>20</v>
      </c>
      <c r="D125" s="33">
        <v>2015</v>
      </c>
      <c r="E125" s="32">
        <v>150</v>
      </c>
      <c r="F125" s="38">
        <v>1.81099224149008</v>
      </c>
      <c r="G125" s="38">
        <v>0.226374030186261</v>
      </c>
      <c r="H125" s="38">
        <v>0.115196252047446</v>
      </c>
      <c r="I125" s="38">
        <f t="shared" si="3"/>
        <v>0.893901680149346</v>
      </c>
      <c r="J125" s="38">
        <v>1.10441057922232</v>
      </c>
      <c r="K125" s="46">
        <v>11.7062344287029</v>
      </c>
      <c r="L125" s="36">
        <v>0.0275863384625991</v>
      </c>
      <c r="M125" s="36">
        <v>11.4287887735154</v>
      </c>
      <c r="N125" s="36">
        <v>456.089480848785</v>
      </c>
      <c r="O125" s="40">
        <v>52.8281599391913</v>
      </c>
      <c r="P125" s="35"/>
      <c r="Q125" s="35"/>
      <c r="R125" s="35"/>
      <c r="S125" s="35"/>
      <c r="T125" s="35"/>
      <c r="U125" s="35"/>
      <c r="V125" s="35"/>
      <c r="W125" s="36"/>
    </row>
    <row r="126" spans="1:23">
      <c r="A126" s="32" t="s">
        <v>148</v>
      </c>
      <c r="B126" s="34" t="s">
        <v>24</v>
      </c>
      <c r="C126" s="32">
        <v>22</v>
      </c>
      <c r="D126" s="33">
        <v>2015</v>
      </c>
      <c r="E126" s="32">
        <v>150</v>
      </c>
      <c r="F126" s="38">
        <v>2.05732867781739</v>
      </c>
      <c r="G126" s="38">
        <v>0.216983883988555</v>
      </c>
      <c r="H126" s="38">
        <v>0.178141089941218</v>
      </c>
      <c r="I126" s="38">
        <f t="shared" si="3"/>
        <v>0.883123975969416</v>
      </c>
      <c r="J126" s="38">
        <v>1.12845013740961</v>
      </c>
      <c r="K126" s="46">
        <v>8.88764811932659</v>
      </c>
      <c r="L126" s="36">
        <v>0.043824683127613</v>
      </c>
      <c r="M126" s="36">
        <v>15.4942732922341</v>
      </c>
      <c r="N126" s="36">
        <v>1081.87041169319</v>
      </c>
      <c r="O126" s="40"/>
      <c r="P126" s="35"/>
      <c r="Q126" s="35"/>
      <c r="R126" s="35"/>
      <c r="S126" s="35"/>
      <c r="T126" s="35"/>
      <c r="U126" s="35"/>
      <c r="V126" s="36">
        <v>1.30984832317994</v>
      </c>
      <c r="W126" s="36">
        <v>0.234597156398104</v>
      </c>
    </row>
    <row r="127" spans="1:23">
      <c r="A127" s="32" t="s">
        <v>149</v>
      </c>
      <c r="B127" s="34" t="s">
        <v>24</v>
      </c>
      <c r="C127" s="32">
        <v>22</v>
      </c>
      <c r="D127" s="33">
        <v>2015</v>
      </c>
      <c r="E127" s="32">
        <v>150</v>
      </c>
      <c r="F127" s="38">
        <v>1.36624893881249</v>
      </c>
      <c r="G127" s="38">
        <v>0.216992478517278</v>
      </c>
      <c r="H127" s="38">
        <v>0.0964411015632353</v>
      </c>
      <c r="I127" s="38">
        <f t="shared" si="3"/>
        <v>0.877990430622009</v>
      </c>
      <c r="J127" s="38">
        <v>1.26645918788942</v>
      </c>
      <c r="K127" s="46">
        <v>8.18242908469487</v>
      </c>
      <c r="L127" s="36">
        <v>0.0264908359058588</v>
      </c>
      <c r="M127" s="36">
        <v>12.3013133128939</v>
      </c>
      <c r="N127" s="51">
        <v>353.805188691228</v>
      </c>
      <c r="O127" s="40">
        <v>10.366086485199</v>
      </c>
      <c r="P127" s="35"/>
      <c r="Q127" s="35"/>
      <c r="R127" s="35"/>
      <c r="S127" s="35"/>
      <c r="T127" s="35"/>
      <c r="U127" s="35"/>
      <c r="V127" s="36">
        <v>1.36574366738203</v>
      </c>
      <c r="W127" s="36">
        <v>0.242417061611374</v>
      </c>
    </row>
    <row r="128" spans="1:23">
      <c r="A128" s="32" t="s">
        <v>150</v>
      </c>
      <c r="B128" s="34" t="s">
        <v>24</v>
      </c>
      <c r="C128" s="32">
        <v>22</v>
      </c>
      <c r="D128" s="33">
        <v>2015</v>
      </c>
      <c r="E128" s="32">
        <v>150</v>
      </c>
      <c r="F128" s="38">
        <v>1.99607007442555</v>
      </c>
      <c r="G128" s="38">
        <v>0.213003450895076</v>
      </c>
      <c r="H128" s="38">
        <v>0.188889852680539</v>
      </c>
      <c r="I128" s="38">
        <f t="shared" si="3"/>
        <v>0.8768156424581</v>
      </c>
      <c r="J128" s="38">
        <v>1.99004167487192</v>
      </c>
      <c r="K128" s="46">
        <v>9.40949556760138</v>
      </c>
      <c r="L128" s="36">
        <v>0.0371260585695544</v>
      </c>
      <c r="M128" s="36">
        <v>13.1595964488001</v>
      </c>
      <c r="N128" s="36">
        <v>500.738650681578</v>
      </c>
      <c r="O128" s="40">
        <v>70.6932965088444</v>
      </c>
      <c r="P128" s="35"/>
      <c r="Q128" s="35"/>
      <c r="R128" s="35"/>
      <c r="S128" s="35"/>
      <c r="T128" s="35"/>
      <c r="U128" s="35"/>
      <c r="V128" s="36">
        <v>1.4752070608036</v>
      </c>
      <c r="W128" s="36">
        <v>0.356364251861882</v>
      </c>
    </row>
    <row r="129" spans="1:23">
      <c r="A129" s="32" t="s">
        <v>151</v>
      </c>
      <c r="B129" s="34" t="s">
        <v>24</v>
      </c>
      <c r="C129" s="32">
        <v>22</v>
      </c>
      <c r="D129" s="33">
        <v>2015</v>
      </c>
      <c r="E129" s="32">
        <v>150</v>
      </c>
      <c r="F129" s="38">
        <v>0.996388511002342</v>
      </c>
      <c r="G129" s="38">
        <v>0.290613315709016</v>
      </c>
      <c r="H129" s="38">
        <v>0.0388377242191775</v>
      </c>
      <c r="I129" s="38">
        <f t="shared" si="3"/>
        <v>0.861111111111111</v>
      </c>
      <c r="J129" s="38">
        <v>1.89032578397823</v>
      </c>
      <c r="K129" s="46">
        <v>14.6417700955795</v>
      </c>
      <c r="L129" s="36">
        <v>0.053608470171671</v>
      </c>
      <c r="M129" s="36">
        <v>4.17841691373769</v>
      </c>
      <c r="N129" s="36">
        <v>415.443247051953</v>
      </c>
      <c r="O129" s="40">
        <v>58.4431405450668</v>
      </c>
      <c r="P129" s="35"/>
      <c r="Q129" s="35"/>
      <c r="R129" s="35"/>
      <c r="S129" s="35"/>
      <c r="T129" s="35"/>
      <c r="U129" s="35"/>
      <c r="V129" s="36">
        <v>1.62471764435873</v>
      </c>
      <c r="W129" s="36">
        <v>0.334021665538253</v>
      </c>
    </row>
    <row r="130" spans="1:23">
      <c r="A130" s="41" t="s">
        <v>152</v>
      </c>
      <c r="B130" s="42" t="s">
        <v>24</v>
      </c>
      <c r="C130" s="41">
        <v>0.5</v>
      </c>
      <c r="D130" s="43">
        <v>2015</v>
      </c>
      <c r="E130" s="41">
        <v>300</v>
      </c>
      <c r="F130" s="47"/>
      <c r="G130" s="47"/>
      <c r="H130" s="47"/>
      <c r="I130" s="47"/>
      <c r="J130" s="47">
        <v>0.538527099841522</v>
      </c>
      <c r="K130" s="39">
        <v>19.0648033280528</v>
      </c>
      <c r="L130" s="47">
        <v>0.0256229782526734</v>
      </c>
      <c r="M130" s="47">
        <v>13.2624840148025</v>
      </c>
      <c r="N130" s="47">
        <v>593.190781901953</v>
      </c>
      <c r="O130" s="49">
        <v>187.851153893903</v>
      </c>
      <c r="P130" s="47">
        <v>0.52975495915986</v>
      </c>
      <c r="Q130" s="47">
        <v>0.0659276546091015</v>
      </c>
      <c r="R130" s="47">
        <v>0.0262543757292882</v>
      </c>
      <c r="S130" s="47">
        <v>0.539635280982508</v>
      </c>
      <c r="T130" s="47">
        <v>0.234834387793078</v>
      </c>
      <c r="U130" s="47">
        <v>0.029400818756978</v>
      </c>
      <c r="V130" s="50"/>
      <c r="W130" s="47">
        <v>0.405486284289277</v>
      </c>
    </row>
    <row r="131" spans="1:23">
      <c r="A131" s="32" t="s">
        <v>153</v>
      </c>
      <c r="B131" s="34" t="s">
        <v>24</v>
      </c>
      <c r="C131" s="32">
        <v>0.5</v>
      </c>
      <c r="D131" s="33">
        <v>2015</v>
      </c>
      <c r="E131" s="32">
        <v>300</v>
      </c>
      <c r="F131" s="36"/>
      <c r="G131" s="36"/>
      <c r="H131" s="36"/>
      <c r="I131" s="36"/>
      <c r="J131" s="36">
        <v>0.194244849445325</v>
      </c>
      <c r="K131" s="39">
        <v>14.4978771790822</v>
      </c>
      <c r="L131" s="36">
        <v>0.0385447498924038</v>
      </c>
      <c r="M131" s="36">
        <v>11.6213731577568</v>
      </c>
      <c r="N131" s="36">
        <v>1148.234171562</v>
      </c>
      <c r="O131" s="40">
        <v>311.296643382938</v>
      </c>
      <c r="P131" s="36">
        <v>0.66451367781155</v>
      </c>
      <c r="Q131" s="36">
        <v>0.0699088145896657</v>
      </c>
      <c r="R131" s="36">
        <v>0.0227963525835866</v>
      </c>
      <c r="S131" s="36">
        <v>0.325612472160356</v>
      </c>
      <c r="T131" s="36">
        <v>0.111804008908686</v>
      </c>
      <c r="U131" s="36"/>
      <c r="V131" s="35"/>
      <c r="W131" s="36">
        <v>0.208728179551122</v>
      </c>
    </row>
    <row r="132" spans="1:23">
      <c r="A132" s="32" t="s">
        <v>154</v>
      </c>
      <c r="B132" s="34" t="s">
        <v>24</v>
      </c>
      <c r="C132" s="32">
        <v>0.5</v>
      </c>
      <c r="D132" s="33">
        <v>2015</v>
      </c>
      <c r="E132" s="32">
        <v>300</v>
      </c>
      <c r="F132" s="36"/>
      <c r="G132" s="36"/>
      <c r="H132" s="36"/>
      <c r="I132" s="36"/>
      <c r="J132" s="36">
        <v>0.346291679873217</v>
      </c>
      <c r="K132" s="39">
        <v>20.3084523771813</v>
      </c>
      <c r="L132" s="36">
        <v>0.0517828890739735</v>
      </c>
      <c r="M132" s="36">
        <v>13.6698605425195</v>
      </c>
      <c r="N132" s="36">
        <v>1398.97491791609</v>
      </c>
      <c r="O132" s="40">
        <v>95.190976651924</v>
      </c>
      <c r="P132" s="36">
        <v>0.325</v>
      </c>
      <c r="Q132" s="36">
        <v>0.0395161290322581</v>
      </c>
      <c r="R132" s="36">
        <v>0.0169354838709677</v>
      </c>
      <c r="S132" s="36">
        <v>0.464</v>
      </c>
      <c r="T132" s="36">
        <v>0.210133333333333</v>
      </c>
      <c r="U132" s="36">
        <v>0.0133333333333333</v>
      </c>
      <c r="V132" s="35"/>
      <c r="W132" s="36">
        <v>0.144498777506112</v>
      </c>
    </row>
    <row r="133" spans="1:23">
      <c r="A133" s="32" t="s">
        <v>155</v>
      </c>
      <c r="B133" s="34" t="s">
        <v>24</v>
      </c>
      <c r="C133" s="32">
        <v>1</v>
      </c>
      <c r="D133" s="33">
        <v>2015</v>
      </c>
      <c r="E133" s="32">
        <v>300</v>
      </c>
      <c r="F133" s="36"/>
      <c r="G133" s="36"/>
      <c r="H133" s="36"/>
      <c r="I133" s="36"/>
      <c r="J133" s="36">
        <v>0.210302717410853</v>
      </c>
      <c r="K133" s="39">
        <v>21.0116513237959</v>
      </c>
      <c r="L133" s="36">
        <v>0.0227035627682325</v>
      </c>
      <c r="M133" s="36">
        <v>11.9211890319283</v>
      </c>
      <c r="N133" s="36">
        <v>690.352684326706</v>
      </c>
      <c r="O133" s="40">
        <v>184.835941568076</v>
      </c>
      <c r="P133" s="36">
        <v>1.24543027315671</v>
      </c>
      <c r="Q133" s="36">
        <v>0.0700349147668926</v>
      </c>
      <c r="R133" s="36">
        <v>0.0191004313000616</v>
      </c>
      <c r="S133" s="36">
        <v>0.542315918117935</v>
      </c>
      <c r="T133" s="36">
        <v>0.238007943782463</v>
      </c>
      <c r="U133" s="36">
        <v>0.0113046135044302</v>
      </c>
      <c r="V133" s="35"/>
      <c r="W133" s="36">
        <v>0.264058679706601</v>
      </c>
    </row>
    <row r="134" spans="1:23">
      <c r="A134" s="32" t="s">
        <v>156</v>
      </c>
      <c r="B134" s="34" t="s">
        <v>24</v>
      </c>
      <c r="C134" s="32">
        <v>1</v>
      </c>
      <c r="D134" s="33">
        <v>2015</v>
      </c>
      <c r="E134" s="32">
        <v>300</v>
      </c>
      <c r="F134" s="36"/>
      <c r="G134" s="36"/>
      <c r="H134" s="36"/>
      <c r="I134" s="36"/>
      <c r="J134" s="36">
        <v>0.327316382528547</v>
      </c>
      <c r="K134" s="39">
        <v>15.4300536650168</v>
      </c>
      <c r="L134" s="36">
        <v>0.0349220434633969</v>
      </c>
      <c r="M134" s="36">
        <v>11.449621008628</v>
      </c>
      <c r="N134" s="36">
        <v>1067.50796093226</v>
      </c>
      <c r="O134" s="40">
        <v>221.542870087955</v>
      </c>
      <c r="P134" s="36">
        <v>0.471524800979792</v>
      </c>
      <c r="Q134" s="36">
        <v>0.0443968156766687</v>
      </c>
      <c r="R134" s="36">
        <v>0.0202082057562768</v>
      </c>
      <c r="S134" s="36">
        <v>0.48542199488491</v>
      </c>
      <c r="T134" s="36">
        <v>0.214322250639386</v>
      </c>
      <c r="U134" s="36">
        <v>0.0286445012787724</v>
      </c>
      <c r="V134" s="35"/>
      <c r="W134" s="36">
        <v>0.394621026894866</v>
      </c>
    </row>
    <row r="135" spans="1:23">
      <c r="A135" s="32" t="s">
        <v>157</v>
      </c>
      <c r="B135" s="34" t="s">
        <v>24</v>
      </c>
      <c r="C135" s="32">
        <v>1</v>
      </c>
      <c r="D135" s="33">
        <v>2015</v>
      </c>
      <c r="E135" s="32">
        <v>300</v>
      </c>
      <c r="F135" s="36"/>
      <c r="G135" s="36"/>
      <c r="H135" s="36"/>
      <c r="I135" s="36"/>
      <c r="J135" s="36"/>
      <c r="K135" s="36"/>
      <c r="L135" s="36">
        <v>0.0459938744341697</v>
      </c>
      <c r="M135" s="36">
        <v>11.4159814086733</v>
      </c>
      <c r="N135" s="36">
        <v>269.101029147269</v>
      </c>
      <c r="O135" s="40">
        <v>28.5426436100598</v>
      </c>
      <c r="P135" s="36">
        <v>0.245607184693479</v>
      </c>
      <c r="Q135" s="36">
        <v>0.024599765716517</v>
      </c>
      <c r="R135" s="36">
        <v>0.0117141741507224</v>
      </c>
      <c r="S135" s="36">
        <v>0.491372843210803</v>
      </c>
      <c r="T135" s="36">
        <v>0.208177044261065</v>
      </c>
      <c r="U135" s="36">
        <v>0.0262565641410353</v>
      </c>
      <c r="V135" s="35"/>
      <c r="W135" s="36">
        <v>0.270074812967581</v>
      </c>
    </row>
    <row r="136" spans="1:23">
      <c r="A136" s="32" t="s">
        <v>158</v>
      </c>
      <c r="B136" s="34" t="s">
        <v>24</v>
      </c>
      <c r="C136" s="32">
        <v>2</v>
      </c>
      <c r="D136" s="33">
        <v>2015</v>
      </c>
      <c r="E136" s="32">
        <v>300</v>
      </c>
      <c r="F136" s="36"/>
      <c r="G136" s="36"/>
      <c r="H136" s="36"/>
      <c r="I136" s="36"/>
      <c r="J136" s="36"/>
      <c r="K136" s="36"/>
      <c r="L136" s="36">
        <v>0.031296399041403</v>
      </c>
      <c r="M136" s="36">
        <v>12.5547992377341</v>
      </c>
      <c r="N136" s="36">
        <v>1085.83408123909</v>
      </c>
      <c r="O136" s="40">
        <v>222.583775429671</v>
      </c>
      <c r="P136" s="36">
        <v>1.11534988713318</v>
      </c>
      <c r="Q136" s="36">
        <v>0.0699774266365688</v>
      </c>
      <c r="R136" s="36">
        <v>0.0148984198645598</v>
      </c>
      <c r="S136" s="36">
        <v>0.509926570573837</v>
      </c>
      <c r="T136" s="36">
        <v>0.204514549904814</v>
      </c>
      <c r="U136" s="36">
        <v>0.0149578460701659</v>
      </c>
      <c r="V136" s="35"/>
      <c r="W136" s="36">
        <v>0.485574572127139</v>
      </c>
    </row>
    <row r="137" spans="1:23">
      <c r="A137" s="32" t="s">
        <v>159</v>
      </c>
      <c r="B137" s="34" t="s">
        <v>24</v>
      </c>
      <c r="C137" s="32">
        <v>2</v>
      </c>
      <c r="D137" s="33">
        <v>2015</v>
      </c>
      <c r="E137" s="32">
        <v>300</v>
      </c>
      <c r="F137" s="36"/>
      <c r="G137" s="36"/>
      <c r="H137" s="36"/>
      <c r="I137" s="36"/>
      <c r="J137" s="36"/>
      <c r="K137" s="36"/>
      <c r="L137" s="36">
        <v>0.0591645149696305</v>
      </c>
      <c r="M137" s="36">
        <v>9.94633284284631</v>
      </c>
      <c r="N137" s="36">
        <v>751.785372652099</v>
      </c>
      <c r="O137" s="40">
        <v>314.937800298775</v>
      </c>
      <c r="P137" s="36">
        <v>0.502285888448644</v>
      </c>
      <c r="Q137" s="36">
        <v>0.0478512648582749</v>
      </c>
      <c r="R137" s="36">
        <v>0.0192014629686071</v>
      </c>
      <c r="S137" s="36">
        <v>0.539094650205761</v>
      </c>
      <c r="T137" s="36">
        <v>0.265089163237311</v>
      </c>
      <c r="U137" s="36">
        <v>0.0229766803840878</v>
      </c>
      <c r="V137" s="35"/>
      <c r="W137" s="36">
        <v>0.266259168704156</v>
      </c>
    </row>
    <row r="138" spans="1:23">
      <c r="A138" s="32" t="s">
        <v>160</v>
      </c>
      <c r="B138" s="34" t="s">
        <v>24</v>
      </c>
      <c r="C138" s="32">
        <v>2</v>
      </c>
      <c r="D138" s="33">
        <v>2015</v>
      </c>
      <c r="E138" s="32">
        <v>300</v>
      </c>
      <c r="F138" s="36"/>
      <c r="G138" s="36"/>
      <c r="H138" s="36"/>
      <c r="I138" s="36"/>
      <c r="J138" s="36">
        <v>0.805301056169498</v>
      </c>
      <c r="K138" s="39">
        <v>15.6161197045295</v>
      </c>
      <c r="L138" s="36">
        <v>0.0766542312164621</v>
      </c>
      <c r="M138" s="36">
        <v>12.5352377404888</v>
      </c>
      <c r="N138" s="36">
        <v>817.739430449197</v>
      </c>
      <c r="O138" s="40">
        <v>641.044211770417</v>
      </c>
      <c r="P138" s="36">
        <v>0.251889168765743</v>
      </c>
      <c r="Q138" s="36">
        <v>0.0449202350965575</v>
      </c>
      <c r="R138" s="36">
        <v>0.0323257766582704</v>
      </c>
      <c r="S138" s="36">
        <v>0.453524399690163</v>
      </c>
      <c r="T138" s="36">
        <v>0.217660728117738</v>
      </c>
      <c r="U138" s="36">
        <v>0.0209140201394268</v>
      </c>
      <c r="V138" s="35"/>
      <c r="W138" s="36">
        <v>0.247921760391198</v>
      </c>
    </row>
    <row r="139" spans="1:23">
      <c r="A139" s="32" t="s">
        <v>161</v>
      </c>
      <c r="B139" s="34" t="s">
        <v>24</v>
      </c>
      <c r="C139" s="32">
        <v>2</v>
      </c>
      <c r="D139" s="33">
        <v>2015</v>
      </c>
      <c r="E139" s="32">
        <v>300</v>
      </c>
      <c r="F139" s="36"/>
      <c r="G139" s="36"/>
      <c r="H139" s="36"/>
      <c r="I139" s="36"/>
      <c r="J139" s="36"/>
      <c r="K139" s="36"/>
      <c r="L139" s="36">
        <v>0.0234854649448657</v>
      </c>
      <c r="M139" s="36">
        <v>18.8966423343887</v>
      </c>
      <c r="N139" s="36">
        <v>1552.1276599229</v>
      </c>
      <c r="O139" s="40">
        <v>44.0333665996815</v>
      </c>
      <c r="P139" s="36">
        <v>0.29750223015165</v>
      </c>
      <c r="Q139" s="36">
        <v>0.0272078501338091</v>
      </c>
      <c r="R139" s="36">
        <v>0.0111507582515611</v>
      </c>
      <c r="S139" s="36">
        <v>0.495313626532084</v>
      </c>
      <c r="T139" s="36">
        <v>0.201153568853641</v>
      </c>
      <c r="U139" s="36">
        <v>0.0288392213410238</v>
      </c>
      <c r="V139" s="35"/>
      <c r="W139" s="36">
        <v>0.242394014962594</v>
      </c>
    </row>
    <row r="140" spans="1:23">
      <c r="A140" s="32" t="s">
        <v>162</v>
      </c>
      <c r="B140" s="34" t="s">
        <v>24</v>
      </c>
      <c r="C140" s="32">
        <v>4</v>
      </c>
      <c r="D140" s="33">
        <v>2015</v>
      </c>
      <c r="E140" s="32">
        <v>300</v>
      </c>
      <c r="F140" s="36"/>
      <c r="G140" s="36"/>
      <c r="H140" s="36"/>
      <c r="I140" s="36"/>
      <c r="J140" s="36">
        <v>0.348536728066301</v>
      </c>
      <c r="K140" s="39">
        <v>16.7784379153584</v>
      </c>
      <c r="L140" s="36">
        <v>0.0165956491182836</v>
      </c>
      <c r="M140" s="36">
        <v>10.0691022226851</v>
      </c>
      <c r="N140" s="36">
        <v>590.705586718737</v>
      </c>
      <c r="O140" s="40">
        <v>78.0823406465584</v>
      </c>
      <c r="P140" s="36">
        <v>1.21023513139696</v>
      </c>
      <c r="Q140" s="36">
        <v>0.0723177237700059</v>
      </c>
      <c r="R140" s="36">
        <v>0.01778304682869</v>
      </c>
      <c r="S140" s="36">
        <v>0.464841319228376</v>
      </c>
      <c r="T140" s="36">
        <v>0.194358017008919</v>
      </c>
      <c r="U140" s="36">
        <v>0.0053930719767683</v>
      </c>
      <c r="V140" s="35"/>
      <c r="W140" s="36">
        <v>0.487032418952618</v>
      </c>
    </row>
    <row r="141" spans="1:23">
      <c r="A141" s="32" t="s">
        <v>163</v>
      </c>
      <c r="B141" s="34" t="s">
        <v>24</v>
      </c>
      <c r="C141" s="32">
        <v>4</v>
      </c>
      <c r="D141" s="33">
        <v>2015</v>
      </c>
      <c r="E141" s="32">
        <v>300</v>
      </c>
      <c r="F141" s="36"/>
      <c r="G141" s="36"/>
      <c r="H141" s="36"/>
      <c r="I141" s="36"/>
      <c r="J141" s="36"/>
      <c r="K141" s="36"/>
      <c r="L141" s="36">
        <v>0.0543180511918339</v>
      </c>
      <c r="M141" s="36">
        <v>11.8430143185109</v>
      </c>
      <c r="N141" s="36">
        <v>563.090972510268</v>
      </c>
      <c r="O141" s="40">
        <v>81.8828993262968</v>
      </c>
      <c r="P141" s="36">
        <v>0.482068141063957</v>
      </c>
      <c r="Q141" s="36">
        <v>0.0517035265989241</v>
      </c>
      <c r="R141" s="36">
        <v>0.0298864315600717</v>
      </c>
      <c r="S141" s="36">
        <v>0.463387051173311</v>
      </c>
      <c r="T141" s="36">
        <v>0.184619734238055</v>
      </c>
      <c r="U141" s="36">
        <v>0.0158326265196494</v>
      </c>
      <c r="V141" s="35"/>
      <c r="W141" s="36">
        <v>0.176772616136919</v>
      </c>
    </row>
    <row r="142" spans="1:23">
      <c r="A142" s="32" t="s">
        <v>164</v>
      </c>
      <c r="B142" s="34" t="s">
        <v>24</v>
      </c>
      <c r="C142" s="32">
        <v>4</v>
      </c>
      <c r="D142" s="33">
        <v>2015</v>
      </c>
      <c r="E142" s="32">
        <v>300</v>
      </c>
      <c r="F142" s="36"/>
      <c r="G142" s="36"/>
      <c r="H142" s="36"/>
      <c r="I142" s="36"/>
      <c r="J142" s="36"/>
      <c r="K142" s="36"/>
      <c r="L142" s="36">
        <v>0.0416378706253673</v>
      </c>
      <c r="M142" s="36">
        <v>10.7842559894096</v>
      </c>
      <c r="N142" s="36">
        <v>756.69513950825</v>
      </c>
      <c r="O142" s="40">
        <v>211.140631905847</v>
      </c>
      <c r="P142" s="36">
        <v>0.574780976220275</v>
      </c>
      <c r="Q142" s="36">
        <v>0.0569461827284105</v>
      </c>
      <c r="R142" s="36">
        <v>0.0275344180225282</v>
      </c>
      <c r="S142" s="36">
        <v>0.497914494264859</v>
      </c>
      <c r="T142" s="36">
        <v>0.215328467153285</v>
      </c>
      <c r="U142" s="36">
        <v>0.0208550573514077</v>
      </c>
      <c r="V142" s="35"/>
      <c r="W142" s="36">
        <v>0.102493765586035</v>
      </c>
    </row>
    <row r="143" spans="1:23">
      <c r="A143" s="32" t="s">
        <v>165</v>
      </c>
      <c r="B143" s="34" t="s">
        <v>24</v>
      </c>
      <c r="C143" s="32">
        <v>4</v>
      </c>
      <c r="D143" s="33">
        <v>2015</v>
      </c>
      <c r="E143" s="32">
        <v>300</v>
      </c>
      <c r="F143" s="36"/>
      <c r="G143" s="36"/>
      <c r="H143" s="36"/>
      <c r="I143" s="36"/>
      <c r="J143" s="36"/>
      <c r="K143" s="36"/>
      <c r="L143" s="36">
        <v>0.0244034906666435</v>
      </c>
      <c r="M143" s="36">
        <v>9.18263702323866</v>
      </c>
      <c r="N143" s="36">
        <v>625.327189514549</v>
      </c>
      <c r="O143" s="40">
        <v>37.4566633956462</v>
      </c>
      <c r="P143" s="36">
        <v>0.721364452423699</v>
      </c>
      <c r="Q143" s="36">
        <v>0.0581687612208258</v>
      </c>
      <c r="R143" s="36">
        <v>0.022262118491921</v>
      </c>
      <c r="S143" s="36">
        <v>0.435144395496818</v>
      </c>
      <c r="T143" s="36">
        <v>0.175721977484092</v>
      </c>
      <c r="U143" s="36">
        <v>0.0048947626040137</v>
      </c>
      <c r="V143" s="35"/>
      <c r="W143" s="36">
        <v>0.202444987775061</v>
      </c>
    </row>
    <row r="144" spans="1:23">
      <c r="A144" s="32" t="s">
        <v>166</v>
      </c>
      <c r="B144" s="34" t="s">
        <v>24</v>
      </c>
      <c r="C144" s="32">
        <v>6</v>
      </c>
      <c r="D144" s="33">
        <v>2015</v>
      </c>
      <c r="E144" s="32">
        <v>300</v>
      </c>
      <c r="F144" s="36"/>
      <c r="G144" s="36"/>
      <c r="H144" s="36"/>
      <c r="I144" s="36"/>
      <c r="J144" s="36">
        <v>0.380451980982567</v>
      </c>
      <c r="K144" s="39">
        <v>26.4720987321737</v>
      </c>
      <c r="L144" s="36">
        <v>0.0239997294511549</v>
      </c>
      <c r="M144" s="36">
        <v>7.74658894369152</v>
      </c>
      <c r="N144" s="36">
        <v>1171.4457518414</v>
      </c>
      <c r="O144" s="53">
        <v>1210.5369622227</v>
      </c>
      <c r="P144" s="36">
        <v>0.582990397805213</v>
      </c>
      <c r="Q144" s="36">
        <v>0.0823045267489712</v>
      </c>
      <c r="R144" s="36">
        <v>0.046639231824417</v>
      </c>
      <c r="S144" s="36">
        <v>0.416445623342175</v>
      </c>
      <c r="T144" s="36">
        <v>0.175950486295314</v>
      </c>
      <c r="U144" s="36">
        <v>0.0185676392572944</v>
      </c>
      <c r="V144" s="35"/>
      <c r="W144" s="36">
        <v>0.140831295843521</v>
      </c>
    </row>
    <row r="145" spans="1:23">
      <c r="A145" s="32" t="s">
        <v>167</v>
      </c>
      <c r="B145" s="34" t="s">
        <v>24</v>
      </c>
      <c r="C145" s="32">
        <v>6</v>
      </c>
      <c r="D145" s="33">
        <v>2015</v>
      </c>
      <c r="E145" s="32">
        <v>300</v>
      </c>
      <c r="F145" s="36"/>
      <c r="G145" s="36"/>
      <c r="H145" s="36"/>
      <c r="I145" s="36"/>
      <c r="J145" s="36">
        <v>0.261895641838352</v>
      </c>
      <c r="K145" s="39">
        <v>8.79962971473958</v>
      </c>
      <c r="L145" s="36">
        <v>0.0342229440056649</v>
      </c>
      <c r="M145" s="36">
        <v>15.4377729667643</v>
      </c>
      <c r="N145" s="36">
        <v>613.680199139074</v>
      </c>
      <c r="O145" s="40">
        <v>200.661417533942</v>
      </c>
      <c r="P145" s="36">
        <v>0.603724178062264</v>
      </c>
      <c r="Q145" s="36">
        <v>0.0436427116671516</v>
      </c>
      <c r="R145" s="36">
        <v>0.0192027931335467</v>
      </c>
      <c r="S145" s="36">
        <v>0.461319073083779</v>
      </c>
      <c r="T145" s="36">
        <v>0.1825311942959</v>
      </c>
      <c r="U145" s="36">
        <v>0.0206773618538324</v>
      </c>
      <c r="V145" s="35"/>
      <c r="W145" s="36">
        <v>0.408478802992519</v>
      </c>
    </row>
    <row r="146" spans="1:23">
      <c r="A146" s="32" t="s">
        <v>168</v>
      </c>
      <c r="B146" s="34" t="s">
        <v>24</v>
      </c>
      <c r="C146" s="32">
        <v>6</v>
      </c>
      <c r="D146" s="33">
        <v>2015</v>
      </c>
      <c r="E146" s="32">
        <v>300</v>
      </c>
      <c r="F146" s="36"/>
      <c r="G146" s="36"/>
      <c r="H146" s="36"/>
      <c r="I146" s="36"/>
      <c r="J146" s="36"/>
      <c r="K146" s="36"/>
      <c r="L146" s="36">
        <v>0.0222741890903302</v>
      </c>
      <c r="M146" s="36">
        <v>12.4262456400262</v>
      </c>
      <c r="N146" s="36">
        <v>305.585120866391</v>
      </c>
      <c r="O146" s="40">
        <v>140.055999096475</v>
      </c>
      <c r="P146" s="36">
        <v>0.631034482758621</v>
      </c>
      <c r="Q146" s="36">
        <v>0.11551724137931</v>
      </c>
      <c r="R146" s="36">
        <v>0.0577586206896552</v>
      </c>
      <c r="S146" s="36">
        <v>0.434115955917585</v>
      </c>
      <c r="T146" s="36">
        <v>0.19262098706277</v>
      </c>
      <c r="U146" s="36">
        <v>0.0148538572113081</v>
      </c>
      <c r="V146" s="35"/>
      <c r="W146" s="36">
        <v>0.289526184538653</v>
      </c>
    </row>
    <row r="147" spans="1:23">
      <c r="A147" s="32" t="s">
        <v>169</v>
      </c>
      <c r="B147" s="34" t="s">
        <v>24</v>
      </c>
      <c r="C147" s="32">
        <v>6</v>
      </c>
      <c r="D147" s="33">
        <v>2015</v>
      </c>
      <c r="E147" s="32">
        <v>300</v>
      </c>
      <c r="F147" s="36"/>
      <c r="G147" s="36"/>
      <c r="H147" s="36"/>
      <c r="I147" s="36"/>
      <c r="J147" s="36"/>
      <c r="K147" s="36"/>
      <c r="L147" s="36">
        <v>0.0259351109626728</v>
      </c>
      <c r="M147" s="36">
        <v>14.9049452663976</v>
      </c>
      <c r="N147" s="36">
        <v>745.30593543392</v>
      </c>
      <c r="O147" s="40">
        <v>39.2076361284056</v>
      </c>
      <c r="P147" s="36">
        <v>0.387696709585122</v>
      </c>
      <c r="Q147" s="36">
        <v>0.0375536480686695</v>
      </c>
      <c r="R147" s="36">
        <v>0.0200286123032904</v>
      </c>
      <c r="S147" s="36">
        <v>0.453045685279188</v>
      </c>
      <c r="T147" s="36">
        <v>0.196065989847716</v>
      </c>
      <c r="U147" s="36">
        <v>0.0380710659898477</v>
      </c>
      <c r="V147" s="35"/>
      <c r="W147" s="36">
        <v>0.56919315403423</v>
      </c>
    </row>
    <row r="148" spans="1:23">
      <c r="A148" s="32" t="s">
        <v>170</v>
      </c>
      <c r="B148" s="34" t="s">
        <v>24</v>
      </c>
      <c r="C148" s="32">
        <v>6</v>
      </c>
      <c r="D148" s="33">
        <v>2015</v>
      </c>
      <c r="E148" s="32">
        <v>300</v>
      </c>
      <c r="F148" s="36"/>
      <c r="G148" s="36"/>
      <c r="H148" s="36"/>
      <c r="I148" s="36"/>
      <c r="J148" s="36">
        <v>0.247159825673534</v>
      </c>
      <c r="K148" s="39">
        <v>9.54758819334479</v>
      </c>
      <c r="L148" s="36">
        <v>0.0699237708474834</v>
      </c>
      <c r="M148" s="36">
        <v>15.687108607652</v>
      </c>
      <c r="N148" s="36">
        <v>1431.16187313786</v>
      </c>
      <c r="O148" s="40">
        <v>564.448692917054</v>
      </c>
      <c r="P148" s="36">
        <v>0.564795272266779</v>
      </c>
      <c r="Q148" s="36">
        <v>0.0249050232165471</v>
      </c>
      <c r="R148" s="36">
        <v>0.0109750949767835</v>
      </c>
      <c r="S148" s="36">
        <v>0.392888117953166</v>
      </c>
      <c r="T148" s="36">
        <v>0.131830008673027</v>
      </c>
      <c r="U148" s="36">
        <v>0.00954032957502168</v>
      </c>
      <c r="V148" s="35"/>
      <c r="W148" s="36">
        <v>0.240897755610973</v>
      </c>
    </row>
    <row r="149" spans="1:23">
      <c r="A149" s="32" t="s">
        <v>171</v>
      </c>
      <c r="B149" s="34" t="s">
        <v>24</v>
      </c>
      <c r="C149" s="32">
        <v>8</v>
      </c>
      <c r="D149" s="33">
        <v>2015</v>
      </c>
      <c r="E149" s="32">
        <v>300</v>
      </c>
      <c r="F149" s="36"/>
      <c r="G149" s="36"/>
      <c r="H149" s="36"/>
      <c r="I149" s="36"/>
      <c r="J149" s="36">
        <v>0.279980507131537</v>
      </c>
      <c r="K149" s="39">
        <v>14.7164980982583</v>
      </c>
      <c r="L149" s="36">
        <v>0.0124713953653662</v>
      </c>
      <c r="M149" s="36">
        <v>13.4746176252602</v>
      </c>
      <c r="N149" s="36">
        <v>292.454329463309</v>
      </c>
      <c r="O149" s="40">
        <v>22.814088115968</v>
      </c>
      <c r="P149" s="36">
        <v>0.834717279557137</v>
      </c>
      <c r="Q149" s="36">
        <v>0.0850138394622381</v>
      </c>
      <c r="R149" s="36">
        <v>0.0316330565440886</v>
      </c>
      <c r="S149" s="36">
        <v>0.463989524225229</v>
      </c>
      <c r="T149" s="36">
        <v>0.166302924487123</v>
      </c>
      <c r="U149" s="36">
        <v>0.0231340026189437</v>
      </c>
      <c r="V149" s="35"/>
      <c r="W149" s="36">
        <v>0.155610972568579</v>
      </c>
    </row>
    <row r="150" spans="1:23">
      <c r="A150" s="32" t="s">
        <v>172</v>
      </c>
      <c r="B150" s="34" t="s">
        <v>24</v>
      </c>
      <c r="C150" s="32">
        <v>8</v>
      </c>
      <c r="D150" s="33">
        <v>2015</v>
      </c>
      <c r="E150" s="32">
        <v>300</v>
      </c>
      <c r="F150" s="36"/>
      <c r="G150" s="36"/>
      <c r="H150" s="36"/>
      <c r="I150" s="36"/>
      <c r="J150" s="36">
        <v>0.245150396196514</v>
      </c>
      <c r="K150" s="39">
        <v>11.7492656101438</v>
      </c>
      <c r="L150" s="36">
        <v>0.0454004789541538</v>
      </c>
      <c r="M150" s="36">
        <v>12.3265617101835</v>
      </c>
      <c r="N150" s="36">
        <v>388.27662759928</v>
      </c>
      <c r="O150" s="40">
        <v>306.035542548084</v>
      </c>
      <c r="P150" s="36">
        <v>0.777615571776156</v>
      </c>
      <c r="Q150" s="36">
        <v>0.0681265206812652</v>
      </c>
      <c r="R150" s="36">
        <v>0.0167883211678832</v>
      </c>
      <c r="S150" s="36">
        <v>0.571140770586754</v>
      </c>
      <c r="T150" s="36">
        <v>0.257365902795266</v>
      </c>
      <c r="U150" s="36">
        <v>0.0264417023419794</v>
      </c>
      <c r="V150" s="35"/>
      <c r="W150" s="36">
        <v>0.231920199501247</v>
      </c>
    </row>
    <row r="151" spans="1:23">
      <c r="A151" s="32" t="s">
        <v>173</v>
      </c>
      <c r="B151" s="34" t="s">
        <v>24</v>
      </c>
      <c r="C151" s="32">
        <v>8</v>
      </c>
      <c r="D151" s="33">
        <v>2015</v>
      </c>
      <c r="E151" s="32">
        <v>300</v>
      </c>
      <c r="F151" s="36"/>
      <c r="G151" s="36"/>
      <c r="H151" s="36"/>
      <c r="I151" s="36"/>
      <c r="J151" s="36"/>
      <c r="K151" s="36"/>
      <c r="L151" s="36">
        <v>0.026882745618117</v>
      </c>
      <c r="M151" s="36">
        <v>8.9179712596011</v>
      </c>
      <c r="N151" s="36">
        <v>239.103900499027</v>
      </c>
      <c r="O151" s="40">
        <v>52.2687933188924</v>
      </c>
      <c r="P151" s="36">
        <v>0.743318649045521</v>
      </c>
      <c r="Q151" s="36">
        <v>0.0569750367107195</v>
      </c>
      <c r="R151" s="36">
        <v>0.0293685756240822</v>
      </c>
      <c r="S151" s="36">
        <v>0.511950286806883</v>
      </c>
      <c r="T151" s="36">
        <v>0.19359464627151</v>
      </c>
      <c r="U151" s="36">
        <v>0.0329827915869981</v>
      </c>
      <c r="V151" s="35"/>
      <c r="W151" s="36">
        <v>0.177171529008803</v>
      </c>
    </row>
    <row r="152" spans="1:23">
      <c r="A152" s="32" t="s">
        <v>174</v>
      </c>
      <c r="B152" s="34" t="s">
        <v>24</v>
      </c>
      <c r="C152" s="32">
        <v>8</v>
      </c>
      <c r="D152" s="33">
        <v>2015</v>
      </c>
      <c r="E152" s="32">
        <v>300</v>
      </c>
      <c r="F152" s="36"/>
      <c r="G152" s="36"/>
      <c r="H152" s="36"/>
      <c r="I152" s="36"/>
      <c r="J152" s="36"/>
      <c r="K152" s="36"/>
      <c r="L152" s="36">
        <v>0.0181248067653613</v>
      </c>
      <c r="M152" s="36">
        <v>9.96077733549485</v>
      </c>
      <c r="N152" s="36">
        <v>515.686055758565</v>
      </c>
      <c r="O152" s="40">
        <v>79.3005128448608</v>
      </c>
      <c r="P152" s="36">
        <v>0.745983935742972</v>
      </c>
      <c r="Q152" s="36">
        <v>0.0317938420348059</v>
      </c>
      <c r="R152" s="36"/>
      <c r="S152" s="36">
        <v>0.431461810824482</v>
      </c>
      <c r="T152" s="36">
        <v>0.143146181082448</v>
      </c>
      <c r="U152" s="36">
        <v>0.0192210419828022</v>
      </c>
      <c r="V152" s="35"/>
      <c r="W152" s="36">
        <v>0.3</v>
      </c>
    </row>
    <row r="153" spans="1:23">
      <c r="A153" s="32" t="s">
        <v>175</v>
      </c>
      <c r="B153" s="34" t="s">
        <v>24</v>
      </c>
      <c r="C153" s="32">
        <v>10</v>
      </c>
      <c r="D153" s="33">
        <v>2015</v>
      </c>
      <c r="E153" s="32">
        <v>300</v>
      </c>
      <c r="F153" s="36"/>
      <c r="G153" s="36"/>
      <c r="H153" s="36"/>
      <c r="I153" s="36"/>
      <c r="J153" s="36"/>
      <c r="K153" s="36"/>
      <c r="L153" s="36">
        <v>0.0295209308716867</v>
      </c>
      <c r="M153" s="36">
        <v>11.6122720525632</v>
      </c>
      <c r="N153" s="36">
        <v>383.155162052657</v>
      </c>
      <c r="O153" s="40">
        <v>914.152833029093</v>
      </c>
      <c r="P153" s="36">
        <v>0.427594070695553</v>
      </c>
      <c r="Q153" s="36"/>
      <c r="R153" s="36"/>
      <c r="S153" s="36">
        <v>0.503429355281207</v>
      </c>
      <c r="T153" s="36">
        <v>0.19718792866941</v>
      </c>
      <c r="U153" s="36">
        <v>0.0284636488340192</v>
      </c>
      <c r="V153" s="35"/>
      <c r="W153" s="36">
        <v>0.763569682151589</v>
      </c>
    </row>
    <row r="154" spans="1:23">
      <c r="A154" s="32" t="s">
        <v>176</v>
      </c>
      <c r="B154" s="34" t="s">
        <v>24</v>
      </c>
      <c r="C154" s="32">
        <v>10</v>
      </c>
      <c r="D154" s="33">
        <v>2015</v>
      </c>
      <c r="E154" s="32">
        <v>300</v>
      </c>
      <c r="F154" s="36"/>
      <c r="G154" s="36"/>
      <c r="H154" s="36"/>
      <c r="I154" s="36"/>
      <c r="J154" s="36"/>
      <c r="K154" s="36"/>
      <c r="L154" s="36">
        <v>0.0434506739238321</v>
      </c>
      <c r="M154" s="36">
        <v>13.6473586572196</v>
      </c>
      <c r="N154" s="36">
        <v>538.010144533692</v>
      </c>
      <c r="O154" s="53">
        <v>15.3329761358026</v>
      </c>
      <c r="P154" s="36"/>
      <c r="Q154" s="36"/>
      <c r="R154" s="36"/>
      <c r="S154" s="36"/>
      <c r="T154" s="36"/>
      <c r="U154" s="36"/>
      <c r="V154" s="35"/>
      <c r="W154" s="36">
        <v>0.550623441396509</v>
      </c>
    </row>
    <row r="155" spans="1:23">
      <c r="A155" s="32" t="s">
        <v>177</v>
      </c>
      <c r="B155" s="34" t="s">
        <v>24</v>
      </c>
      <c r="C155" s="32">
        <v>12</v>
      </c>
      <c r="D155" s="33">
        <v>2015</v>
      </c>
      <c r="E155" s="32">
        <v>300</v>
      </c>
      <c r="F155" s="36"/>
      <c r="G155" s="36"/>
      <c r="H155" s="36"/>
      <c r="I155" s="36"/>
      <c r="J155" s="36"/>
      <c r="K155" s="36"/>
      <c r="L155" s="36">
        <v>0.0198924572941193</v>
      </c>
      <c r="M155" s="36">
        <v>11.6019936716394</v>
      </c>
      <c r="N155" s="36">
        <v>558.498037706687</v>
      </c>
      <c r="O155" s="40">
        <v>557.859853372605</v>
      </c>
      <c r="P155" s="36">
        <v>0.476816836566919</v>
      </c>
      <c r="Q155" s="36">
        <v>0.0999671160802368</v>
      </c>
      <c r="R155" s="36">
        <v>0.0443932916803683</v>
      </c>
      <c r="S155" s="36">
        <v>0.373615944321417</v>
      </c>
      <c r="T155" s="36">
        <v>0.128124011388801</v>
      </c>
      <c r="U155" s="36">
        <v>0.0189813350205631</v>
      </c>
      <c r="V155" s="35"/>
      <c r="W155" s="36">
        <v>0.291931540342298</v>
      </c>
    </row>
    <row r="156" spans="1:23">
      <c r="A156" s="32" t="s">
        <v>178</v>
      </c>
      <c r="B156" s="34" t="s">
        <v>24</v>
      </c>
      <c r="C156" s="32">
        <v>12</v>
      </c>
      <c r="D156" s="33">
        <v>2015</v>
      </c>
      <c r="E156" s="32">
        <v>300</v>
      </c>
      <c r="F156" s="36"/>
      <c r="G156" s="36"/>
      <c r="H156" s="36"/>
      <c r="I156" s="36"/>
      <c r="J156" s="36">
        <v>0.509055467511887</v>
      </c>
      <c r="K156" s="39">
        <v>20.4638795562619</v>
      </c>
      <c r="L156" s="36">
        <v>0.0365505748190816</v>
      </c>
      <c r="M156" s="36">
        <v>13.5597406059276</v>
      </c>
      <c r="N156" s="36">
        <v>973.174856967902</v>
      </c>
      <c r="O156" s="40">
        <v>222.591852162444</v>
      </c>
      <c r="P156" s="36">
        <v>0.528566655529569</v>
      </c>
      <c r="Q156" s="36">
        <v>0.084864684263281</v>
      </c>
      <c r="R156" s="36">
        <v>0.0431005679919813</v>
      </c>
      <c r="S156" s="36">
        <v>0.524123385183232</v>
      </c>
      <c r="T156" s="36">
        <v>0.218560506195624</v>
      </c>
      <c r="U156" s="36">
        <v>0.0189823358818877</v>
      </c>
      <c r="V156" s="35"/>
      <c r="W156" s="36">
        <v>0.192269326683292</v>
      </c>
    </row>
    <row r="157" spans="1:23">
      <c r="A157" s="32" t="s">
        <v>179</v>
      </c>
      <c r="B157" s="34" t="s">
        <v>24</v>
      </c>
      <c r="C157" s="32">
        <v>14</v>
      </c>
      <c r="D157" s="33">
        <v>2015</v>
      </c>
      <c r="E157" s="32">
        <v>300</v>
      </c>
      <c r="F157" s="36"/>
      <c r="G157" s="36"/>
      <c r="H157" s="36"/>
      <c r="I157" s="36"/>
      <c r="J157" s="36">
        <v>0.547904437400951</v>
      </c>
      <c r="K157" s="39">
        <v>15.5553253565784</v>
      </c>
      <c r="L157" s="36">
        <v>0.0255179082291833</v>
      </c>
      <c r="M157" s="36">
        <v>12.5058893836002</v>
      </c>
      <c r="N157" s="36">
        <v>786.168291130796</v>
      </c>
      <c r="O157" s="40">
        <v>137.135102697278</v>
      </c>
      <c r="P157" s="36">
        <v>1.0104854368932</v>
      </c>
      <c r="Q157" s="36">
        <v>0.0928155339805825</v>
      </c>
      <c r="R157" s="36">
        <v>0.0205825242718447</v>
      </c>
      <c r="S157" s="36">
        <v>0.558613295210865</v>
      </c>
      <c r="T157" s="36">
        <v>0.240886347390994</v>
      </c>
      <c r="U157" s="36">
        <v>0.0182273052180129</v>
      </c>
      <c r="V157" s="35"/>
      <c r="W157" s="36">
        <v>0.459168704156479</v>
      </c>
    </row>
    <row r="158" spans="1:23">
      <c r="A158" s="32" t="s">
        <v>180</v>
      </c>
      <c r="B158" s="34" t="s">
        <v>24</v>
      </c>
      <c r="C158" s="32">
        <v>14</v>
      </c>
      <c r="D158" s="33">
        <v>2015</v>
      </c>
      <c r="E158" s="32">
        <v>300</v>
      </c>
      <c r="F158" s="36"/>
      <c r="G158" s="36"/>
      <c r="H158" s="36"/>
      <c r="I158" s="36"/>
      <c r="J158" s="36"/>
      <c r="K158" s="36"/>
      <c r="L158" s="36">
        <v>0.0770732286623444</v>
      </c>
      <c r="M158" s="36">
        <v>14.2489851265864</v>
      </c>
      <c r="N158" s="36">
        <v>514.859416038263</v>
      </c>
      <c r="O158" s="40">
        <v>91.2443929984295</v>
      </c>
      <c r="P158" s="36">
        <v>0.278455284552845</v>
      </c>
      <c r="Q158" s="36">
        <v>0.0260162601626016</v>
      </c>
      <c r="R158" s="36">
        <v>0.0134146341463415</v>
      </c>
      <c r="S158" s="36">
        <v>0.459550561797753</v>
      </c>
      <c r="T158" s="36">
        <v>0.150561797752809</v>
      </c>
      <c r="U158" s="36">
        <v>0.0185393258426966</v>
      </c>
      <c r="V158" s="35"/>
      <c r="W158" s="36">
        <v>0.174572127139364</v>
      </c>
    </row>
    <row r="159" spans="1:23">
      <c r="A159" s="32" t="s">
        <v>181</v>
      </c>
      <c r="B159" s="34" t="s">
        <v>24</v>
      </c>
      <c r="C159" s="32">
        <v>14</v>
      </c>
      <c r="D159" s="33">
        <v>2015</v>
      </c>
      <c r="E159" s="32">
        <v>300</v>
      </c>
      <c r="F159" s="36"/>
      <c r="G159" s="36"/>
      <c r="H159" s="36"/>
      <c r="I159" s="36"/>
      <c r="J159" s="36"/>
      <c r="K159" s="36"/>
      <c r="L159" s="36">
        <v>0.0511181316372134</v>
      </c>
      <c r="M159" s="36">
        <v>10.5219405965628</v>
      </c>
      <c r="N159" s="36">
        <v>576.770362716529</v>
      </c>
      <c r="O159" s="40">
        <v>359.130136898738</v>
      </c>
      <c r="P159" s="36"/>
      <c r="Q159" s="36"/>
      <c r="R159" s="36"/>
      <c r="S159" s="36"/>
      <c r="T159" s="36"/>
      <c r="U159" s="36"/>
      <c r="V159" s="35"/>
      <c r="W159" s="36">
        <v>0.34264339152119</v>
      </c>
    </row>
    <row r="160" spans="1:23">
      <c r="A160" s="32" t="s">
        <v>182</v>
      </c>
      <c r="B160" s="34" t="s">
        <v>24</v>
      </c>
      <c r="C160" s="32">
        <v>16</v>
      </c>
      <c r="D160" s="33">
        <v>2015</v>
      </c>
      <c r="E160" s="32">
        <v>300</v>
      </c>
      <c r="F160" s="36"/>
      <c r="G160" s="36"/>
      <c r="H160" s="36"/>
      <c r="I160" s="36"/>
      <c r="J160" s="36">
        <v>1.06164857369255</v>
      </c>
      <c r="K160" s="39">
        <v>8.29039896989002</v>
      </c>
      <c r="L160" s="36">
        <v>0.0659242245969286</v>
      </c>
      <c r="M160" s="36">
        <v>11.3476536837455</v>
      </c>
      <c r="N160" s="36">
        <v>770.886323904583</v>
      </c>
      <c r="O160" s="40">
        <v>136.519098006076</v>
      </c>
      <c r="P160" s="36">
        <v>0.728337236533958</v>
      </c>
      <c r="Q160" s="36">
        <v>0.0737704918032787</v>
      </c>
      <c r="R160" s="36">
        <v>0.0257611241217798</v>
      </c>
      <c r="S160" s="36">
        <v>0.432304900181488</v>
      </c>
      <c r="T160" s="36">
        <v>0.144827586206897</v>
      </c>
      <c r="U160" s="36">
        <v>0.0199637023593466</v>
      </c>
      <c r="V160" s="35"/>
      <c r="W160" s="36">
        <v>0.217705735660848</v>
      </c>
    </row>
    <row r="161" spans="1:23">
      <c r="A161" s="32" t="s">
        <v>183</v>
      </c>
      <c r="B161" s="34" t="s">
        <v>24</v>
      </c>
      <c r="C161" s="32">
        <v>16</v>
      </c>
      <c r="D161" s="33">
        <v>2015</v>
      </c>
      <c r="E161" s="32">
        <v>300</v>
      </c>
      <c r="F161" s="36"/>
      <c r="G161" s="36"/>
      <c r="H161" s="36"/>
      <c r="I161" s="36"/>
      <c r="J161" s="36"/>
      <c r="K161" s="36"/>
      <c r="L161" s="36">
        <v>0.0411274823347115</v>
      </c>
      <c r="M161" s="36">
        <v>15.7346889200074</v>
      </c>
      <c r="N161" s="36">
        <v>691.843481526592</v>
      </c>
      <c r="O161" s="40">
        <v>119.99524280083</v>
      </c>
      <c r="P161" s="36">
        <v>0.737129012719564</v>
      </c>
      <c r="Q161" s="36">
        <v>0.0726832222895215</v>
      </c>
      <c r="R161" s="36">
        <v>0.0327074500302847</v>
      </c>
      <c r="S161" s="36">
        <v>0.518565941101153</v>
      </c>
      <c r="T161" s="36">
        <v>0.164532650448143</v>
      </c>
      <c r="U161" s="36">
        <v>0.0128040973111396</v>
      </c>
      <c r="V161" s="35"/>
      <c r="W161" s="36">
        <v>0.342542787286063</v>
      </c>
    </row>
    <row r="162" spans="1:23">
      <c r="A162" s="32" t="s">
        <v>184</v>
      </c>
      <c r="B162" s="34" t="s">
        <v>24</v>
      </c>
      <c r="C162" s="32">
        <v>16</v>
      </c>
      <c r="D162" s="33">
        <v>2015</v>
      </c>
      <c r="E162" s="32">
        <v>300</v>
      </c>
      <c r="F162" s="36"/>
      <c r="G162" s="36"/>
      <c r="H162" s="36"/>
      <c r="I162" s="36"/>
      <c r="J162" s="36"/>
      <c r="K162" s="36"/>
      <c r="L162" s="36">
        <v>0.0763743401881282</v>
      </c>
      <c r="M162" s="36">
        <v>16.6724903180963</v>
      </c>
      <c r="N162" s="36">
        <v>285.291827102337</v>
      </c>
      <c r="O162" s="40">
        <v>740.735930852757</v>
      </c>
      <c r="P162" s="36">
        <v>0.715743440233236</v>
      </c>
      <c r="Q162" s="36">
        <v>0.0860058309037901</v>
      </c>
      <c r="R162" s="36">
        <v>0.0284256559766764</v>
      </c>
      <c r="S162" s="36">
        <v>0.476063829787234</v>
      </c>
      <c r="T162" s="36">
        <v>0.142730496453901</v>
      </c>
      <c r="U162" s="36"/>
      <c r="V162" s="35"/>
      <c r="W162" s="36">
        <v>0.47431421446384</v>
      </c>
    </row>
    <row r="163" spans="1:23">
      <c r="A163" s="32" t="s">
        <v>185</v>
      </c>
      <c r="B163" s="34" t="s">
        <v>24</v>
      </c>
      <c r="C163" s="32">
        <v>18</v>
      </c>
      <c r="D163" s="33">
        <v>2015</v>
      </c>
      <c r="E163" s="32">
        <v>300</v>
      </c>
      <c r="F163" s="36"/>
      <c r="G163" s="36"/>
      <c r="H163" s="36"/>
      <c r="I163" s="36"/>
      <c r="J163" s="36">
        <v>0.800422741679873</v>
      </c>
      <c r="K163" s="39">
        <v>11.2908339936622</v>
      </c>
      <c r="L163" s="36">
        <v>0.0343614424410064</v>
      </c>
      <c r="M163" s="36">
        <v>15.6710526939284</v>
      </c>
      <c r="N163" s="36">
        <v>871.351603195002</v>
      </c>
      <c r="O163" s="40">
        <v>208.689213359825</v>
      </c>
      <c r="P163" s="36">
        <v>1.28583815028902</v>
      </c>
      <c r="Q163" s="36">
        <v>0.00780346820809248</v>
      </c>
      <c r="R163" s="36"/>
      <c r="S163" s="36">
        <v>0.618441616432239</v>
      </c>
      <c r="T163" s="36">
        <v>0.290020093770931</v>
      </c>
      <c r="U163" s="36">
        <v>0.290020093770931</v>
      </c>
      <c r="V163" s="35"/>
      <c r="W163" s="36">
        <v>0.267082294264339</v>
      </c>
    </row>
    <row r="164" spans="1:23">
      <c r="A164" s="32" t="s">
        <v>186</v>
      </c>
      <c r="B164" s="34" t="s">
        <v>24</v>
      </c>
      <c r="C164" s="32">
        <v>18</v>
      </c>
      <c r="D164" s="33">
        <v>2015</v>
      </c>
      <c r="E164" s="32">
        <v>300</v>
      </c>
      <c r="F164" s="36"/>
      <c r="G164" s="36"/>
      <c r="H164" s="36"/>
      <c r="I164" s="36"/>
      <c r="J164" s="36">
        <v>1.50372305863708</v>
      </c>
      <c r="K164" s="39">
        <v>24.6986113312229</v>
      </c>
      <c r="L164" s="36">
        <v>0.0187108506934869</v>
      </c>
      <c r="M164" s="36">
        <v>9.99807919016763</v>
      </c>
      <c r="N164" s="36">
        <v>222.113463505897</v>
      </c>
      <c r="O164" s="40">
        <v>134.48395990197</v>
      </c>
      <c r="P164" s="36">
        <v>1.01267962806424</v>
      </c>
      <c r="Q164" s="36">
        <v>0.0604395604395604</v>
      </c>
      <c r="R164" s="36">
        <v>0.0131022823330516</v>
      </c>
      <c r="S164" s="36">
        <v>0.487818696883853</v>
      </c>
      <c r="T164" s="36">
        <v>0.171671388101983</v>
      </c>
      <c r="U164" s="36">
        <v>0.171671388101983</v>
      </c>
      <c r="V164" s="35"/>
      <c r="W164" s="36">
        <v>0.465036674816626</v>
      </c>
    </row>
    <row r="165" spans="1:23">
      <c r="A165" s="32" t="s">
        <v>187</v>
      </c>
      <c r="B165" s="34" t="s">
        <v>24</v>
      </c>
      <c r="C165" s="32">
        <v>18</v>
      </c>
      <c r="D165" s="33">
        <v>2015</v>
      </c>
      <c r="E165" s="32">
        <v>300</v>
      </c>
      <c r="F165" s="36"/>
      <c r="G165" s="36"/>
      <c r="H165" s="36"/>
      <c r="I165" s="36"/>
      <c r="J165" s="36"/>
      <c r="K165" s="36"/>
      <c r="L165" s="36">
        <v>0.0486760932366792</v>
      </c>
      <c r="M165" s="36">
        <v>13.0817627226601</v>
      </c>
      <c r="N165" s="36">
        <v>408.309111763088</v>
      </c>
      <c r="O165" s="40">
        <v>154.111895499298</v>
      </c>
      <c r="P165" s="36">
        <v>0.290590809628009</v>
      </c>
      <c r="Q165" s="36">
        <v>0.0227571115973742</v>
      </c>
      <c r="R165" s="36">
        <v>0.00787746170678337</v>
      </c>
      <c r="S165" s="36">
        <v>0.564475347661188</v>
      </c>
      <c r="T165" s="36">
        <v>0.242730720606827</v>
      </c>
      <c r="U165" s="36">
        <v>0.242730720606827</v>
      </c>
      <c r="V165" s="35"/>
      <c r="W165" s="36">
        <v>0.273067331670823</v>
      </c>
    </row>
    <row r="166" spans="1:23">
      <c r="A166" s="32" t="s">
        <v>188</v>
      </c>
      <c r="B166" s="34" t="s">
        <v>24</v>
      </c>
      <c r="C166" s="32">
        <v>20</v>
      </c>
      <c r="D166" s="33">
        <v>2015</v>
      </c>
      <c r="E166" s="32">
        <v>300</v>
      </c>
      <c r="F166" s="36"/>
      <c r="G166" s="36"/>
      <c r="H166" s="36"/>
      <c r="I166" s="36"/>
      <c r="J166" s="36">
        <v>1.40927987321712</v>
      </c>
      <c r="K166" s="39">
        <v>10.9724990491296</v>
      </c>
      <c r="L166" s="36">
        <v>0.0518565742474336</v>
      </c>
      <c r="M166" s="36">
        <v>13.3310833112596</v>
      </c>
      <c r="N166" s="36">
        <v>885.810712767671</v>
      </c>
      <c r="O166" s="40">
        <v>190.199823421166</v>
      </c>
      <c r="P166" s="36">
        <v>1.0350454788657</v>
      </c>
      <c r="Q166" s="36">
        <v>0.0444087747458534</v>
      </c>
      <c r="R166" s="36">
        <v>0.0179240235420011</v>
      </c>
      <c r="S166" s="36">
        <v>0.466614501825769</v>
      </c>
      <c r="T166" s="36">
        <v>0.137715179968701</v>
      </c>
      <c r="U166" s="36">
        <v>0.137715179968701</v>
      </c>
      <c r="V166" s="35"/>
      <c r="W166" s="36">
        <v>0.385819070904645</v>
      </c>
    </row>
    <row r="167" spans="1:23">
      <c r="A167" s="32" t="s">
        <v>189</v>
      </c>
      <c r="B167" s="34" t="s">
        <v>24</v>
      </c>
      <c r="C167" s="32">
        <v>20</v>
      </c>
      <c r="D167" s="33">
        <v>2015</v>
      </c>
      <c r="E167" s="32">
        <v>300</v>
      </c>
      <c r="F167" s="36"/>
      <c r="G167" s="36"/>
      <c r="H167" s="36"/>
      <c r="I167" s="36"/>
      <c r="J167" s="36">
        <v>1.23311988906498</v>
      </c>
      <c r="K167" s="39">
        <v>13.1961487321726</v>
      </c>
      <c r="L167" s="36">
        <v>0.0447820282515098</v>
      </c>
      <c r="M167" s="36">
        <v>8.80851039430377</v>
      </c>
      <c r="N167" s="36">
        <v>517.711223688771</v>
      </c>
      <c r="O167" s="40"/>
      <c r="P167" s="36">
        <v>0.895099904852522</v>
      </c>
      <c r="Q167" s="36">
        <v>0.0487630827783064</v>
      </c>
      <c r="R167" s="36">
        <v>0.0154614652711703</v>
      </c>
      <c r="S167" s="36">
        <v>0.607582471688823</v>
      </c>
      <c r="T167" s="36">
        <v>0.305268340718858</v>
      </c>
      <c r="U167" s="36">
        <v>0.305268340718858</v>
      </c>
      <c r="V167" s="35"/>
      <c r="W167" s="36">
        <v>0.425427872860636</v>
      </c>
    </row>
    <row r="168" spans="1:23">
      <c r="A168" s="32" t="s">
        <v>190</v>
      </c>
      <c r="B168" s="34" t="s">
        <v>24</v>
      </c>
      <c r="C168" s="32">
        <v>20</v>
      </c>
      <c r="D168" s="33">
        <v>2015</v>
      </c>
      <c r="E168" s="32">
        <v>300</v>
      </c>
      <c r="F168" s="36"/>
      <c r="G168" s="36"/>
      <c r="H168" s="36"/>
      <c r="I168" s="36"/>
      <c r="J168" s="36"/>
      <c r="K168" s="36"/>
      <c r="L168" s="36">
        <v>0.0339136944145813</v>
      </c>
      <c r="M168" s="36">
        <v>12.2941534474979</v>
      </c>
      <c r="N168" s="36">
        <v>865.84328245916</v>
      </c>
      <c r="O168" s="40">
        <v>349.375555685324</v>
      </c>
      <c r="P168" s="36">
        <v>0.796508456082924</v>
      </c>
      <c r="Q168" s="36">
        <v>0.0313693398799782</v>
      </c>
      <c r="R168" s="36">
        <v>0.0106382978723404</v>
      </c>
      <c r="S168" s="36">
        <v>0.467182890855457</v>
      </c>
      <c r="T168" s="36">
        <v>0.145648967551622</v>
      </c>
      <c r="U168" s="36">
        <v>0.145648967551622</v>
      </c>
      <c r="V168" s="35"/>
      <c r="W168" s="36">
        <v>0.313936430317848</v>
      </c>
    </row>
    <row r="169" spans="1:23">
      <c r="A169" s="32" t="s">
        <v>191</v>
      </c>
      <c r="B169" s="34" t="s">
        <v>24</v>
      </c>
      <c r="C169" s="32">
        <v>20</v>
      </c>
      <c r="D169" s="33">
        <v>2015</v>
      </c>
      <c r="E169" s="32">
        <v>300</v>
      </c>
      <c r="F169" s="36"/>
      <c r="G169" s="36"/>
      <c r="H169" s="36"/>
      <c r="I169" s="36"/>
      <c r="J169" s="36">
        <v>1.76226965134707</v>
      </c>
      <c r="K169" s="39">
        <v>16.9279910459606</v>
      </c>
      <c r="L169" s="36">
        <v>0.0587187494759632</v>
      </c>
      <c r="M169" s="36">
        <v>18.7327642636804</v>
      </c>
      <c r="N169" s="36">
        <v>640.44759968155</v>
      </c>
      <c r="O169" s="40">
        <v>715.845289890964</v>
      </c>
      <c r="P169" s="36"/>
      <c r="Q169" s="36"/>
      <c r="R169" s="36"/>
      <c r="S169" s="36"/>
      <c r="T169" s="36"/>
      <c r="U169" s="36"/>
      <c r="V169" s="35"/>
      <c r="W169" s="36">
        <v>0.737655860349119</v>
      </c>
    </row>
    <row r="170" spans="1:23">
      <c r="A170" s="32" t="s">
        <v>192</v>
      </c>
      <c r="B170" s="34" t="s">
        <v>24</v>
      </c>
      <c r="C170" s="32">
        <v>22</v>
      </c>
      <c r="D170" s="33">
        <v>2015</v>
      </c>
      <c r="E170" s="32">
        <v>300</v>
      </c>
      <c r="F170" s="36"/>
      <c r="G170" s="36"/>
      <c r="H170" s="36"/>
      <c r="I170" s="36"/>
      <c r="J170" s="36">
        <v>1.74580479338648</v>
      </c>
      <c r="K170" s="39">
        <v>12.5174511495625</v>
      </c>
      <c r="L170" s="36">
        <v>0.0448910118497686</v>
      </c>
      <c r="M170" s="36">
        <v>15.6924535971831</v>
      </c>
      <c r="N170" s="36">
        <v>700.504186159937</v>
      </c>
      <c r="O170" s="40">
        <v>100.255035124259</v>
      </c>
      <c r="P170" s="36">
        <v>1.05818074424099</v>
      </c>
      <c r="Q170" s="36">
        <v>0.0826934435912581</v>
      </c>
      <c r="R170" s="36">
        <v>0.0416420555227407</v>
      </c>
      <c r="S170" s="36">
        <v>0.456673761021587</v>
      </c>
      <c r="T170" s="36">
        <v>0.182426269382791</v>
      </c>
      <c r="U170" s="36">
        <v>0.182426269382791</v>
      </c>
      <c r="V170" s="35"/>
      <c r="W170" s="36">
        <v>0.650611246943765</v>
      </c>
    </row>
    <row r="171" spans="1:23">
      <c r="A171" s="32" t="s">
        <v>193</v>
      </c>
      <c r="B171" s="34" t="s">
        <v>24</v>
      </c>
      <c r="C171" s="32">
        <v>22</v>
      </c>
      <c r="D171" s="33">
        <v>2015</v>
      </c>
      <c r="E171" s="32">
        <v>300</v>
      </c>
      <c r="F171" s="36"/>
      <c r="G171" s="36"/>
      <c r="H171" s="36"/>
      <c r="I171" s="36"/>
      <c r="J171" s="36">
        <v>2.07908969889065</v>
      </c>
      <c r="K171" s="39">
        <v>5.33614326466018</v>
      </c>
      <c r="L171" s="36">
        <v>0.0372353936790354</v>
      </c>
      <c r="M171" s="36">
        <v>11.9066286157257</v>
      </c>
      <c r="N171" s="36">
        <v>647.925670312398</v>
      </c>
      <c r="O171" s="40">
        <v>266.562021258056</v>
      </c>
      <c r="P171" s="36">
        <v>0.84983498349835</v>
      </c>
      <c r="Q171" s="36">
        <v>0.104510451045105</v>
      </c>
      <c r="R171" s="36">
        <v>0.0225522552255226</v>
      </c>
      <c r="S171" s="36">
        <v>0.563254593175853</v>
      </c>
      <c r="T171" s="36">
        <v>0.235170603674541</v>
      </c>
      <c r="U171" s="36">
        <v>0.235170603674541</v>
      </c>
      <c r="V171" s="35"/>
      <c r="W171" s="36">
        <v>0.834164588528679</v>
      </c>
    </row>
    <row r="172" spans="1:23">
      <c r="A172" s="32" t="s">
        <v>194</v>
      </c>
      <c r="B172" s="34" t="s">
        <v>24</v>
      </c>
      <c r="C172" s="32">
        <v>22</v>
      </c>
      <c r="D172" s="33">
        <v>2015</v>
      </c>
      <c r="E172" s="32">
        <v>300</v>
      </c>
      <c r="F172" s="36"/>
      <c r="G172" s="36"/>
      <c r="H172" s="36"/>
      <c r="I172" s="36"/>
      <c r="J172" s="36">
        <v>1.5995058637084</v>
      </c>
      <c r="K172" s="39">
        <v>18.3220155309053</v>
      </c>
      <c r="L172" s="36">
        <v>0.0362398863417283</v>
      </c>
      <c r="M172" s="36">
        <v>16.0454502579711</v>
      </c>
      <c r="N172" s="36">
        <v>901.829221403739</v>
      </c>
      <c r="O172" s="40">
        <v>11.2460327059029</v>
      </c>
      <c r="P172" s="36">
        <v>0.543314500941619</v>
      </c>
      <c r="Q172" s="36">
        <v>0.0533584431889517</v>
      </c>
      <c r="R172" s="36">
        <v>0.0229127432517263</v>
      </c>
      <c r="S172" s="36">
        <v>0.490595611285267</v>
      </c>
      <c r="T172" s="36">
        <v>0.176593521421108</v>
      </c>
      <c r="U172" s="36">
        <v>0.176593521421108</v>
      </c>
      <c r="V172" s="35"/>
      <c r="W172" s="36">
        <v>0.3785536159601</v>
      </c>
    </row>
    <row r="173" spans="1:23">
      <c r="A173" s="32" t="s">
        <v>195</v>
      </c>
      <c r="B173" s="34" t="s">
        <v>24</v>
      </c>
      <c r="C173" s="32">
        <v>22</v>
      </c>
      <c r="D173" s="33">
        <v>2015</v>
      </c>
      <c r="E173" s="32">
        <v>300</v>
      </c>
      <c r="F173" s="36"/>
      <c r="G173" s="36"/>
      <c r="H173" s="36"/>
      <c r="I173" s="36"/>
      <c r="J173" s="36">
        <v>2.17755174326466</v>
      </c>
      <c r="K173" s="39">
        <v>18.670873771793</v>
      </c>
      <c r="L173" s="36">
        <v>0.047167646446523</v>
      </c>
      <c r="M173" s="36">
        <v>13.4886979482448</v>
      </c>
      <c r="N173" s="36">
        <v>605.427685452312</v>
      </c>
      <c r="O173" s="40">
        <v>128.936387373849</v>
      </c>
      <c r="P173" s="36">
        <v>0.979744728079911</v>
      </c>
      <c r="Q173" s="36">
        <v>0.0566037735849057</v>
      </c>
      <c r="R173" s="36">
        <v>0.0188679245283019</v>
      </c>
      <c r="S173" s="36">
        <v>0.51147752990624</v>
      </c>
      <c r="T173" s="36">
        <v>0.188813449725186</v>
      </c>
      <c r="U173" s="36">
        <v>0.188813449725186</v>
      </c>
      <c r="V173" s="35"/>
      <c r="W173" s="36">
        <v>0.670324189526184</v>
      </c>
    </row>
    <row r="174" spans="1:23">
      <c r="A174" s="41" t="s">
        <v>196</v>
      </c>
      <c r="B174" s="42" t="s">
        <v>197</v>
      </c>
      <c r="C174" s="41">
        <v>0.5</v>
      </c>
      <c r="D174" s="43">
        <v>2015</v>
      </c>
      <c r="E174" s="41">
        <v>200</v>
      </c>
      <c r="F174" s="50"/>
      <c r="G174" s="50"/>
      <c r="H174" s="50"/>
      <c r="I174" s="50"/>
      <c r="J174" s="50"/>
      <c r="K174" s="47"/>
      <c r="L174" s="44">
        <v>0.0321293978175518</v>
      </c>
      <c r="M174" s="44">
        <v>11.3417710735895</v>
      </c>
      <c r="N174" s="47">
        <v>623.830747063507</v>
      </c>
      <c r="O174" s="49">
        <v>65.8454992775362</v>
      </c>
      <c r="P174" s="50"/>
      <c r="Q174" s="50"/>
      <c r="R174" s="50"/>
      <c r="S174" s="50"/>
      <c r="T174" s="50"/>
      <c r="U174" s="50"/>
      <c r="V174" s="50"/>
      <c r="W174" s="50"/>
    </row>
    <row r="175" spans="1:23">
      <c r="A175" s="32" t="s">
        <v>198</v>
      </c>
      <c r="B175" s="34" t="s">
        <v>197</v>
      </c>
      <c r="C175" s="32">
        <v>0.5</v>
      </c>
      <c r="D175" s="33">
        <v>2015</v>
      </c>
      <c r="E175" s="32">
        <v>200</v>
      </c>
      <c r="F175" s="35"/>
      <c r="G175" s="35"/>
      <c r="H175" s="35"/>
      <c r="I175" s="35"/>
      <c r="J175" s="35"/>
      <c r="K175" s="36"/>
      <c r="L175" s="38">
        <v>0.0605484391116967</v>
      </c>
      <c r="M175" s="38">
        <v>14.3009768494647</v>
      </c>
      <c r="N175" s="36">
        <v>935.111409459782</v>
      </c>
      <c r="O175" s="40">
        <v>240.838972536008</v>
      </c>
      <c r="P175" s="35"/>
      <c r="Q175" s="35"/>
      <c r="R175" s="35"/>
      <c r="S175" s="35"/>
      <c r="T175" s="35"/>
      <c r="U175" s="35"/>
      <c r="V175" s="35"/>
      <c r="W175" s="35"/>
    </row>
    <row r="176" spans="1:23">
      <c r="A176" s="32" t="s">
        <v>199</v>
      </c>
      <c r="B176" s="34" t="s">
        <v>197</v>
      </c>
      <c r="C176" s="32">
        <v>0.5</v>
      </c>
      <c r="D176" s="33">
        <v>2015</v>
      </c>
      <c r="E176" s="32">
        <v>200</v>
      </c>
      <c r="F176" s="35"/>
      <c r="G176" s="35"/>
      <c r="H176" s="35"/>
      <c r="I176" s="35"/>
      <c r="J176" s="35"/>
      <c r="K176" s="36"/>
      <c r="L176" s="38">
        <v>0.0325678178135181</v>
      </c>
      <c r="M176" s="38">
        <v>14.5088573494832</v>
      </c>
      <c r="N176" s="36">
        <v>1167.63183052183</v>
      </c>
      <c r="O176" s="40">
        <v>164.062300805028</v>
      </c>
      <c r="P176" s="35"/>
      <c r="Q176" s="35"/>
      <c r="R176" s="35"/>
      <c r="S176" s="35"/>
      <c r="T176" s="35"/>
      <c r="U176" s="35"/>
      <c r="V176" s="35"/>
      <c r="W176" s="35"/>
    </row>
    <row r="177" spans="1:23">
      <c r="A177" s="32" t="s">
        <v>200</v>
      </c>
      <c r="B177" s="34" t="s">
        <v>197</v>
      </c>
      <c r="C177" s="32">
        <v>0.5</v>
      </c>
      <c r="D177" s="33">
        <v>2015</v>
      </c>
      <c r="E177" s="32">
        <v>200</v>
      </c>
      <c r="F177" s="35"/>
      <c r="G177" s="35"/>
      <c r="H177" s="35"/>
      <c r="I177" s="35"/>
      <c r="J177" s="35"/>
      <c r="K177" s="36"/>
      <c r="L177" s="38">
        <v>0.0512980921157123</v>
      </c>
      <c r="M177" s="38">
        <v>9.08734765465452</v>
      </c>
      <c r="N177" s="51">
        <v>868.113094958373</v>
      </c>
      <c r="O177" s="40">
        <v>27.0535812473425</v>
      </c>
      <c r="P177" s="35"/>
      <c r="Q177" s="35"/>
      <c r="R177" s="35"/>
      <c r="S177" s="35"/>
      <c r="T177" s="35"/>
      <c r="U177" s="35"/>
      <c r="V177" s="35"/>
      <c r="W177" s="35"/>
    </row>
    <row r="178" spans="1:23">
      <c r="A178" s="32" t="s">
        <v>201</v>
      </c>
      <c r="B178" s="34" t="s">
        <v>197</v>
      </c>
      <c r="C178" s="32">
        <v>1</v>
      </c>
      <c r="D178" s="33">
        <v>2015</v>
      </c>
      <c r="E178" s="32">
        <v>200</v>
      </c>
      <c r="F178" s="35"/>
      <c r="G178" s="35"/>
      <c r="H178" s="35"/>
      <c r="I178" s="35"/>
      <c r="J178" s="35"/>
      <c r="K178" s="36"/>
      <c r="L178" s="38">
        <v>0.0413021332280182</v>
      </c>
      <c r="M178" s="38">
        <v>13.7575588920396</v>
      </c>
      <c r="N178" s="36">
        <v>593.706526221198</v>
      </c>
      <c r="O178" s="40">
        <v>523.254120069155</v>
      </c>
      <c r="P178" s="35"/>
      <c r="Q178" s="35"/>
      <c r="R178" s="35"/>
      <c r="S178" s="35"/>
      <c r="T178" s="35"/>
      <c r="U178" s="35"/>
      <c r="V178" s="35"/>
      <c r="W178" s="35"/>
    </row>
    <row r="179" spans="1:23">
      <c r="A179" s="32" t="s">
        <v>202</v>
      </c>
      <c r="B179" s="34" t="s">
        <v>197</v>
      </c>
      <c r="C179" s="32">
        <v>1</v>
      </c>
      <c r="D179" s="33">
        <v>2015</v>
      </c>
      <c r="E179" s="32">
        <v>200</v>
      </c>
      <c r="F179" s="35"/>
      <c r="G179" s="35"/>
      <c r="H179" s="35"/>
      <c r="I179" s="35"/>
      <c r="J179" s="35"/>
      <c r="K179" s="36"/>
      <c r="L179" s="38">
        <v>0.0295439347459853</v>
      </c>
      <c r="M179" s="38">
        <v>16.3605405888353</v>
      </c>
      <c r="N179" s="36">
        <v>597.560464782742</v>
      </c>
      <c r="O179" s="40">
        <v>39.6239536749725</v>
      </c>
      <c r="P179" s="35"/>
      <c r="Q179" s="35"/>
      <c r="R179" s="35"/>
      <c r="S179" s="35"/>
      <c r="T179" s="35"/>
      <c r="U179" s="35"/>
      <c r="V179" s="35"/>
      <c r="W179" s="35"/>
    </row>
    <row r="180" spans="1:23">
      <c r="A180" s="32" t="s">
        <v>203</v>
      </c>
      <c r="B180" s="34" t="s">
        <v>197</v>
      </c>
      <c r="C180" s="32">
        <v>1</v>
      </c>
      <c r="D180" s="33">
        <v>2015</v>
      </c>
      <c r="E180" s="32">
        <v>200</v>
      </c>
      <c r="F180" s="35"/>
      <c r="G180" s="35"/>
      <c r="H180" s="35"/>
      <c r="I180" s="35"/>
      <c r="J180" s="35"/>
      <c r="K180" s="36"/>
      <c r="L180" s="38">
        <v>0.0272216269049827</v>
      </c>
      <c r="M180" s="38">
        <v>12.0112142106482</v>
      </c>
      <c r="N180" s="36">
        <v>1210.95975135559</v>
      </c>
      <c r="O180" s="40">
        <v>32.6959786649475</v>
      </c>
      <c r="P180" s="35"/>
      <c r="Q180" s="35"/>
      <c r="R180" s="35"/>
      <c r="S180" s="35"/>
      <c r="T180" s="35"/>
      <c r="U180" s="35"/>
      <c r="V180" s="35"/>
      <c r="W180" s="35"/>
    </row>
    <row r="181" spans="1:23">
      <c r="A181" s="32" t="s">
        <v>204</v>
      </c>
      <c r="B181" s="34" t="s">
        <v>197</v>
      </c>
      <c r="C181" s="32">
        <v>2</v>
      </c>
      <c r="D181" s="33">
        <v>2015</v>
      </c>
      <c r="E181" s="32">
        <v>200</v>
      </c>
      <c r="F181" s="35"/>
      <c r="G181" s="35"/>
      <c r="H181" s="35"/>
      <c r="I181" s="35"/>
      <c r="J181" s="35"/>
      <c r="K181" s="36"/>
      <c r="L181" s="38">
        <v>0.0379382749931967</v>
      </c>
      <c r="M181" s="38">
        <v>8.34451053394009</v>
      </c>
      <c r="N181" s="36">
        <v>587.419977627212</v>
      </c>
      <c r="O181" s="40">
        <v>102.867718133701</v>
      </c>
      <c r="P181" s="35"/>
      <c r="Q181" s="35"/>
      <c r="R181" s="35"/>
      <c r="S181" s="35"/>
      <c r="T181" s="35"/>
      <c r="U181" s="35"/>
      <c r="V181" s="35"/>
      <c r="W181" s="35"/>
    </row>
    <row r="182" spans="1:23">
      <c r="A182" s="32" t="s">
        <v>205</v>
      </c>
      <c r="B182" s="34" t="s">
        <v>197</v>
      </c>
      <c r="C182" s="32">
        <v>2</v>
      </c>
      <c r="D182" s="33">
        <v>2015</v>
      </c>
      <c r="E182" s="32">
        <v>200</v>
      </c>
      <c r="F182" s="35"/>
      <c r="G182" s="35"/>
      <c r="H182" s="35"/>
      <c r="I182" s="35"/>
      <c r="J182" s="35"/>
      <c r="K182" s="36"/>
      <c r="L182" s="38">
        <v>0.0266617236823524</v>
      </c>
      <c r="M182" s="38">
        <v>11.3268847222735</v>
      </c>
      <c r="N182" s="36">
        <v>825.821192883234</v>
      </c>
      <c r="O182" s="52">
        <v>0.610960289333035</v>
      </c>
      <c r="P182" s="35"/>
      <c r="Q182" s="35"/>
      <c r="R182" s="35"/>
      <c r="S182" s="35"/>
      <c r="T182" s="35"/>
      <c r="U182" s="35"/>
      <c r="V182" s="35"/>
      <c r="W182" s="35"/>
    </row>
    <row r="183" spans="1:23">
      <c r="A183" s="32" t="s">
        <v>206</v>
      </c>
      <c r="B183" s="34" t="s">
        <v>197</v>
      </c>
      <c r="C183" s="32">
        <v>4</v>
      </c>
      <c r="D183" s="33">
        <v>2015</v>
      </c>
      <c r="E183" s="32">
        <v>200</v>
      </c>
      <c r="F183" s="38">
        <v>0.661407402936721</v>
      </c>
      <c r="G183" s="38">
        <v>0.376225668472103</v>
      </c>
      <c r="H183" s="38">
        <v>0.1700379355728</v>
      </c>
      <c r="I183" s="38">
        <f t="shared" ref="I183:I205" si="4">(F183+(0.5*G183))/(F183+G183+H183)</f>
        <v>0.703436807095344</v>
      </c>
      <c r="J183" s="38">
        <v>0.300578870362943</v>
      </c>
      <c r="K183" s="46">
        <v>9.18981257179338</v>
      </c>
      <c r="L183" s="36">
        <v>0.0431314770538682</v>
      </c>
      <c r="M183" s="39">
        <v>6.39993782943122</v>
      </c>
      <c r="N183" s="36">
        <v>743.370436092927</v>
      </c>
      <c r="O183" s="40">
        <v>142.653947106996</v>
      </c>
      <c r="P183" s="35"/>
      <c r="Q183" s="35"/>
      <c r="R183" s="35"/>
      <c r="S183" s="35"/>
      <c r="T183" s="35"/>
      <c r="U183" s="35"/>
      <c r="V183" s="35"/>
      <c r="W183" s="35"/>
    </row>
    <row r="184" spans="1:23">
      <c r="A184" s="32" t="s">
        <v>207</v>
      </c>
      <c r="B184" s="34" t="s">
        <v>197</v>
      </c>
      <c r="C184" s="32">
        <v>4</v>
      </c>
      <c r="D184" s="33">
        <v>2015</v>
      </c>
      <c r="E184" s="32">
        <v>200</v>
      </c>
      <c r="F184" s="38">
        <v>1.19734360509479</v>
      </c>
      <c r="G184" s="38">
        <v>0.313398661736221</v>
      </c>
      <c r="H184" s="38">
        <v>0.163395883469312</v>
      </c>
      <c r="I184" s="38">
        <f t="shared" si="4"/>
        <v>0.8088</v>
      </c>
      <c r="J184" s="38">
        <v>0.298666246013578</v>
      </c>
      <c r="K184" s="46">
        <v>11.0593678268877</v>
      </c>
      <c r="L184" s="36">
        <v>0.0141953284951561</v>
      </c>
      <c r="M184" s="39">
        <v>5.42826879387191</v>
      </c>
      <c r="N184" s="36">
        <v>674.317167364631</v>
      </c>
      <c r="O184" s="40"/>
      <c r="P184" s="35"/>
      <c r="Q184" s="35"/>
      <c r="R184" s="35"/>
      <c r="S184" s="35"/>
      <c r="T184" s="35"/>
      <c r="U184" s="35"/>
      <c r="V184" s="35"/>
      <c r="W184" s="35"/>
    </row>
    <row r="185" spans="1:23">
      <c r="A185" s="32" t="s">
        <v>208</v>
      </c>
      <c r="B185" s="34" t="s">
        <v>197</v>
      </c>
      <c r="C185" s="32">
        <v>4</v>
      </c>
      <c r="D185" s="33">
        <v>2015</v>
      </c>
      <c r="E185" s="32">
        <v>200</v>
      </c>
      <c r="F185" s="38">
        <v>1.29139334389857</v>
      </c>
      <c r="G185" s="38">
        <v>0.316150237717909</v>
      </c>
      <c r="H185" s="38">
        <v>0.196924088748018</v>
      </c>
      <c r="I185" s="38">
        <f t="shared" si="4"/>
        <v>0.803266518188567</v>
      </c>
      <c r="J185" s="38">
        <v>0.286008795562599</v>
      </c>
      <c r="K185" s="46">
        <v>13.6452217908098</v>
      </c>
      <c r="L185" s="36">
        <v>0.0388781427417587</v>
      </c>
      <c r="M185" s="39">
        <v>6.33630806687625</v>
      </c>
      <c r="N185" s="36">
        <v>716.504156651309</v>
      </c>
      <c r="O185" s="40">
        <v>87.4234944952334</v>
      </c>
      <c r="P185" s="35"/>
      <c r="Q185" s="35"/>
      <c r="R185" s="35"/>
      <c r="S185" s="35"/>
      <c r="T185" s="35"/>
      <c r="U185" s="35"/>
      <c r="V185" s="35"/>
      <c r="W185" s="35"/>
    </row>
    <row r="186" spans="1:23">
      <c r="A186" s="32" t="s">
        <v>209</v>
      </c>
      <c r="B186" s="34" t="s">
        <v>197</v>
      </c>
      <c r="C186" s="32">
        <v>4</v>
      </c>
      <c r="D186" s="33">
        <v>2015</v>
      </c>
      <c r="E186" s="32">
        <v>200</v>
      </c>
      <c r="F186" s="38">
        <v>1.10384659270998</v>
      </c>
      <c r="G186" s="38">
        <v>0.334904912836766</v>
      </c>
      <c r="H186" s="38">
        <v>0.179509033280508</v>
      </c>
      <c r="I186" s="38">
        <f t="shared" si="4"/>
        <v>0.785596026490065</v>
      </c>
      <c r="J186" s="38">
        <v>0.275961648177496</v>
      </c>
      <c r="K186" s="46">
        <v>11.1512443740106</v>
      </c>
      <c r="L186" s="35"/>
      <c r="M186" s="35"/>
      <c r="N186" s="36"/>
      <c r="O186" s="40"/>
      <c r="P186" s="35"/>
      <c r="Q186" s="35"/>
      <c r="R186" s="35"/>
      <c r="S186" s="35"/>
      <c r="T186" s="35"/>
      <c r="U186" s="35"/>
      <c r="V186" s="35"/>
      <c r="W186" s="35"/>
    </row>
    <row r="187" spans="1:23">
      <c r="A187" s="32" t="s">
        <v>210</v>
      </c>
      <c r="B187" s="34" t="s">
        <v>197</v>
      </c>
      <c r="C187" s="32">
        <v>4</v>
      </c>
      <c r="D187" s="33">
        <v>2015</v>
      </c>
      <c r="E187" s="32">
        <v>200</v>
      </c>
      <c r="F187" s="38">
        <v>0.698901353758142</v>
      </c>
      <c r="G187" s="38">
        <v>0.326689521680051</v>
      </c>
      <c r="H187" s="38">
        <v>0.183428133074456</v>
      </c>
      <c r="I187" s="38">
        <f t="shared" si="4"/>
        <v>0.713178294573643</v>
      </c>
      <c r="J187" s="38">
        <v>0.288531114434636</v>
      </c>
      <c r="K187" s="46">
        <v>13.241502166074</v>
      </c>
      <c r="L187" s="36">
        <v>0.0328928295081262</v>
      </c>
      <c r="M187" s="39">
        <v>5.93781328727388</v>
      </c>
      <c r="N187" s="36">
        <v>709.944496539658</v>
      </c>
      <c r="O187" s="40">
        <v>37.844684611116</v>
      </c>
      <c r="P187" s="35"/>
      <c r="Q187" s="35"/>
      <c r="R187" s="35"/>
      <c r="S187" s="35"/>
      <c r="T187" s="35"/>
      <c r="U187" s="35"/>
      <c r="V187" s="35"/>
      <c r="W187" s="35"/>
    </row>
    <row r="188" spans="1:23">
      <c r="A188" s="32" t="s">
        <v>211</v>
      </c>
      <c r="B188" s="34" t="s">
        <v>197</v>
      </c>
      <c r="C188" s="32">
        <v>6</v>
      </c>
      <c r="D188" s="33">
        <v>2015</v>
      </c>
      <c r="E188" s="32">
        <v>200</v>
      </c>
      <c r="F188" s="38">
        <v>0.736750359624528</v>
      </c>
      <c r="G188" s="38">
        <v>0.178809850054859</v>
      </c>
      <c r="H188" s="38">
        <v>0.115621406802389</v>
      </c>
      <c r="I188" s="38">
        <f t="shared" si="4"/>
        <v>0.801173402868318</v>
      </c>
      <c r="J188" s="38">
        <v>0.578779251493356</v>
      </c>
      <c r="K188" s="46">
        <v>13.4216232841657</v>
      </c>
      <c r="L188" s="38">
        <v>0.0776457282049066</v>
      </c>
      <c r="M188" s="38"/>
      <c r="N188" s="36"/>
      <c r="O188" s="40"/>
      <c r="P188" s="35"/>
      <c r="Q188" s="35"/>
      <c r="R188" s="35"/>
      <c r="S188" s="35"/>
      <c r="T188" s="35"/>
      <c r="U188" s="35"/>
      <c r="V188" s="35"/>
      <c r="W188" s="35"/>
    </row>
    <row r="189" spans="1:23">
      <c r="A189" s="32" t="s">
        <v>212</v>
      </c>
      <c r="B189" s="34" t="s">
        <v>197</v>
      </c>
      <c r="C189" s="32">
        <v>6</v>
      </c>
      <c r="D189" s="33">
        <v>2015</v>
      </c>
      <c r="E189" s="32">
        <v>200</v>
      </c>
      <c r="F189" s="38">
        <v>0.987052426994016</v>
      </c>
      <c r="G189" s="38">
        <v>0.236677421186574</v>
      </c>
      <c r="H189" s="38">
        <v>0.119683468668212</v>
      </c>
      <c r="I189" s="38">
        <f t="shared" si="4"/>
        <v>0.822822822822823</v>
      </c>
      <c r="J189" s="38">
        <v>0.614554440240144</v>
      </c>
      <c r="K189" s="46">
        <v>11.476702295102</v>
      </c>
      <c r="L189" s="38">
        <v>0.0211251602066621</v>
      </c>
      <c r="M189" s="38">
        <v>7.89637461601574</v>
      </c>
      <c r="N189" s="36">
        <v>681.386214164354</v>
      </c>
      <c r="O189" s="52">
        <v>102.02064342961</v>
      </c>
      <c r="P189" s="35"/>
      <c r="Q189" s="35"/>
      <c r="R189" s="35"/>
      <c r="S189" s="35"/>
      <c r="T189" s="35"/>
      <c r="U189" s="35"/>
      <c r="V189" s="35"/>
      <c r="W189" s="35"/>
    </row>
    <row r="190" spans="1:23">
      <c r="A190" s="32" t="s">
        <v>213</v>
      </c>
      <c r="B190" s="34" t="s">
        <v>197</v>
      </c>
      <c r="C190" s="32">
        <v>6</v>
      </c>
      <c r="D190" s="33">
        <v>2015</v>
      </c>
      <c r="E190" s="32">
        <v>200</v>
      </c>
      <c r="F190" s="38">
        <v>1.5053882725832</v>
      </c>
      <c r="G190" s="38">
        <v>0.22984053090333</v>
      </c>
      <c r="H190" s="38">
        <v>0.192205824088748</v>
      </c>
      <c r="I190" s="38">
        <f t="shared" si="4"/>
        <v>0.84065550906555</v>
      </c>
      <c r="J190" s="38">
        <v>0.318550911251981</v>
      </c>
      <c r="K190" s="46">
        <v>19.9764990095108</v>
      </c>
      <c r="L190" s="38">
        <v>0.0320317008785268</v>
      </c>
      <c r="M190" s="38">
        <v>6.34769260361076</v>
      </c>
      <c r="N190" s="36">
        <v>1046.02984863869</v>
      </c>
      <c r="O190" s="40">
        <v>17.0962707038735</v>
      </c>
      <c r="P190" s="35"/>
      <c r="Q190" s="35"/>
      <c r="R190" s="35"/>
      <c r="S190" s="35"/>
      <c r="T190" s="35"/>
      <c r="U190" s="35"/>
      <c r="V190" s="35"/>
      <c r="W190" s="35"/>
    </row>
    <row r="191" spans="1:23">
      <c r="A191" s="32" t="s">
        <v>214</v>
      </c>
      <c r="B191" s="34" t="s">
        <v>197</v>
      </c>
      <c r="C191" s="32">
        <v>6</v>
      </c>
      <c r="D191" s="33">
        <v>2015</v>
      </c>
      <c r="E191" s="32">
        <v>200</v>
      </c>
      <c r="F191" s="38">
        <v>1.28820591644863</v>
      </c>
      <c r="G191" s="38">
        <v>0.318689772649611</v>
      </c>
      <c r="H191" s="38">
        <v>0.19497897482782</v>
      </c>
      <c r="I191" s="38">
        <f t="shared" si="4"/>
        <v>0.803358208955223</v>
      </c>
      <c r="J191" s="38">
        <v>0.530477279790174</v>
      </c>
      <c r="K191" s="46">
        <v>25.1046471259175</v>
      </c>
      <c r="L191" s="38">
        <v>0.0417326159204536</v>
      </c>
      <c r="M191" s="38">
        <v>7.825718110809</v>
      </c>
      <c r="N191" s="36">
        <v>936.988039455122</v>
      </c>
      <c r="O191" s="40">
        <v>27.143311278</v>
      </c>
      <c r="P191" s="35"/>
      <c r="Q191" s="35"/>
      <c r="R191" s="35"/>
      <c r="S191" s="35"/>
      <c r="T191" s="35"/>
      <c r="U191" s="35"/>
      <c r="V191" s="35"/>
      <c r="W191" s="35"/>
    </row>
    <row r="192" spans="1:23">
      <c r="A192" s="32" t="s">
        <v>215</v>
      </c>
      <c r="B192" s="34" t="s">
        <v>197</v>
      </c>
      <c r="C192" s="32">
        <v>6</v>
      </c>
      <c r="D192" s="33">
        <v>2015</v>
      </c>
      <c r="E192" s="32">
        <v>200</v>
      </c>
      <c r="F192" s="38">
        <v>0.424427562599049</v>
      </c>
      <c r="G192" s="38">
        <v>0.252507537242473</v>
      </c>
      <c r="H192" s="38">
        <v>0.21490003169572</v>
      </c>
      <c r="I192" s="38">
        <f t="shared" si="4"/>
        <v>0.617469879518073</v>
      </c>
      <c r="J192" s="38">
        <v>0.369359429477021</v>
      </c>
      <c r="K192" s="46">
        <v>9.2732103011105</v>
      </c>
      <c r="L192" s="38">
        <v>0.0546114517626781</v>
      </c>
      <c r="M192" s="38">
        <v>7.15509840474065</v>
      </c>
      <c r="N192" s="36">
        <v>808.854337688138</v>
      </c>
      <c r="O192" s="52">
        <v>44.2225669534385</v>
      </c>
      <c r="P192" s="35"/>
      <c r="Q192" s="35"/>
      <c r="R192" s="35"/>
      <c r="S192" s="35"/>
      <c r="T192" s="35"/>
      <c r="U192" s="35"/>
      <c r="V192" s="35"/>
      <c r="W192" s="35"/>
    </row>
    <row r="193" spans="1:23">
      <c r="A193" s="32" t="s">
        <v>216</v>
      </c>
      <c r="B193" s="34" t="s">
        <v>197</v>
      </c>
      <c r="C193" s="32">
        <v>8</v>
      </c>
      <c r="D193" s="33">
        <v>2015</v>
      </c>
      <c r="E193" s="32">
        <v>200</v>
      </c>
      <c r="F193" s="38">
        <v>1.45482694136292</v>
      </c>
      <c r="G193" s="38">
        <v>0.298735182250396</v>
      </c>
      <c r="H193" s="38">
        <v>0.144678922345484</v>
      </c>
      <c r="I193" s="38">
        <f t="shared" si="4"/>
        <v>0.845095271700776</v>
      </c>
      <c r="J193" s="38">
        <v>0.614885419968304</v>
      </c>
      <c r="K193" s="46">
        <v>9.9960916006349</v>
      </c>
      <c r="L193" s="38">
        <v>0.0207084766685298</v>
      </c>
      <c r="M193" s="38">
        <v>5.77206558133158</v>
      </c>
      <c r="N193" s="36">
        <v>719.843695621842</v>
      </c>
      <c r="O193" s="40"/>
      <c r="P193" s="35"/>
      <c r="Q193" s="38"/>
      <c r="R193" s="38"/>
      <c r="S193" s="35"/>
      <c r="T193" s="35"/>
      <c r="U193" s="35"/>
      <c r="V193" s="35"/>
      <c r="W193" s="35"/>
    </row>
    <row r="194" spans="1:23">
      <c r="A194" s="32" t="s">
        <v>217</v>
      </c>
      <c r="B194" s="34" t="s">
        <v>197</v>
      </c>
      <c r="C194" s="32">
        <v>8</v>
      </c>
      <c r="D194" s="33">
        <v>2015</v>
      </c>
      <c r="E194" s="32">
        <v>200</v>
      </c>
      <c r="F194" s="38">
        <v>2.14310245034156</v>
      </c>
      <c r="G194" s="38">
        <v>0.245117342757816</v>
      </c>
      <c r="H194" s="38">
        <v>0.120549512831712</v>
      </c>
      <c r="I194" s="38">
        <f t="shared" si="4"/>
        <v>0.903096636412173</v>
      </c>
      <c r="J194" s="38">
        <v>0.506307953893195</v>
      </c>
      <c r="K194" s="46">
        <v>24.8797974343819</v>
      </c>
      <c r="L194" s="38">
        <v>0.0323753266000192</v>
      </c>
      <c r="M194" s="38">
        <v>5.41035612474887</v>
      </c>
      <c r="N194" s="36">
        <v>630.730965630185</v>
      </c>
      <c r="O194" s="40">
        <v>19.5430766495356</v>
      </c>
      <c r="P194" s="35"/>
      <c r="Q194" s="38"/>
      <c r="R194" s="38"/>
      <c r="S194" s="35"/>
      <c r="T194" s="35"/>
      <c r="U194" s="35"/>
      <c r="V194" s="35"/>
      <c r="W194" s="35"/>
    </row>
    <row r="195" spans="1:23">
      <c r="A195" s="32" t="s">
        <v>218</v>
      </c>
      <c r="B195" s="34" t="s">
        <v>197</v>
      </c>
      <c r="C195" s="32">
        <v>8</v>
      </c>
      <c r="D195" s="33">
        <v>2015</v>
      </c>
      <c r="E195" s="32">
        <v>200</v>
      </c>
      <c r="F195" s="38">
        <v>1.61245752306012</v>
      </c>
      <c r="G195" s="38">
        <v>0.178120307779898</v>
      </c>
      <c r="H195" s="38">
        <v>0.160710052132238</v>
      </c>
      <c r="I195" s="38">
        <f t="shared" si="4"/>
        <v>0.871997254632807</v>
      </c>
      <c r="J195" s="38">
        <v>0.047543390422454</v>
      </c>
      <c r="K195" s="46">
        <v>5.08501524666196</v>
      </c>
      <c r="L195" s="38">
        <v>0.0264684259752633</v>
      </c>
      <c r="M195" s="38">
        <v>5.64002865702245</v>
      </c>
      <c r="N195" s="36">
        <v>871.377365597865</v>
      </c>
      <c r="O195" s="40"/>
      <c r="P195" s="35"/>
      <c r="Q195" s="38"/>
      <c r="R195" s="38"/>
      <c r="S195" s="35"/>
      <c r="T195" s="35"/>
      <c r="U195" s="35"/>
      <c r="V195" s="35"/>
      <c r="W195" s="35"/>
    </row>
    <row r="196" spans="1:23">
      <c r="A196" s="32" t="s">
        <v>219</v>
      </c>
      <c r="B196" s="34" t="s">
        <v>197</v>
      </c>
      <c r="C196" s="32">
        <v>8</v>
      </c>
      <c r="D196" s="33">
        <v>2015</v>
      </c>
      <c r="E196" s="32">
        <v>200</v>
      </c>
      <c r="F196" s="38">
        <v>2.00072373783111</v>
      </c>
      <c r="G196" s="38">
        <v>0.310688023545393</v>
      </c>
      <c r="H196" s="38">
        <v>0.180788289563051</v>
      </c>
      <c r="I196" s="38">
        <f t="shared" si="4"/>
        <v>0.865126276195594</v>
      </c>
      <c r="J196" s="38">
        <v>0.371620372990718</v>
      </c>
      <c r="K196" s="46">
        <v>13.614947772811</v>
      </c>
      <c r="L196" s="38">
        <v>0.0324045686009093</v>
      </c>
      <c r="M196" s="38">
        <v>7.37644696599996</v>
      </c>
      <c r="N196" s="36">
        <v>651.518910150521</v>
      </c>
      <c r="O196" s="40">
        <v>221.860428892796</v>
      </c>
      <c r="P196" s="35"/>
      <c r="Q196" s="38"/>
      <c r="R196" s="38"/>
      <c r="S196" s="35"/>
      <c r="T196" s="35"/>
      <c r="U196" s="35"/>
      <c r="V196" s="35"/>
      <c r="W196" s="35"/>
    </row>
    <row r="197" spans="1:23">
      <c r="A197" s="32" t="s">
        <v>220</v>
      </c>
      <c r="B197" s="34" t="s">
        <v>197</v>
      </c>
      <c r="C197" s="32">
        <v>8</v>
      </c>
      <c r="D197" s="33">
        <v>2015</v>
      </c>
      <c r="E197" s="32">
        <v>200</v>
      </c>
      <c r="F197" s="38">
        <v>1.50537558281081</v>
      </c>
      <c r="G197" s="38">
        <v>3.8250468545442</v>
      </c>
      <c r="H197" s="38">
        <v>0.211609734950274</v>
      </c>
      <c r="I197" s="38">
        <f t="shared" si="4"/>
        <v>0.616723054615756</v>
      </c>
      <c r="J197" s="38">
        <v>0.424558772020487</v>
      </c>
      <c r="K197" s="46">
        <v>10.5322779950171</v>
      </c>
      <c r="L197" s="38">
        <v>0.0220882607603972</v>
      </c>
      <c r="M197" s="38">
        <v>5.88194065045378</v>
      </c>
      <c r="N197" s="36">
        <v>527.892539041408</v>
      </c>
      <c r="O197" s="40">
        <v>40.9758073644353</v>
      </c>
      <c r="P197" s="35"/>
      <c r="Q197" s="38"/>
      <c r="R197" s="38"/>
      <c r="S197" s="35"/>
      <c r="T197" s="35"/>
      <c r="U197" s="35"/>
      <c r="V197" s="35"/>
      <c r="W197" s="35"/>
    </row>
    <row r="198" spans="1:23">
      <c r="A198" s="32" t="s">
        <v>221</v>
      </c>
      <c r="B198" s="34" t="s">
        <v>197</v>
      </c>
      <c r="C198" s="32">
        <v>8</v>
      </c>
      <c r="D198" s="33">
        <v>2015</v>
      </c>
      <c r="E198" s="32">
        <v>200</v>
      </c>
      <c r="F198" s="38">
        <v>1.66880330225187</v>
      </c>
      <c r="G198" s="38">
        <v>0.235721814764308</v>
      </c>
      <c r="H198" s="38">
        <v>0.219649872848562</v>
      </c>
      <c r="I198" s="38">
        <f t="shared" si="4"/>
        <v>0.841109709962169</v>
      </c>
      <c r="J198" s="38">
        <v>0.557830317325766</v>
      </c>
      <c r="K198" s="46">
        <v>12.5986744370337</v>
      </c>
      <c r="L198" s="38">
        <v>0.0294628403974048</v>
      </c>
      <c r="M198" s="38">
        <v>5.83428300631223</v>
      </c>
      <c r="N198" s="36">
        <v>988.25119376384</v>
      </c>
      <c r="O198" s="40">
        <v>0.666903911634568</v>
      </c>
      <c r="P198" s="35"/>
      <c r="Q198" s="38"/>
      <c r="R198" s="38"/>
      <c r="S198" s="35"/>
      <c r="T198" s="35"/>
      <c r="U198" s="35"/>
      <c r="V198" s="35"/>
      <c r="W198" s="35"/>
    </row>
    <row r="199" spans="1:23">
      <c r="A199" s="32" t="s">
        <v>222</v>
      </c>
      <c r="B199" s="34" t="s">
        <v>197</v>
      </c>
      <c r="C199" s="32">
        <v>10</v>
      </c>
      <c r="D199" s="33">
        <v>2015</v>
      </c>
      <c r="E199" s="32">
        <v>200</v>
      </c>
      <c r="F199" s="38">
        <v>1.69044240551449</v>
      </c>
      <c r="G199" s="38">
        <v>0.266063272092107</v>
      </c>
      <c r="H199" s="38">
        <v>0.139750405543328</v>
      </c>
      <c r="I199" s="38">
        <f t="shared" si="4"/>
        <v>0.869871794871795</v>
      </c>
      <c r="J199" s="38">
        <v>0.477704511256282</v>
      </c>
      <c r="K199" s="46">
        <v>23.7595491956236</v>
      </c>
      <c r="L199" s="38">
        <v>0.0479027605016777</v>
      </c>
      <c r="M199" s="38">
        <v>7.93557211022709</v>
      </c>
      <c r="N199" s="36">
        <v>465.722846294151</v>
      </c>
      <c r="O199" s="40">
        <v>5.82272805883068</v>
      </c>
      <c r="P199" s="35"/>
      <c r="Q199" s="35"/>
      <c r="R199" s="35"/>
      <c r="S199" s="35"/>
      <c r="T199" s="35"/>
      <c r="U199" s="35"/>
      <c r="V199" s="35"/>
      <c r="W199" s="35"/>
    </row>
    <row r="200" spans="1:23">
      <c r="A200" s="32" t="s">
        <v>223</v>
      </c>
      <c r="B200" s="34" t="s">
        <v>197</v>
      </c>
      <c r="C200" s="32">
        <v>10</v>
      </c>
      <c r="D200" s="33">
        <v>2015</v>
      </c>
      <c r="E200" s="32">
        <v>200</v>
      </c>
      <c r="F200" s="38">
        <v>1.82887334400657</v>
      </c>
      <c r="G200" s="38">
        <v>0.251470084800902</v>
      </c>
      <c r="H200" s="38">
        <v>0.14254454004757</v>
      </c>
      <c r="I200" s="38">
        <f t="shared" si="4"/>
        <v>0.879310344827587</v>
      </c>
      <c r="J200" s="38">
        <v>0.868714838403119</v>
      </c>
      <c r="K200" s="46">
        <v>25.8593263660371</v>
      </c>
      <c r="L200" s="38">
        <v>0.0354353004992521</v>
      </c>
      <c r="M200" s="38">
        <v>6.02945984240902</v>
      </c>
      <c r="N200" s="36">
        <v>566.741561667437</v>
      </c>
      <c r="O200" s="40">
        <v>1.69478957220881</v>
      </c>
      <c r="P200" s="35"/>
      <c r="Q200" s="35"/>
      <c r="R200" s="35"/>
      <c r="S200" s="35"/>
      <c r="T200" s="35"/>
      <c r="U200" s="35"/>
      <c r="V200" s="35"/>
      <c r="W200" s="35"/>
    </row>
    <row r="201" spans="1:23">
      <c r="A201" s="32" t="s">
        <v>224</v>
      </c>
      <c r="B201" s="34" t="s">
        <v>197</v>
      </c>
      <c r="C201" s="32">
        <v>10</v>
      </c>
      <c r="D201" s="33">
        <v>2015</v>
      </c>
      <c r="E201" s="32">
        <v>200</v>
      </c>
      <c r="F201" s="38">
        <v>1.65131654634032</v>
      </c>
      <c r="G201" s="38">
        <v>0.264909901978047</v>
      </c>
      <c r="H201" s="38">
        <v>0.259531020719612</v>
      </c>
      <c r="I201" s="38">
        <f t="shared" si="4"/>
        <v>0.819839307787392</v>
      </c>
      <c r="J201" s="38">
        <v>0.47737571168633</v>
      </c>
      <c r="K201" s="46">
        <v>12.2087597875228</v>
      </c>
      <c r="L201" s="38">
        <v>0.0174855478973054</v>
      </c>
      <c r="M201" s="38">
        <v>6.04542873434733</v>
      </c>
      <c r="N201" s="36">
        <v>695.240546789262</v>
      </c>
      <c r="O201" s="52">
        <v>50.0585660435108</v>
      </c>
      <c r="P201" s="35"/>
      <c r="Q201" s="35"/>
      <c r="R201" s="35"/>
      <c r="S201" s="35"/>
      <c r="T201" s="35"/>
      <c r="U201" s="35"/>
      <c r="V201" s="35"/>
      <c r="W201" s="35"/>
    </row>
    <row r="202" spans="1:23">
      <c r="A202" s="32" t="s">
        <v>225</v>
      </c>
      <c r="B202" s="34" t="s">
        <v>197</v>
      </c>
      <c r="C202" s="32">
        <v>10</v>
      </c>
      <c r="D202" s="33">
        <v>2015</v>
      </c>
      <c r="E202" s="32">
        <v>200</v>
      </c>
      <c r="F202" s="38">
        <v>1.59488030567363</v>
      </c>
      <c r="G202" s="38">
        <v>0.242056032901563</v>
      </c>
      <c r="H202" s="38">
        <v>0.137165085310885</v>
      </c>
      <c r="I202" s="38">
        <f t="shared" si="4"/>
        <v>0.869209809264305</v>
      </c>
      <c r="J202" s="38">
        <v>0.10018430250648</v>
      </c>
      <c r="K202" s="46">
        <v>15.5880137957517</v>
      </c>
      <c r="L202" s="38"/>
      <c r="M202" s="38"/>
      <c r="N202" s="36"/>
      <c r="O202" s="40"/>
      <c r="P202" s="35"/>
      <c r="Q202" s="35"/>
      <c r="R202" s="35"/>
      <c r="S202" s="35"/>
      <c r="T202" s="35"/>
      <c r="U202" s="35"/>
      <c r="V202" s="35"/>
      <c r="W202" s="35"/>
    </row>
    <row r="203" spans="1:23">
      <c r="A203" s="32" t="s">
        <v>226</v>
      </c>
      <c r="B203" s="34" t="s">
        <v>197</v>
      </c>
      <c r="C203" s="32">
        <v>10</v>
      </c>
      <c r="D203" s="33">
        <v>2015</v>
      </c>
      <c r="E203" s="32">
        <v>200</v>
      </c>
      <c r="F203" s="38">
        <v>1.51764379520178</v>
      </c>
      <c r="G203" s="38">
        <v>0.255179045210919</v>
      </c>
      <c r="H203" s="38">
        <v>0.130275617818205</v>
      </c>
      <c r="I203" s="38">
        <f t="shared" si="4"/>
        <v>0.864502470007057</v>
      </c>
      <c r="J203" s="38">
        <v>0.58556875637874</v>
      </c>
      <c r="K203" s="46">
        <v>15.8496863941776</v>
      </c>
      <c r="L203" s="38">
        <v>0.0596441772989047</v>
      </c>
      <c r="M203" s="38">
        <v>15.2129295750046</v>
      </c>
      <c r="N203" s="51">
        <v>657.328467068699</v>
      </c>
      <c r="O203" s="40">
        <v>0.502526538305438</v>
      </c>
      <c r="P203" s="35"/>
      <c r="Q203" s="35"/>
      <c r="R203" s="35"/>
      <c r="S203" s="35"/>
      <c r="T203" s="35"/>
      <c r="U203" s="35"/>
      <c r="V203" s="35"/>
      <c r="W203" s="35"/>
    </row>
    <row r="204" spans="1:23">
      <c r="A204" s="32" t="s">
        <v>227</v>
      </c>
      <c r="B204" s="34" t="s">
        <v>197</v>
      </c>
      <c r="C204" s="32">
        <v>12</v>
      </c>
      <c r="D204" s="33">
        <v>2015</v>
      </c>
      <c r="E204" s="32">
        <v>200</v>
      </c>
      <c r="F204" s="38">
        <v>1.53009647732644</v>
      </c>
      <c r="G204" s="38">
        <v>0.139343286901882</v>
      </c>
      <c r="H204" s="38">
        <v>0.0415350182111379</v>
      </c>
      <c r="I204" s="38">
        <f t="shared" si="4"/>
        <v>0.935003915426782</v>
      </c>
      <c r="J204" s="38">
        <v>0.795194622848723</v>
      </c>
      <c r="K204" s="46">
        <v>25.0612800205769</v>
      </c>
      <c r="L204" s="38">
        <v>0.0367348677200279</v>
      </c>
      <c r="M204" s="38">
        <v>9.44847524400759</v>
      </c>
      <c r="N204" s="48">
        <v>756.801386824082</v>
      </c>
      <c r="O204" s="40"/>
      <c r="P204" s="35"/>
      <c r="Q204" s="35"/>
      <c r="R204" s="35"/>
      <c r="S204" s="35"/>
      <c r="T204" s="35"/>
      <c r="U204" s="35"/>
      <c r="V204" s="35"/>
      <c r="W204" s="35"/>
    </row>
    <row r="205" spans="1:23">
      <c r="A205" s="32" t="s">
        <v>228</v>
      </c>
      <c r="B205" s="34" t="s">
        <v>197</v>
      </c>
      <c r="C205" s="32">
        <v>12</v>
      </c>
      <c r="D205" s="33">
        <v>2015</v>
      </c>
      <c r="E205" s="32">
        <v>200</v>
      </c>
      <c r="F205" s="38">
        <v>1.8214567295735</v>
      </c>
      <c r="G205" s="38">
        <v>0.309379782743735</v>
      </c>
      <c r="H205" s="38">
        <v>0.0575901760085736</v>
      </c>
      <c r="I205" s="38">
        <f t="shared" si="4"/>
        <v>0.902998776009792</v>
      </c>
      <c r="J205" s="38">
        <v>0.808271423748242</v>
      </c>
      <c r="K205" s="46">
        <v>37.5406572608833</v>
      </c>
      <c r="L205" s="35"/>
      <c r="M205" s="35"/>
      <c r="N205" s="36"/>
      <c r="O205" s="40"/>
      <c r="P205" s="35"/>
      <c r="Q205" s="35"/>
      <c r="R205" s="35"/>
      <c r="S205" s="35"/>
      <c r="T205" s="35"/>
      <c r="U205" s="35"/>
      <c r="V205" s="35"/>
      <c r="W205" s="35"/>
    </row>
    <row r="206" spans="1:23">
      <c r="A206" s="32" t="s">
        <v>229</v>
      </c>
      <c r="B206" s="34" t="s">
        <v>197</v>
      </c>
      <c r="C206" s="32">
        <v>12</v>
      </c>
      <c r="D206" s="33">
        <v>2015</v>
      </c>
      <c r="E206" s="32">
        <v>200</v>
      </c>
      <c r="F206" s="38"/>
      <c r="G206" s="38"/>
      <c r="H206" s="38"/>
      <c r="I206" s="38"/>
      <c r="J206" s="38"/>
      <c r="K206" s="36"/>
      <c r="L206" s="38">
        <v>0.0499833403523621</v>
      </c>
      <c r="M206" s="38">
        <v>7.04533313244412</v>
      </c>
      <c r="N206" s="36">
        <v>773.713011738038</v>
      </c>
      <c r="O206" s="52">
        <v>2.36317578553333</v>
      </c>
      <c r="P206" s="35"/>
      <c r="Q206" s="35"/>
      <c r="R206" s="35"/>
      <c r="S206" s="35"/>
      <c r="T206" s="35"/>
      <c r="U206" s="35"/>
      <c r="V206" s="35"/>
      <c r="W206" s="35"/>
    </row>
    <row r="207" spans="1:23">
      <c r="A207" s="32" t="s">
        <v>230</v>
      </c>
      <c r="B207" s="34" t="s">
        <v>197</v>
      </c>
      <c r="C207" s="32">
        <v>12</v>
      </c>
      <c r="D207" s="33">
        <v>2015</v>
      </c>
      <c r="E207" s="32">
        <v>200</v>
      </c>
      <c r="F207" s="38">
        <v>1.52446092466283</v>
      </c>
      <c r="G207" s="38">
        <v>0.207637472164093</v>
      </c>
      <c r="H207" s="38">
        <v>0.0683194263249599</v>
      </c>
      <c r="I207" s="38">
        <f>(F207+(0.5*G207))/(F207+G207+H207)</f>
        <v>0.904389880952381</v>
      </c>
      <c r="J207" s="38">
        <v>0.495650740004611</v>
      </c>
      <c r="K207" s="46">
        <v>7.09942929169173</v>
      </c>
      <c r="L207" s="38">
        <v>0.046933334149003</v>
      </c>
      <c r="M207" s="38">
        <v>7.94457621031387</v>
      </c>
      <c r="N207" s="36">
        <v>934.701110564714</v>
      </c>
      <c r="O207" s="40">
        <v>68.4436876789925</v>
      </c>
      <c r="P207" s="35"/>
      <c r="Q207" s="35"/>
      <c r="R207" s="35"/>
      <c r="S207" s="35"/>
      <c r="T207" s="35"/>
      <c r="U207" s="35"/>
      <c r="V207" s="35"/>
      <c r="W207" s="35"/>
    </row>
    <row r="208" spans="1:23">
      <c r="A208" s="32" t="s">
        <v>231</v>
      </c>
      <c r="B208" s="34" t="s">
        <v>197</v>
      </c>
      <c r="C208" s="32">
        <v>12</v>
      </c>
      <c r="D208" s="33">
        <v>2015</v>
      </c>
      <c r="E208" s="32">
        <v>200</v>
      </c>
      <c r="F208" s="38"/>
      <c r="G208" s="38"/>
      <c r="H208" s="38"/>
      <c r="I208" s="38"/>
      <c r="J208" s="38"/>
      <c r="K208" s="38"/>
      <c r="L208" s="38">
        <v>0.0211144669950756</v>
      </c>
      <c r="M208" s="38">
        <v>7.30355582406344</v>
      </c>
      <c r="N208" s="36">
        <v>567.776196981165</v>
      </c>
      <c r="O208" s="40">
        <v>95.8588998111111</v>
      </c>
      <c r="P208" s="35"/>
      <c r="Q208" s="35"/>
      <c r="R208" s="35"/>
      <c r="S208" s="35"/>
      <c r="T208" s="35"/>
      <c r="U208" s="35"/>
      <c r="V208" s="35"/>
      <c r="W208" s="35"/>
    </row>
    <row r="209" spans="1:23">
      <c r="A209" s="32" t="s">
        <v>232</v>
      </c>
      <c r="B209" s="34" t="s">
        <v>197</v>
      </c>
      <c r="C209" s="32">
        <v>12</v>
      </c>
      <c r="D209" s="33">
        <v>2015</v>
      </c>
      <c r="E209" s="32">
        <v>200</v>
      </c>
      <c r="F209" s="38">
        <v>1.12300870863016</v>
      </c>
      <c r="G209" s="38">
        <v>0.257300324650345</v>
      </c>
      <c r="H209" s="38">
        <v>0.101848045174096</v>
      </c>
      <c r="I209" s="38">
        <f>(F209+(0.5*G209))/(F209+G209+H209)</f>
        <v>0.844484629294756</v>
      </c>
      <c r="J209" s="38">
        <v>0.271371436154663</v>
      </c>
      <c r="K209" s="46">
        <v>8.52730051313297</v>
      </c>
      <c r="L209" s="35"/>
      <c r="M209" s="35"/>
      <c r="N209" s="36"/>
      <c r="O209" s="40"/>
      <c r="P209" s="35"/>
      <c r="Q209" s="35"/>
      <c r="R209" s="35"/>
      <c r="S209" s="35"/>
      <c r="T209" s="35"/>
      <c r="U209" s="35"/>
      <c r="V209" s="35"/>
      <c r="W209" s="35"/>
    </row>
    <row r="210" spans="1:23">
      <c r="A210" s="32" t="s">
        <v>233</v>
      </c>
      <c r="B210" s="34" t="s">
        <v>197</v>
      </c>
      <c r="C210" s="32">
        <v>14</v>
      </c>
      <c r="D210" s="33">
        <v>2015</v>
      </c>
      <c r="E210" s="32">
        <v>200</v>
      </c>
      <c r="F210" s="38">
        <v>0.72998855811793</v>
      </c>
      <c r="G210" s="38">
        <v>0.323548042242747</v>
      </c>
      <c r="H210" s="38">
        <v>0.169795873408382</v>
      </c>
      <c r="I210" s="38">
        <f>(F210+(0.5*G210))/(F210+G210+H210)</f>
        <v>0.72896174863388</v>
      </c>
      <c r="J210" s="38">
        <v>1.06490089110061</v>
      </c>
      <c r="K210" s="46">
        <v>13.1291831025617</v>
      </c>
      <c r="L210" s="38">
        <v>0.0282346853109042</v>
      </c>
      <c r="M210" s="38">
        <v>9.03530119407741</v>
      </c>
      <c r="N210" s="51">
        <v>593.297107245355</v>
      </c>
      <c r="O210" s="40">
        <v>25.7988439122138</v>
      </c>
      <c r="P210" s="35"/>
      <c r="Q210" s="35"/>
      <c r="R210" s="35"/>
      <c r="S210" s="35"/>
      <c r="T210" s="35"/>
      <c r="U210" s="35"/>
      <c r="V210" s="35"/>
      <c r="W210" s="35"/>
    </row>
    <row r="211" spans="1:23">
      <c r="A211" s="32" t="s">
        <v>234</v>
      </c>
      <c r="B211" s="34" t="s">
        <v>197</v>
      </c>
      <c r="C211" s="32">
        <v>14</v>
      </c>
      <c r="D211" s="33">
        <v>2015</v>
      </c>
      <c r="E211" s="32">
        <v>200</v>
      </c>
      <c r="F211" s="38">
        <v>0.629374525518449</v>
      </c>
      <c r="G211" s="38">
        <v>0.0241037052326203</v>
      </c>
      <c r="H211" s="38">
        <v>0.105788484076505</v>
      </c>
      <c r="I211" s="38">
        <f>(F211+(0.5*G211))/(F211+G211+H211)</f>
        <v>0.844797178130512</v>
      </c>
      <c r="J211" s="38">
        <v>0.954774546158838</v>
      </c>
      <c r="K211" s="46">
        <v>2.69750437618701</v>
      </c>
      <c r="L211" s="38">
        <v>0.0167521430664061</v>
      </c>
      <c r="M211" s="38">
        <v>7.91012584475683</v>
      </c>
      <c r="N211" s="36">
        <v>897.329694002379</v>
      </c>
      <c r="O211" s="52">
        <v>108.149240763946</v>
      </c>
      <c r="P211" s="35"/>
      <c r="Q211" s="35"/>
      <c r="R211" s="35"/>
      <c r="S211" s="35"/>
      <c r="T211" s="35"/>
      <c r="U211" s="35"/>
      <c r="V211" s="35"/>
      <c r="W211" s="35"/>
    </row>
    <row r="212" spans="1:23">
      <c r="A212" s="32" t="s">
        <v>235</v>
      </c>
      <c r="B212" s="34" t="s">
        <v>197</v>
      </c>
      <c r="C212" s="32">
        <v>14</v>
      </c>
      <c r="D212" s="33">
        <v>2015</v>
      </c>
      <c r="E212" s="32">
        <v>200</v>
      </c>
      <c r="F212" s="38">
        <v>1.5778887401443</v>
      </c>
      <c r="G212" s="38">
        <v>0.381747275841364</v>
      </c>
      <c r="H212" s="38">
        <v>0.137964804953194</v>
      </c>
      <c r="I212" s="38">
        <f>(F212+(0.5*G212))/(F212+G212+H212)</f>
        <v>0.843231162196679</v>
      </c>
      <c r="J212" s="38">
        <v>0.528418597611993</v>
      </c>
      <c r="K212" s="46">
        <v>5.36503148162789</v>
      </c>
      <c r="L212" s="38">
        <v>0.0292548093541282</v>
      </c>
      <c r="M212" s="38">
        <v>10.0671026953735</v>
      </c>
      <c r="N212" s="36">
        <v>1138.29656812252</v>
      </c>
      <c r="O212" s="40">
        <v>1.26638283842083</v>
      </c>
      <c r="P212" s="35"/>
      <c r="Q212" s="35"/>
      <c r="R212" s="35"/>
      <c r="S212" s="35"/>
      <c r="T212" s="35"/>
      <c r="U212" s="35"/>
      <c r="V212" s="35"/>
      <c r="W212" s="35"/>
    </row>
    <row r="213" spans="1:23">
      <c r="A213" s="32" t="s">
        <v>236</v>
      </c>
      <c r="B213" s="34" t="s">
        <v>197</v>
      </c>
      <c r="C213" s="32">
        <v>14</v>
      </c>
      <c r="D213" s="33">
        <v>2015</v>
      </c>
      <c r="E213" s="32">
        <v>200</v>
      </c>
      <c r="F213" s="38">
        <v>1.37216366560896</v>
      </c>
      <c r="G213" s="38">
        <v>0.124620332911751</v>
      </c>
      <c r="H213" s="38">
        <v>0.201000536954437</v>
      </c>
      <c r="I213" s="38">
        <f>(F213+(0.5*G213))/(F213+G213+H213)</f>
        <v>0.844909234411997</v>
      </c>
      <c r="J213" s="38">
        <v>0.779882083383216</v>
      </c>
      <c r="K213" s="46">
        <v>10.3568017518002</v>
      </c>
      <c r="L213" s="38">
        <v>0.0345750608661176</v>
      </c>
      <c r="M213" s="38">
        <v>7.71818621095245</v>
      </c>
      <c r="N213" s="36">
        <v>348.589857759631</v>
      </c>
      <c r="O213" s="52">
        <v>35.1562656490847</v>
      </c>
      <c r="P213" s="35"/>
      <c r="Q213" s="35"/>
      <c r="R213" s="35"/>
      <c r="S213" s="35"/>
      <c r="T213" s="35"/>
      <c r="U213" s="35"/>
      <c r="V213" s="35"/>
      <c r="W213" s="35"/>
    </row>
    <row r="214" spans="1:23">
      <c r="A214" s="32" t="s">
        <v>237</v>
      </c>
      <c r="B214" s="34" t="s">
        <v>197</v>
      </c>
      <c r="C214" s="32">
        <v>14</v>
      </c>
      <c r="D214" s="33">
        <v>2015</v>
      </c>
      <c r="E214" s="32">
        <v>200</v>
      </c>
      <c r="F214" s="38">
        <v>0.776751685560777</v>
      </c>
      <c r="G214" s="38">
        <v>0.0281237679254763</v>
      </c>
      <c r="H214" s="38"/>
      <c r="I214" s="38"/>
      <c r="J214" s="38">
        <v>0.542386952848474</v>
      </c>
      <c r="K214" s="46">
        <v>18.4107271517492</v>
      </c>
      <c r="L214" s="38">
        <v>0.0203055168996233</v>
      </c>
      <c r="M214" s="38">
        <v>6.66946413020204</v>
      </c>
      <c r="N214" s="36">
        <v>434.227763088042</v>
      </c>
      <c r="O214" s="40">
        <v>3.40209309772583</v>
      </c>
      <c r="P214" s="35"/>
      <c r="Q214" s="35"/>
      <c r="R214" s="35"/>
      <c r="S214" s="35"/>
      <c r="T214" s="35"/>
      <c r="U214" s="35"/>
      <c r="V214" s="35"/>
      <c r="W214" s="35"/>
    </row>
    <row r="215" spans="1:23">
      <c r="A215" s="32" t="s">
        <v>238</v>
      </c>
      <c r="B215" s="34" t="s">
        <v>197</v>
      </c>
      <c r="C215" s="32">
        <v>16</v>
      </c>
      <c r="D215" s="33">
        <v>2015</v>
      </c>
      <c r="E215" s="32">
        <v>200</v>
      </c>
      <c r="F215" s="38">
        <v>0.684389643471751</v>
      </c>
      <c r="G215" s="38">
        <v>0.189958542774638</v>
      </c>
      <c r="H215" s="38">
        <v>0.0633195142582137</v>
      </c>
      <c r="I215" s="38">
        <f>(F215+(0.5*G215))/(F215+G215+H215)</f>
        <v>0.83117816091954</v>
      </c>
      <c r="J215" s="38">
        <v>1.93932852712123</v>
      </c>
      <c r="K215" s="46">
        <v>13.1263220275554</v>
      </c>
      <c r="L215" s="38">
        <v>0.0765131072820461</v>
      </c>
      <c r="M215" s="38">
        <v>14.7776043226188</v>
      </c>
      <c r="N215" s="36">
        <v>515.380778337554</v>
      </c>
      <c r="O215" s="40">
        <v>0.385081023996805</v>
      </c>
      <c r="P215" s="35"/>
      <c r="Q215" s="35"/>
      <c r="R215" s="35"/>
      <c r="S215" s="35"/>
      <c r="T215" s="35"/>
      <c r="U215" s="35"/>
      <c r="V215" s="35"/>
      <c r="W215" s="35"/>
    </row>
    <row r="216" spans="1:23">
      <c r="A216" s="32" t="s">
        <v>239</v>
      </c>
      <c r="B216" s="34" t="s">
        <v>197</v>
      </c>
      <c r="C216" s="32">
        <v>16</v>
      </c>
      <c r="D216" s="33">
        <v>2015</v>
      </c>
      <c r="E216" s="32">
        <v>200</v>
      </c>
      <c r="F216" s="38">
        <v>2.24584599957091</v>
      </c>
      <c r="G216" s="38">
        <v>0.123280329332053</v>
      </c>
      <c r="H216" s="38">
        <v>0.152760408085373</v>
      </c>
      <c r="I216" s="38">
        <f>(F216+(0.5*G216))/(F216+G216+H216)</f>
        <v>0.914984059511158</v>
      </c>
      <c r="J216" s="38"/>
      <c r="K216" s="36"/>
      <c r="L216" s="38">
        <v>0.0207523626692868</v>
      </c>
      <c r="M216" s="38">
        <v>6.54879301350947</v>
      </c>
      <c r="N216" s="36">
        <v>735.208329295583</v>
      </c>
      <c r="O216" s="40">
        <v>1.30211856039929</v>
      </c>
      <c r="P216" s="35"/>
      <c r="Q216" s="35"/>
      <c r="R216" s="35"/>
      <c r="S216" s="35"/>
      <c r="T216" s="35"/>
      <c r="U216" s="35"/>
      <c r="V216" s="35"/>
      <c r="W216" s="35"/>
    </row>
    <row r="217" spans="1:23">
      <c r="A217" s="32" t="s">
        <v>240</v>
      </c>
      <c r="B217" s="34" t="s">
        <v>197</v>
      </c>
      <c r="C217" s="32">
        <v>16</v>
      </c>
      <c r="D217" s="33">
        <v>2015</v>
      </c>
      <c r="E217" s="32">
        <v>200</v>
      </c>
      <c r="F217" s="38">
        <v>0.883926351400565</v>
      </c>
      <c r="G217" s="38">
        <v>0.302677811237164</v>
      </c>
      <c r="H217" s="38">
        <v>0.133928235060692</v>
      </c>
      <c r="I217" s="38">
        <f>(F217+(0.5*G217))/(F217+G217+H217)</f>
        <v>0.783975659229208</v>
      </c>
      <c r="J217" s="38">
        <v>1.54553183260038</v>
      </c>
      <c r="K217" s="46">
        <v>9.53581444315362</v>
      </c>
      <c r="L217" s="38">
        <v>0.0646578675112463</v>
      </c>
      <c r="M217" s="38">
        <v>9.23650832881319</v>
      </c>
      <c r="N217" s="51">
        <v>792.471464315342</v>
      </c>
      <c r="O217" s="52">
        <v>2.86003685493087</v>
      </c>
      <c r="P217" s="35"/>
      <c r="Q217" s="35"/>
      <c r="R217" s="35"/>
      <c r="S217" s="35"/>
      <c r="T217" s="35"/>
      <c r="U217" s="35"/>
      <c r="V217" s="35"/>
      <c r="W217" s="35"/>
    </row>
    <row r="218" spans="1:23">
      <c r="A218" s="32" t="s">
        <v>241</v>
      </c>
      <c r="B218" s="34" t="s">
        <v>197</v>
      </c>
      <c r="C218" s="32">
        <v>16</v>
      </c>
      <c r="D218" s="33">
        <v>2015</v>
      </c>
      <c r="E218" s="32">
        <v>200</v>
      </c>
      <c r="F218" s="38">
        <v>1.75751338589867</v>
      </c>
      <c r="G218" s="38">
        <v>0.136635949208585</v>
      </c>
      <c r="H218" s="38">
        <v>0.158069039280519</v>
      </c>
      <c r="I218" s="38">
        <f>(F218+(0.5*G218))/(F218+G218+H218)</f>
        <v>0.889686684073108</v>
      </c>
      <c r="J218" s="38">
        <v>0.829192672157983</v>
      </c>
      <c r="K218" s="46">
        <v>12.4103184213457</v>
      </c>
      <c r="L218" s="55">
        <v>0.085634839382854</v>
      </c>
      <c r="M218" s="38">
        <v>16.6805443414145</v>
      </c>
      <c r="N218" s="36">
        <v>691.779942194264</v>
      </c>
      <c r="O218" s="40">
        <v>2.94048736898123</v>
      </c>
      <c r="P218" s="35"/>
      <c r="Q218" s="35"/>
      <c r="R218" s="35"/>
      <c r="S218" s="35"/>
      <c r="T218" s="35"/>
      <c r="U218" s="35"/>
      <c r="V218" s="35"/>
      <c r="W218" s="35"/>
    </row>
    <row r="219" spans="1:23">
      <c r="A219" s="32" t="s">
        <v>242</v>
      </c>
      <c r="B219" s="34" t="s">
        <v>197</v>
      </c>
      <c r="C219" s="32">
        <v>16</v>
      </c>
      <c r="D219" s="33">
        <v>2015</v>
      </c>
      <c r="E219" s="32">
        <v>200</v>
      </c>
      <c r="F219" s="38">
        <v>0.575998803098644</v>
      </c>
      <c r="G219" s="38">
        <v>0.326845832455976</v>
      </c>
      <c r="H219" s="38">
        <v>0.140650870524087</v>
      </c>
      <c r="I219" s="38">
        <f>(F219+(0.5*G219))/(F219+G219+H219)</f>
        <v>0.708600770218229</v>
      </c>
      <c r="J219" s="38">
        <v>1.74808939079937</v>
      </c>
      <c r="K219" s="46">
        <v>15.959929626635</v>
      </c>
      <c r="L219" s="35"/>
      <c r="M219" s="35"/>
      <c r="N219" s="36"/>
      <c r="O219" s="40"/>
      <c r="P219" s="35"/>
      <c r="Q219" s="35"/>
      <c r="R219" s="35"/>
      <c r="S219" s="35"/>
      <c r="T219" s="35"/>
      <c r="U219" s="35"/>
      <c r="V219" s="35"/>
      <c r="W219" s="35"/>
    </row>
    <row r="220" spans="1:23">
      <c r="A220" s="32" t="s">
        <v>243</v>
      </c>
      <c r="B220" s="34" t="s">
        <v>197</v>
      </c>
      <c r="C220" s="32">
        <v>16</v>
      </c>
      <c r="D220" s="33">
        <v>2015</v>
      </c>
      <c r="E220" s="32">
        <v>200</v>
      </c>
      <c r="F220" s="38">
        <v>0.980843058458124</v>
      </c>
      <c r="G220" s="38"/>
      <c r="H220" s="38"/>
      <c r="I220" s="38"/>
      <c r="J220" s="38">
        <v>0.844168206050025</v>
      </c>
      <c r="K220" s="46">
        <v>5.81017331534533</v>
      </c>
      <c r="L220" s="38">
        <v>0.0572802625155142</v>
      </c>
      <c r="M220" s="38">
        <v>12.2032826256937</v>
      </c>
      <c r="N220" s="36">
        <v>1184.10182496043</v>
      </c>
      <c r="O220" s="52">
        <v>2.12976227035958</v>
      </c>
      <c r="P220" s="35"/>
      <c r="Q220" s="35"/>
      <c r="R220" s="35"/>
      <c r="S220" s="35"/>
      <c r="T220" s="35"/>
      <c r="U220" s="35"/>
      <c r="V220" s="35"/>
      <c r="W220" s="35"/>
    </row>
    <row r="221" spans="1:23">
      <c r="A221" s="32" t="s">
        <v>244</v>
      </c>
      <c r="B221" s="34" t="s">
        <v>197</v>
      </c>
      <c r="C221" s="32">
        <v>18</v>
      </c>
      <c r="D221" s="33">
        <v>2015</v>
      </c>
      <c r="E221" s="32">
        <v>200</v>
      </c>
      <c r="F221" s="38">
        <v>2.19060740656514</v>
      </c>
      <c r="G221" s="38"/>
      <c r="H221" s="38"/>
      <c r="I221" s="38"/>
      <c r="J221" s="38">
        <v>1.4019351801184</v>
      </c>
      <c r="K221" s="46">
        <v>7.13388336187925</v>
      </c>
      <c r="L221" s="38">
        <v>0.031363909968879</v>
      </c>
      <c r="M221" s="38">
        <v>8.60837335235781</v>
      </c>
      <c r="N221" s="36">
        <v>509.50896633922</v>
      </c>
      <c r="O221" s="40">
        <v>48.8818410468749</v>
      </c>
      <c r="P221" s="35"/>
      <c r="Q221" s="35"/>
      <c r="R221" s="35"/>
      <c r="S221" s="35"/>
      <c r="T221" s="35"/>
      <c r="U221" s="35"/>
      <c r="V221" s="35"/>
      <c r="W221" s="35"/>
    </row>
    <row r="222" spans="1:23">
      <c r="A222" s="32" t="s">
        <v>245</v>
      </c>
      <c r="B222" s="34" t="s">
        <v>197</v>
      </c>
      <c r="C222" s="32">
        <v>18</v>
      </c>
      <c r="D222" s="33">
        <v>2015</v>
      </c>
      <c r="E222" s="32">
        <v>200</v>
      </c>
      <c r="F222" s="38">
        <v>2.96027577935879</v>
      </c>
      <c r="G222" s="38">
        <v>0.262540295363946</v>
      </c>
      <c r="H222" s="38">
        <v>0.0964433738071639</v>
      </c>
      <c r="I222" s="38">
        <f>(F222+(0.5*G222))/(F222+G222+H222)</f>
        <v>0.931396287328491</v>
      </c>
      <c r="J222" s="38">
        <v>2.19810522802162</v>
      </c>
      <c r="K222" s="46">
        <v>2.80994390034667</v>
      </c>
      <c r="L222" s="38">
        <v>0.0285498408058288</v>
      </c>
      <c r="M222" s="38">
        <v>7.71337602761667</v>
      </c>
      <c r="N222" s="36">
        <v>904.687888742869</v>
      </c>
      <c r="O222" s="40">
        <v>49.0734101887271</v>
      </c>
      <c r="P222" s="35"/>
      <c r="Q222" s="35"/>
      <c r="R222" s="35"/>
      <c r="S222" s="35"/>
      <c r="T222" s="35"/>
      <c r="U222" s="35"/>
      <c r="V222" s="35"/>
      <c r="W222" s="35"/>
    </row>
    <row r="223" spans="1:23">
      <c r="A223" s="32" t="s">
        <v>246</v>
      </c>
      <c r="B223" s="34" t="s">
        <v>197</v>
      </c>
      <c r="C223" s="32">
        <v>18</v>
      </c>
      <c r="D223" s="33">
        <v>2015</v>
      </c>
      <c r="E223" s="32">
        <v>200</v>
      </c>
      <c r="F223" s="54">
        <v>0.613627327417505</v>
      </c>
      <c r="G223" s="38">
        <v>0.142018551760914</v>
      </c>
      <c r="H223" s="38">
        <v>0.304134068393657</v>
      </c>
      <c r="I223" s="38">
        <f>(F223+(0.5*G223))/(F223+G223+H223)</f>
        <v>0.646017699114277</v>
      </c>
      <c r="J223" s="38">
        <v>2.14300635416588</v>
      </c>
      <c r="K223" s="46">
        <v>6.51732169654824</v>
      </c>
      <c r="L223" s="38">
        <v>0.0251008615648786</v>
      </c>
      <c r="M223" s="38">
        <v>10.7065045770776</v>
      </c>
      <c r="N223" s="36">
        <v>592.713302841249</v>
      </c>
      <c r="O223" s="40">
        <v>77.4537653020625</v>
      </c>
      <c r="P223" s="35"/>
      <c r="Q223" s="35"/>
      <c r="R223" s="35"/>
      <c r="S223" s="35"/>
      <c r="T223" s="35"/>
      <c r="U223" s="35"/>
      <c r="V223" s="35"/>
      <c r="W223" s="35"/>
    </row>
    <row r="224" spans="1:23">
      <c r="A224" s="32" t="s">
        <v>247</v>
      </c>
      <c r="B224" s="34" t="s">
        <v>197</v>
      </c>
      <c r="C224" s="32">
        <v>18</v>
      </c>
      <c r="D224" s="33">
        <v>2015</v>
      </c>
      <c r="E224" s="32">
        <v>200</v>
      </c>
      <c r="F224" s="38"/>
      <c r="G224" s="38"/>
      <c r="H224" s="38"/>
      <c r="I224" s="38"/>
      <c r="J224" s="38"/>
      <c r="K224" s="38"/>
      <c r="L224" s="38">
        <v>0.0328947562729675</v>
      </c>
      <c r="M224" s="38">
        <v>10.6571588821435</v>
      </c>
      <c r="N224" s="36">
        <v>717.859804891706</v>
      </c>
      <c r="O224" s="40">
        <v>119.665391400601</v>
      </c>
      <c r="P224" s="35"/>
      <c r="Q224" s="35"/>
      <c r="R224" s="35"/>
      <c r="S224" s="35"/>
      <c r="T224" s="35"/>
      <c r="U224" s="35"/>
      <c r="V224" s="35"/>
      <c r="W224" s="35"/>
    </row>
    <row r="225" spans="1:23">
      <c r="A225" s="32" t="s">
        <v>248</v>
      </c>
      <c r="B225" s="34" t="s">
        <v>197</v>
      </c>
      <c r="C225" s="32">
        <v>20</v>
      </c>
      <c r="D225" s="33">
        <v>2015</v>
      </c>
      <c r="E225" s="32">
        <v>200</v>
      </c>
      <c r="F225" s="38"/>
      <c r="G225" s="38"/>
      <c r="H225" s="38"/>
      <c r="I225" s="38"/>
      <c r="J225" s="38"/>
      <c r="K225" s="38"/>
      <c r="L225" s="38">
        <v>0.0416333601454267</v>
      </c>
      <c r="M225" s="38">
        <v>11.9933829795839</v>
      </c>
      <c r="N225" s="36">
        <v>925.284743770863</v>
      </c>
      <c r="O225" s="40">
        <v>42.7253546825705</v>
      </c>
      <c r="P225" s="35"/>
      <c r="Q225" s="35"/>
      <c r="R225" s="35"/>
      <c r="S225" s="35"/>
      <c r="T225" s="35"/>
      <c r="U225" s="35"/>
      <c r="V225" s="35"/>
      <c r="W225" s="35"/>
    </row>
    <row r="226" spans="1:23">
      <c r="A226" s="32" t="s">
        <v>249</v>
      </c>
      <c r="B226" s="34" t="s">
        <v>197</v>
      </c>
      <c r="C226" s="32">
        <v>20</v>
      </c>
      <c r="D226" s="33">
        <v>2015</v>
      </c>
      <c r="E226" s="32">
        <v>200</v>
      </c>
      <c r="F226" s="38">
        <v>1.71452007713898</v>
      </c>
      <c r="G226" s="38">
        <v>0.101799629580126</v>
      </c>
      <c r="H226" s="38">
        <v>0.270572699673496</v>
      </c>
      <c r="I226" s="38">
        <f>(F226+(0.5*G226))/(F226+G226+H226)</f>
        <v>0.845956354300385</v>
      </c>
      <c r="J226" s="38">
        <v>2.13243434594161</v>
      </c>
      <c r="K226" s="46">
        <v>3.92702841158678</v>
      </c>
      <c r="L226" s="38">
        <v>0.0347004344824063</v>
      </c>
      <c r="M226" s="38">
        <v>10.1765647547113</v>
      </c>
      <c r="N226" s="36">
        <v>579.419883122067</v>
      </c>
      <c r="O226" s="40">
        <v>52.9618104087477</v>
      </c>
      <c r="P226" s="35"/>
      <c r="Q226" s="35"/>
      <c r="R226" s="35"/>
      <c r="S226" s="35"/>
      <c r="T226" s="35"/>
      <c r="U226" s="35"/>
      <c r="V226" s="35"/>
      <c r="W226" s="35"/>
    </row>
    <row r="227" spans="1:23">
      <c r="A227" s="32" t="s">
        <v>250</v>
      </c>
      <c r="B227" s="34" t="s">
        <v>197</v>
      </c>
      <c r="C227" s="32">
        <v>20</v>
      </c>
      <c r="D227" s="33">
        <v>2015</v>
      </c>
      <c r="E227" s="32">
        <v>200</v>
      </c>
      <c r="F227" s="38">
        <v>1.71483455794074</v>
      </c>
      <c r="G227" s="38">
        <v>0.168804026797291</v>
      </c>
      <c r="H227" s="38">
        <v>0.025454575469433</v>
      </c>
      <c r="I227" s="38">
        <f>(F227+(0.5*G227))/(F227+G227+H227)</f>
        <v>0.942456140350877</v>
      </c>
      <c r="J227" s="38">
        <v>2.48383068001729</v>
      </c>
      <c r="K227" s="46">
        <v>25.8351653580202</v>
      </c>
      <c r="L227" s="38">
        <v>0.026702481440366</v>
      </c>
      <c r="M227" s="38">
        <v>9.44330449183468</v>
      </c>
      <c r="N227" s="36">
        <v>430.873248955868</v>
      </c>
      <c r="O227" s="40">
        <v>10.5690075178102</v>
      </c>
      <c r="P227" s="35"/>
      <c r="Q227" s="35"/>
      <c r="R227" s="35"/>
      <c r="S227" s="35"/>
      <c r="T227" s="35"/>
      <c r="U227" s="35"/>
      <c r="V227" s="35"/>
      <c r="W227" s="35"/>
    </row>
    <row r="228" spans="1:23">
      <c r="A228" s="32" t="s">
        <v>251</v>
      </c>
      <c r="B228" s="34" t="s">
        <v>197</v>
      </c>
      <c r="C228" s="32">
        <v>20</v>
      </c>
      <c r="D228" s="33">
        <v>2015</v>
      </c>
      <c r="E228" s="32">
        <v>200</v>
      </c>
      <c r="F228" s="38"/>
      <c r="G228" s="38"/>
      <c r="H228" s="38"/>
      <c r="I228" s="38"/>
      <c r="J228" s="38"/>
      <c r="K228" s="38"/>
      <c r="L228" s="38">
        <v>0.0381442600843906</v>
      </c>
      <c r="M228" s="38">
        <v>8.02216856216024</v>
      </c>
      <c r="N228" s="36">
        <v>553.948784776998</v>
      </c>
      <c r="O228" s="40">
        <v>10.8246061779459</v>
      </c>
      <c r="P228" s="35"/>
      <c r="Q228" s="35"/>
      <c r="R228" s="35"/>
      <c r="S228" s="35"/>
      <c r="T228" s="35"/>
      <c r="U228" s="35"/>
      <c r="V228" s="35"/>
      <c r="W228" s="35"/>
    </row>
    <row r="229" spans="1:23">
      <c r="A229" s="32" t="s">
        <v>252</v>
      </c>
      <c r="B229" s="34" t="s">
        <v>197</v>
      </c>
      <c r="C229" s="32">
        <v>20</v>
      </c>
      <c r="D229" s="33">
        <v>2015</v>
      </c>
      <c r="E229" s="32">
        <v>200</v>
      </c>
      <c r="F229" s="38"/>
      <c r="G229" s="38"/>
      <c r="H229" s="38"/>
      <c r="I229" s="38"/>
      <c r="J229" s="38"/>
      <c r="K229" s="38"/>
      <c r="L229" s="38">
        <v>0.0306788207318602</v>
      </c>
      <c r="M229" s="56">
        <v>6.74712931828564</v>
      </c>
      <c r="N229" s="57">
        <v>306.743037369499</v>
      </c>
      <c r="O229" s="53">
        <v>5.2535674044342</v>
      </c>
      <c r="P229" s="35"/>
      <c r="Q229" s="35"/>
      <c r="R229" s="35"/>
      <c r="S229" s="35"/>
      <c r="T229" s="35"/>
      <c r="U229" s="35"/>
      <c r="V229" s="35"/>
      <c r="W229" s="35"/>
    </row>
    <row r="230" spans="1:23">
      <c r="A230" s="32" t="s">
        <v>253</v>
      </c>
      <c r="B230" s="34" t="s">
        <v>197</v>
      </c>
      <c r="C230" s="32">
        <v>20</v>
      </c>
      <c r="D230" s="33">
        <v>2015</v>
      </c>
      <c r="E230" s="32">
        <v>200</v>
      </c>
      <c r="F230" s="35"/>
      <c r="G230" s="35"/>
      <c r="H230" s="35"/>
      <c r="I230" s="35"/>
      <c r="J230" s="35"/>
      <c r="K230" s="38"/>
      <c r="L230" s="38">
        <v>0.0288322954093454</v>
      </c>
      <c r="M230" s="56">
        <v>5.48243896677088</v>
      </c>
      <c r="N230" s="57">
        <v>180.48758625472</v>
      </c>
      <c r="O230" s="53">
        <v>19.0630722449154</v>
      </c>
      <c r="P230" s="35"/>
      <c r="Q230" s="35"/>
      <c r="R230" s="35"/>
      <c r="S230" s="35"/>
      <c r="T230" s="35"/>
      <c r="U230" s="35"/>
      <c r="V230" s="35"/>
      <c r="W230" s="35"/>
    </row>
    <row r="231" spans="1:23">
      <c r="A231" s="32" t="s">
        <v>254</v>
      </c>
      <c r="B231" s="34" t="s">
        <v>197</v>
      </c>
      <c r="C231" s="32">
        <v>22</v>
      </c>
      <c r="D231" s="33">
        <v>2015</v>
      </c>
      <c r="E231" s="32">
        <v>200</v>
      </c>
      <c r="F231" s="38"/>
      <c r="G231" s="38"/>
      <c r="H231" s="38"/>
      <c r="I231" s="38"/>
      <c r="J231" s="38"/>
      <c r="K231" s="36"/>
      <c r="L231" s="38">
        <v>0.0383833495165286</v>
      </c>
      <c r="M231" s="56">
        <v>9.26386364808625</v>
      </c>
      <c r="N231" s="57">
        <v>942.832740901085</v>
      </c>
      <c r="O231" s="53">
        <v>78.3985046217003</v>
      </c>
      <c r="P231" s="35"/>
      <c r="Q231" s="35"/>
      <c r="R231" s="35"/>
      <c r="S231" s="35"/>
      <c r="T231" s="35"/>
      <c r="U231" s="35"/>
      <c r="V231" s="35"/>
      <c r="W231" s="35"/>
    </row>
    <row r="232" spans="1:23">
      <c r="A232" s="32" t="s">
        <v>255</v>
      </c>
      <c r="B232" s="34" t="s">
        <v>197</v>
      </c>
      <c r="C232" s="32">
        <v>22</v>
      </c>
      <c r="D232" s="33">
        <v>2015</v>
      </c>
      <c r="E232" s="32">
        <v>200</v>
      </c>
      <c r="F232" s="38">
        <v>1.28657583868057</v>
      </c>
      <c r="G232" s="38">
        <v>0.198347108463254</v>
      </c>
      <c r="H232" s="38">
        <v>0.184945276810332</v>
      </c>
      <c r="I232" s="38">
        <f>(F232+(0.5*G232))/(F232+G232+H232)</f>
        <v>0.829855537720706</v>
      </c>
      <c r="J232" s="38">
        <v>1.89032835464473</v>
      </c>
      <c r="K232" s="46">
        <v>8.04276356294743</v>
      </c>
      <c r="L232" s="38">
        <v>0.036141684344606</v>
      </c>
      <c r="M232" s="56">
        <v>9.07908415718253</v>
      </c>
      <c r="N232" s="57">
        <v>640.61917705724</v>
      </c>
      <c r="O232" s="53">
        <v>77.6153097319528</v>
      </c>
      <c r="P232" s="35"/>
      <c r="Q232" s="35"/>
      <c r="R232" s="35"/>
      <c r="S232" s="35"/>
      <c r="T232" s="35"/>
      <c r="U232" s="35"/>
      <c r="V232" s="35"/>
      <c r="W232" s="35"/>
    </row>
    <row r="233" spans="1:23">
      <c r="A233" s="32" t="s">
        <v>256</v>
      </c>
      <c r="B233" s="34" t="s">
        <v>197</v>
      </c>
      <c r="C233" s="32">
        <v>22</v>
      </c>
      <c r="D233" s="33">
        <v>2015</v>
      </c>
      <c r="E233" s="32">
        <v>200</v>
      </c>
      <c r="F233" s="38">
        <v>1.60498562586234</v>
      </c>
      <c r="G233" s="38">
        <v>0.309475525521037</v>
      </c>
      <c r="H233" s="38">
        <v>0.137991251639249</v>
      </c>
      <c r="I233" s="38">
        <f>(F233+(0.5*G233))/(F233+G233+H233)</f>
        <v>0.857375979112271</v>
      </c>
      <c r="J233" s="38">
        <v>2.14221370263262</v>
      </c>
      <c r="K233" s="46">
        <v>2.75516030687654</v>
      </c>
      <c r="L233" s="38">
        <v>0.0300639547374447</v>
      </c>
      <c r="M233" s="56">
        <v>7.27893349487559</v>
      </c>
      <c r="N233" s="57">
        <v>582.770616763095</v>
      </c>
      <c r="O233" s="53">
        <v>58.6921652125372</v>
      </c>
      <c r="P233" s="35"/>
      <c r="Q233" s="35"/>
      <c r="R233" s="35"/>
      <c r="S233" s="35"/>
      <c r="T233" s="35"/>
      <c r="U233" s="35"/>
      <c r="V233" s="35"/>
      <c r="W233" s="35"/>
    </row>
    <row r="234" spans="1:23">
      <c r="A234" s="32" t="s">
        <v>257</v>
      </c>
      <c r="B234" s="34" t="s">
        <v>197</v>
      </c>
      <c r="C234" s="32">
        <v>22</v>
      </c>
      <c r="D234" s="33">
        <v>2015</v>
      </c>
      <c r="E234" s="32">
        <v>200</v>
      </c>
      <c r="F234" s="38">
        <v>2.20279723641803</v>
      </c>
      <c r="G234" s="38">
        <v>0.154088614469632</v>
      </c>
      <c r="H234" s="38">
        <v>0.211704357271318</v>
      </c>
      <c r="I234" s="38">
        <f>(F234+(0.5*G234))/(F234+G234+H234)</f>
        <v>0.887584767866458</v>
      </c>
      <c r="J234" s="38">
        <v>2.64697441638918</v>
      </c>
      <c r="K234" s="46">
        <v>11.9068037135648</v>
      </c>
      <c r="L234" s="38">
        <v>0.0370015041087822</v>
      </c>
      <c r="M234" s="56">
        <v>7.05865979493359</v>
      </c>
      <c r="N234" s="57">
        <v>418.486823210088</v>
      </c>
      <c r="O234" s="53">
        <v>54.8318115627043</v>
      </c>
      <c r="P234" s="35"/>
      <c r="Q234" s="35"/>
      <c r="R234" s="35"/>
      <c r="S234" s="35"/>
      <c r="T234" s="35"/>
      <c r="U234" s="35"/>
      <c r="V234" s="35"/>
      <c r="W234" s="35"/>
    </row>
    <row r="235" spans="1:23">
      <c r="A235" s="32" t="s">
        <v>258</v>
      </c>
      <c r="B235" s="34" t="s">
        <v>197</v>
      </c>
      <c r="C235" s="32">
        <v>22</v>
      </c>
      <c r="D235" s="33">
        <v>2015</v>
      </c>
      <c r="E235" s="32">
        <v>200</v>
      </c>
      <c r="F235" s="38">
        <v>1.07173123826865</v>
      </c>
      <c r="G235" s="38">
        <v>0.404578542446414</v>
      </c>
      <c r="H235" s="38">
        <v>0.174156326218656</v>
      </c>
      <c r="I235" s="38">
        <f>(F235+(0.5*G235))/(F235+G235+H235)</f>
        <v>0.771915584415584</v>
      </c>
      <c r="J235" s="38">
        <v>2.64985548661924</v>
      </c>
      <c r="K235" s="46">
        <v>7.42158032954676</v>
      </c>
      <c r="L235" s="38">
        <v>0.0315136475170216</v>
      </c>
      <c r="M235" s="56">
        <v>7.17868315784625</v>
      </c>
      <c r="N235" s="57">
        <v>549.940910219933</v>
      </c>
      <c r="O235" s="53"/>
      <c r="P235" s="35"/>
      <c r="Q235" s="35"/>
      <c r="R235" s="35"/>
      <c r="S235" s="35"/>
      <c r="T235" s="35"/>
      <c r="U235" s="35"/>
      <c r="V235" s="35"/>
      <c r="W235" s="35"/>
    </row>
    <row r="236" spans="1:23">
      <c r="A236" s="32" t="s">
        <v>259</v>
      </c>
      <c r="B236" s="34" t="s">
        <v>197</v>
      </c>
      <c r="C236" s="32">
        <v>22</v>
      </c>
      <c r="D236" s="33">
        <v>2015</v>
      </c>
      <c r="E236" s="32">
        <v>200</v>
      </c>
      <c r="F236" s="38">
        <v>1.30207482223136</v>
      </c>
      <c r="G236" s="38">
        <v>0.171466643256805</v>
      </c>
      <c r="H236" s="38">
        <v>0.172806226407249</v>
      </c>
      <c r="I236" s="38">
        <f>(F236+(0.5*G236))/(F236+G236+H236)</f>
        <v>0.842961757526444</v>
      </c>
      <c r="J236" s="38">
        <v>2.60548922761316</v>
      </c>
      <c r="K236" s="46">
        <v>2.63774452833038</v>
      </c>
      <c r="L236" s="38">
        <v>0.037604607397884</v>
      </c>
      <c r="M236" s="56">
        <v>5.25152467306649</v>
      </c>
      <c r="N236" s="57">
        <v>454.4662107608</v>
      </c>
      <c r="O236" s="53">
        <v>56.1480835878214</v>
      </c>
      <c r="P236" s="35"/>
      <c r="Q236" s="35"/>
      <c r="R236" s="35"/>
      <c r="S236" s="35"/>
      <c r="T236" s="35"/>
      <c r="U236" s="35"/>
      <c r="V236" s="35"/>
      <c r="W236" s="35"/>
    </row>
    <row r="237" spans="1:23">
      <c r="A237" s="32" t="s">
        <v>260</v>
      </c>
      <c r="B237" s="34" t="s">
        <v>197</v>
      </c>
      <c r="C237" s="32">
        <v>22</v>
      </c>
      <c r="D237" s="33">
        <v>2015</v>
      </c>
      <c r="E237" s="32">
        <v>200</v>
      </c>
      <c r="F237" s="35"/>
      <c r="G237" s="35"/>
      <c r="H237" s="35"/>
      <c r="I237" s="35"/>
      <c r="J237" s="35"/>
      <c r="K237" s="36"/>
      <c r="L237" s="38">
        <v>0.0434196851036405</v>
      </c>
      <c r="M237" s="56">
        <v>6.64082379326343</v>
      </c>
      <c r="N237" s="57">
        <v>923.325457506152</v>
      </c>
      <c r="O237" s="53">
        <v>139.37873555745</v>
      </c>
      <c r="P237" s="35"/>
      <c r="Q237" s="35"/>
      <c r="R237" s="35"/>
      <c r="S237" s="35"/>
      <c r="T237" s="35"/>
      <c r="U237" s="35"/>
      <c r="V237" s="35"/>
      <c r="W237" s="35"/>
    </row>
    <row r="238" spans="1:23">
      <c r="A238" s="3" t="s">
        <v>261</v>
      </c>
      <c r="B238" s="42" t="s">
        <v>197</v>
      </c>
      <c r="C238" s="41">
        <v>0.5</v>
      </c>
      <c r="D238" s="43">
        <v>2015</v>
      </c>
      <c r="E238" s="41">
        <v>300</v>
      </c>
      <c r="F238" s="50"/>
      <c r="G238" s="50"/>
      <c r="H238" s="50"/>
      <c r="I238" s="50"/>
      <c r="J238" s="50"/>
      <c r="K238" s="47"/>
      <c r="L238" s="50">
        <v>0.0246406551679279</v>
      </c>
      <c r="M238" s="58">
        <v>7.29870517361635</v>
      </c>
      <c r="N238" s="59">
        <v>417.352732733685</v>
      </c>
      <c r="O238" s="60"/>
      <c r="P238" s="50"/>
      <c r="Q238" s="50"/>
      <c r="R238" s="50"/>
      <c r="S238" s="50"/>
      <c r="T238" s="50"/>
      <c r="U238" s="50"/>
      <c r="V238" s="50"/>
      <c r="W238" s="50"/>
    </row>
    <row r="239" spans="1:23">
      <c r="A239" s="1" t="s">
        <v>262</v>
      </c>
      <c r="B239" s="34" t="s">
        <v>197</v>
      </c>
      <c r="C239" s="32">
        <v>0.5</v>
      </c>
      <c r="D239" s="33">
        <v>2015</v>
      </c>
      <c r="E239" s="32">
        <v>300</v>
      </c>
      <c r="F239" s="35"/>
      <c r="G239" s="35"/>
      <c r="H239" s="35"/>
      <c r="I239" s="35"/>
      <c r="J239" s="35"/>
      <c r="K239" s="36"/>
      <c r="L239" s="35">
        <v>0.0181076383850569</v>
      </c>
      <c r="M239" s="56">
        <v>7.4454306643202</v>
      </c>
      <c r="N239" s="57">
        <v>384.845323456131</v>
      </c>
      <c r="O239" s="52">
        <v>227.613642603114</v>
      </c>
      <c r="P239" s="35"/>
      <c r="Q239" s="35"/>
      <c r="R239" s="35"/>
      <c r="S239" s="35"/>
      <c r="T239" s="35"/>
      <c r="U239" s="35"/>
      <c r="V239" s="35"/>
      <c r="W239" s="35"/>
    </row>
    <row r="240" spans="1:23">
      <c r="A240" s="1" t="s">
        <v>263</v>
      </c>
      <c r="B240" s="34" t="s">
        <v>197</v>
      </c>
      <c r="C240" s="32">
        <v>0.5</v>
      </c>
      <c r="D240" s="33">
        <v>2015</v>
      </c>
      <c r="E240" s="32">
        <v>300</v>
      </c>
      <c r="F240" s="35"/>
      <c r="G240" s="35"/>
      <c r="H240" s="35"/>
      <c r="I240" s="35"/>
      <c r="J240" s="35"/>
      <c r="K240" s="36"/>
      <c r="L240" s="35">
        <v>0.0299424103987368</v>
      </c>
      <c r="M240" s="56">
        <v>6.96168504654361</v>
      </c>
      <c r="N240" s="57">
        <v>529.465166537941</v>
      </c>
      <c r="O240" s="53">
        <v>45.050893953681</v>
      </c>
      <c r="P240" s="35"/>
      <c r="Q240" s="35"/>
      <c r="R240" s="35"/>
      <c r="S240" s="35"/>
      <c r="T240" s="35"/>
      <c r="U240" s="35"/>
      <c r="V240" s="35"/>
      <c r="W240" s="35"/>
    </row>
    <row r="241" spans="1:23">
      <c r="A241" s="1" t="s">
        <v>264</v>
      </c>
      <c r="B241" s="34" t="s">
        <v>197</v>
      </c>
      <c r="C241" s="32">
        <v>4</v>
      </c>
      <c r="D241" s="33">
        <v>2015</v>
      </c>
      <c r="E241" s="32">
        <v>300</v>
      </c>
      <c r="F241" s="35"/>
      <c r="G241" s="35"/>
      <c r="H241" s="35"/>
      <c r="I241" s="35"/>
      <c r="J241" s="35"/>
      <c r="K241" s="36"/>
      <c r="L241" s="35">
        <v>0.0662400376919292</v>
      </c>
      <c r="M241" s="56">
        <v>10.7084342402187</v>
      </c>
      <c r="N241" s="57">
        <v>706.08598245518</v>
      </c>
      <c r="O241" s="53">
        <v>280.400598433512</v>
      </c>
      <c r="P241" s="35"/>
      <c r="Q241" s="35"/>
      <c r="R241" s="35"/>
      <c r="S241" s="35"/>
      <c r="T241" s="35"/>
      <c r="U241" s="35"/>
      <c r="V241" s="35"/>
      <c r="W241" s="35"/>
    </row>
    <row r="242" spans="1:23">
      <c r="A242" s="1" t="s">
        <v>265</v>
      </c>
      <c r="B242" s="34" t="s">
        <v>197</v>
      </c>
      <c r="C242" s="32">
        <v>4</v>
      </c>
      <c r="D242" s="33">
        <v>2015</v>
      </c>
      <c r="E242" s="32">
        <v>300</v>
      </c>
      <c r="F242" s="35"/>
      <c r="G242" s="35"/>
      <c r="H242" s="35"/>
      <c r="I242" s="35"/>
      <c r="J242" s="35"/>
      <c r="K242" s="36"/>
      <c r="L242" s="35">
        <v>0.0381306796112771</v>
      </c>
      <c r="M242" s="56">
        <v>6.55874103839861</v>
      </c>
      <c r="N242" s="57">
        <v>663.868409511638</v>
      </c>
      <c r="O242" s="53">
        <v>197.144218213776</v>
      </c>
      <c r="P242" s="35"/>
      <c r="Q242" s="35"/>
      <c r="R242" s="35"/>
      <c r="S242" s="35"/>
      <c r="T242" s="35"/>
      <c r="U242" s="35"/>
      <c r="V242" s="35"/>
      <c r="W242" s="35"/>
    </row>
    <row r="243" spans="1:23">
      <c r="A243" s="1" t="s">
        <v>266</v>
      </c>
      <c r="B243" s="34" t="s">
        <v>197</v>
      </c>
      <c r="C243" s="32">
        <v>4</v>
      </c>
      <c r="D243" s="33">
        <v>2015</v>
      </c>
      <c r="E243" s="32">
        <v>300</v>
      </c>
      <c r="F243" s="35"/>
      <c r="G243" s="35"/>
      <c r="H243" s="35"/>
      <c r="I243" s="35"/>
      <c r="J243" s="35"/>
      <c r="K243" s="36"/>
      <c r="L243" s="35">
        <v>0.0530790893238868</v>
      </c>
      <c r="M243" s="56">
        <v>8.24552628976009</v>
      </c>
      <c r="N243" s="57">
        <v>597.195350065386</v>
      </c>
      <c r="O243" s="53">
        <v>68.1599035522753</v>
      </c>
      <c r="P243" s="35"/>
      <c r="Q243" s="35"/>
      <c r="R243" s="35"/>
      <c r="S243" s="35"/>
      <c r="T243" s="35"/>
      <c r="U243" s="35"/>
      <c r="V243" s="35"/>
      <c r="W243" s="35"/>
    </row>
    <row r="244" spans="1:23">
      <c r="A244" s="1" t="s">
        <v>267</v>
      </c>
      <c r="B244" s="34" t="s">
        <v>197</v>
      </c>
      <c r="C244" s="32">
        <v>4</v>
      </c>
      <c r="D244" s="33">
        <v>2015</v>
      </c>
      <c r="E244" s="32">
        <v>300</v>
      </c>
      <c r="F244" s="35"/>
      <c r="G244" s="35"/>
      <c r="H244" s="35"/>
      <c r="I244" s="35"/>
      <c r="J244" s="35"/>
      <c r="K244" s="36"/>
      <c r="L244" s="35">
        <v>0.0244438149219354</v>
      </c>
      <c r="M244" s="56">
        <v>6.621881435052</v>
      </c>
      <c r="N244" s="57">
        <v>672.300879725784</v>
      </c>
      <c r="O244" s="53"/>
      <c r="P244" s="35"/>
      <c r="Q244" s="35"/>
      <c r="R244" s="35"/>
      <c r="S244" s="35"/>
      <c r="T244" s="35"/>
      <c r="U244" s="35"/>
      <c r="V244" s="35"/>
      <c r="W244" s="35"/>
    </row>
    <row r="245" spans="1:23">
      <c r="A245" s="1" t="s">
        <v>268</v>
      </c>
      <c r="B245" s="34" t="s">
        <v>197</v>
      </c>
      <c r="C245" s="32">
        <v>4</v>
      </c>
      <c r="D245" s="33">
        <v>2015</v>
      </c>
      <c r="E245" s="32">
        <v>300</v>
      </c>
      <c r="F245" s="35"/>
      <c r="G245" s="35"/>
      <c r="H245" s="35"/>
      <c r="I245" s="35"/>
      <c r="J245" s="35"/>
      <c r="K245" s="36"/>
      <c r="L245" s="35">
        <v>0.0406207591049686</v>
      </c>
      <c r="M245" s="56">
        <v>6.50092177604918</v>
      </c>
      <c r="N245" s="57">
        <v>710.873997109623</v>
      </c>
      <c r="O245" s="53">
        <v>68.3392479740203</v>
      </c>
      <c r="P245" s="35"/>
      <c r="Q245" s="35"/>
      <c r="R245" s="35"/>
      <c r="S245" s="35"/>
      <c r="T245" s="35"/>
      <c r="U245" s="35"/>
      <c r="V245" s="35"/>
      <c r="W245" s="35"/>
    </row>
    <row r="246" spans="1:23">
      <c r="A246" s="1" t="s">
        <v>269</v>
      </c>
      <c r="B246" s="34" t="s">
        <v>197</v>
      </c>
      <c r="C246" s="32">
        <v>4</v>
      </c>
      <c r="D246" s="33">
        <v>2015</v>
      </c>
      <c r="E246" s="32">
        <v>300</v>
      </c>
      <c r="F246" s="35"/>
      <c r="G246" s="35"/>
      <c r="H246" s="35"/>
      <c r="I246" s="35"/>
      <c r="J246" s="35"/>
      <c r="K246" s="36"/>
      <c r="L246" s="35">
        <v>0.0156802356869599</v>
      </c>
      <c r="M246" s="56">
        <v>5.60086248749975</v>
      </c>
      <c r="N246" s="57">
        <v>586.821134212196</v>
      </c>
      <c r="O246" s="53"/>
      <c r="P246" s="35"/>
      <c r="Q246" s="35"/>
      <c r="R246" s="35"/>
      <c r="S246" s="35"/>
      <c r="T246" s="35"/>
      <c r="U246" s="35"/>
      <c r="V246" s="35"/>
      <c r="W246" s="35"/>
    </row>
    <row r="247" spans="1:23">
      <c r="A247" s="1" t="s">
        <v>270</v>
      </c>
      <c r="B247" s="34" t="s">
        <v>197</v>
      </c>
      <c r="C247" s="32">
        <v>4</v>
      </c>
      <c r="D247" s="33">
        <v>2015</v>
      </c>
      <c r="E247" s="32">
        <v>300</v>
      </c>
      <c r="F247" s="35"/>
      <c r="G247" s="35"/>
      <c r="H247" s="35"/>
      <c r="I247" s="35"/>
      <c r="J247" s="35"/>
      <c r="K247" s="36"/>
      <c r="L247" s="35">
        <v>0.0252600880479032</v>
      </c>
      <c r="M247" s="56">
        <v>6.47810805955071</v>
      </c>
      <c r="N247" s="57">
        <v>704.901970865862</v>
      </c>
      <c r="O247" s="53"/>
      <c r="P247" s="35"/>
      <c r="Q247" s="35"/>
      <c r="R247" s="35"/>
      <c r="S247" s="35"/>
      <c r="T247" s="35"/>
      <c r="U247" s="35"/>
      <c r="V247" s="35"/>
      <c r="W247" s="35"/>
    </row>
    <row r="248" spans="1:23">
      <c r="A248" s="1" t="s">
        <v>271</v>
      </c>
      <c r="B248" s="34" t="s">
        <v>197</v>
      </c>
      <c r="C248" s="32">
        <v>4</v>
      </c>
      <c r="D248" s="33">
        <v>2015</v>
      </c>
      <c r="E248" s="32">
        <v>300</v>
      </c>
      <c r="F248" s="35"/>
      <c r="G248" s="35"/>
      <c r="H248" s="35"/>
      <c r="I248" s="35"/>
      <c r="J248" s="35"/>
      <c r="K248" s="36"/>
      <c r="L248" s="35">
        <v>0.0266130390332378</v>
      </c>
      <c r="M248" s="56">
        <v>6.79139917603938</v>
      </c>
      <c r="N248" s="57">
        <v>592.270996717432</v>
      </c>
      <c r="O248" s="53"/>
      <c r="P248" s="35"/>
      <c r="Q248" s="35"/>
      <c r="R248" s="35"/>
      <c r="S248" s="35"/>
      <c r="T248" s="35"/>
      <c r="U248" s="35"/>
      <c r="V248" s="35"/>
      <c r="W248" s="35"/>
    </row>
    <row r="249" spans="1:23">
      <c r="A249" s="1" t="s">
        <v>272</v>
      </c>
      <c r="B249" s="34" t="s">
        <v>197</v>
      </c>
      <c r="C249" s="32">
        <v>6</v>
      </c>
      <c r="D249" s="33">
        <v>2015</v>
      </c>
      <c r="E249" s="32">
        <v>300</v>
      </c>
      <c r="F249" s="35"/>
      <c r="G249" s="35"/>
      <c r="H249" s="35"/>
      <c r="I249" s="35"/>
      <c r="J249" s="35"/>
      <c r="K249" s="36"/>
      <c r="L249" s="35">
        <v>0.0187856904793703</v>
      </c>
      <c r="M249" s="56">
        <v>7.91548779450094</v>
      </c>
      <c r="N249" s="57">
        <v>330.615707646935</v>
      </c>
      <c r="O249" s="53">
        <v>41.3893017412501</v>
      </c>
      <c r="P249" s="35"/>
      <c r="Q249" s="35"/>
      <c r="R249" s="35"/>
      <c r="S249" s="35"/>
      <c r="T249" s="35"/>
      <c r="U249" s="35"/>
      <c r="V249" s="35"/>
      <c r="W249" s="35"/>
    </row>
    <row r="250" spans="1:23">
      <c r="A250" s="1" t="s">
        <v>273</v>
      </c>
      <c r="B250" s="34" t="s">
        <v>197</v>
      </c>
      <c r="C250" s="32">
        <v>6</v>
      </c>
      <c r="D250" s="33">
        <v>2015</v>
      </c>
      <c r="E250" s="32">
        <v>300</v>
      </c>
      <c r="F250" s="35"/>
      <c r="G250" s="35"/>
      <c r="H250" s="35"/>
      <c r="I250" s="35"/>
      <c r="J250" s="35"/>
      <c r="K250" s="36"/>
      <c r="L250" s="35">
        <v>0.0368802373974571</v>
      </c>
      <c r="M250" s="56">
        <v>9.23723775804635</v>
      </c>
      <c r="N250" s="57">
        <v>476.965033239922</v>
      </c>
      <c r="O250" s="53"/>
      <c r="P250" s="35"/>
      <c r="Q250" s="35"/>
      <c r="R250" s="35"/>
      <c r="S250" s="35"/>
      <c r="T250" s="35"/>
      <c r="U250" s="35"/>
      <c r="V250" s="35"/>
      <c r="W250" s="35"/>
    </row>
    <row r="251" spans="1:23">
      <c r="A251" s="1" t="s">
        <v>274</v>
      </c>
      <c r="B251" s="34" t="s">
        <v>197</v>
      </c>
      <c r="C251" s="32">
        <v>6</v>
      </c>
      <c r="D251" s="33">
        <v>2015</v>
      </c>
      <c r="E251" s="32">
        <v>300</v>
      </c>
      <c r="F251" s="35"/>
      <c r="G251" s="35"/>
      <c r="H251" s="35"/>
      <c r="I251" s="35"/>
      <c r="J251" s="35"/>
      <c r="K251" s="36"/>
      <c r="L251" s="35">
        <v>0.0163871422360653</v>
      </c>
      <c r="M251" s="56">
        <v>10.2694196484184</v>
      </c>
      <c r="N251" s="57">
        <v>436.872058281656</v>
      </c>
      <c r="O251" s="53"/>
      <c r="P251" s="35"/>
      <c r="Q251" s="35"/>
      <c r="R251" s="35"/>
      <c r="S251" s="35"/>
      <c r="T251" s="35"/>
      <c r="U251" s="35"/>
      <c r="V251" s="35"/>
      <c r="W251" s="35"/>
    </row>
    <row r="252" spans="1:23">
      <c r="A252" s="1" t="s">
        <v>275</v>
      </c>
      <c r="B252" s="34" t="s">
        <v>197</v>
      </c>
      <c r="C252" s="32">
        <v>8</v>
      </c>
      <c r="D252" s="33">
        <v>2015</v>
      </c>
      <c r="E252" s="32">
        <v>300</v>
      </c>
      <c r="F252" s="35"/>
      <c r="G252" s="35"/>
      <c r="H252" s="35"/>
      <c r="I252" s="35"/>
      <c r="J252" s="35"/>
      <c r="K252" s="36"/>
      <c r="L252" s="35">
        <v>0.0358868716547119</v>
      </c>
      <c r="M252" s="56">
        <v>6.77005284932751</v>
      </c>
      <c r="N252" s="57">
        <v>442.090432565466</v>
      </c>
      <c r="O252" s="53"/>
      <c r="P252" s="35"/>
      <c r="Q252" s="35"/>
      <c r="R252" s="35"/>
      <c r="S252" s="35"/>
      <c r="T252" s="35"/>
      <c r="U252" s="35"/>
      <c r="V252" s="35"/>
      <c r="W252" s="35"/>
    </row>
    <row r="253" spans="1:23">
      <c r="A253" s="1" t="s">
        <v>276</v>
      </c>
      <c r="B253" s="34" t="s">
        <v>197</v>
      </c>
      <c r="C253" s="32">
        <v>8</v>
      </c>
      <c r="D253" s="33">
        <v>2015</v>
      </c>
      <c r="E253" s="32">
        <v>300</v>
      </c>
      <c r="F253" s="35"/>
      <c r="G253" s="35"/>
      <c r="H253" s="35"/>
      <c r="I253" s="35"/>
      <c r="J253" s="35"/>
      <c r="K253" s="36"/>
      <c r="L253" s="35">
        <v>0.0380331130451273</v>
      </c>
      <c r="M253" s="56">
        <v>6.43184244241288</v>
      </c>
      <c r="N253" s="57">
        <v>176.225147513364</v>
      </c>
      <c r="O253" s="53"/>
      <c r="P253" s="35"/>
      <c r="Q253" s="35"/>
      <c r="R253" s="35"/>
      <c r="S253" s="35"/>
      <c r="T253" s="35"/>
      <c r="U253" s="35"/>
      <c r="V253" s="35"/>
      <c r="W253" s="35"/>
    </row>
    <row r="254" spans="1:23">
      <c r="A254" s="1" t="s">
        <v>277</v>
      </c>
      <c r="B254" s="34" t="s">
        <v>197</v>
      </c>
      <c r="C254" s="32">
        <v>8</v>
      </c>
      <c r="D254" s="33">
        <v>2015</v>
      </c>
      <c r="E254" s="32">
        <v>300</v>
      </c>
      <c r="F254" s="35"/>
      <c r="G254" s="35"/>
      <c r="H254" s="35"/>
      <c r="I254" s="35"/>
      <c r="J254" s="35"/>
      <c r="K254" s="36"/>
      <c r="L254" s="35">
        <v>0.0306693336133342</v>
      </c>
      <c r="M254" s="56">
        <v>7.64584522777108</v>
      </c>
      <c r="N254" s="57">
        <v>135.461296174466</v>
      </c>
      <c r="O254" s="53"/>
      <c r="P254" s="35"/>
      <c r="Q254" s="35"/>
      <c r="R254" s="35"/>
      <c r="S254" s="35"/>
      <c r="T254" s="35"/>
      <c r="U254" s="35"/>
      <c r="V254" s="35"/>
      <c r="W254" s="35"/>
    </row>
    <row r="255" spans="1:23">
      <c r="A255" s="1" t="s">
        <v>278</v>
      </c>
      <c r="B255" s="34" t="s">
        <v>197</v>
      </c>
      <c r="C255" s="32">
        <v>8</v>
      </c>
      <c r="D255" s="33">
        <v>2015</v>
      </c>
      <c r="E255" s="32">
        <v>300</v>
      </c>
      <c r="F255" s="35"/>
      <c r="G255" s="35"/>
      <c r="H255" s="35"/>
      <c r="I255" s="35"/>
      <c r="J255" s="35"/>
      <c r="K255" s="36"/>
      <c r="L255" s="35">
        <v>0.0441826185685145</v>
      </c>
      <c r="M255" s="56">
        <v>6.00618385890884</v>
      </c>
      <c r="N255" s="57">
        <v>519.888762717186</v>
      </c>
      <c r="O255" s="53"/>
      <c r="P255" s="35"/>
      <c r="Q255" s="35"/>
      <c r="R255" s="35"/>
      <c r="S255" s="35"/>
      <c r="T255" s="35"/>
      <c r="U255" s="35"/>
      <c r="V255" s="35"/>
      <c r="W255" s="35"/>
    </row>
    <row r="256" spans="1:23">
      <c r="A256" s="1" t="s">
        <v>279</v>
      </c>
      <c r="B256" s="34" t="s">
        <v>197</v>
      </c>
      <c r="C256" s="32">
        <v>8</v>
      </c>
      <c r="D256" s="33">
        <v>2015</v>
      </c>
      <c r="E256" s="32">
        <v>300</v>
      </c>
      <c r="F256" s="35"/>
      <c r="G256" s="35"/>
      <c r="H256" s="35"/>
      <c r="I256" s="35"/>
      <c r="J256" s="35"/>
      <c r="K256" s="36"/>
      <c r="L256" s="35">
        <v>0.0438513424499768</v>
      </c>
      <c r="M256" s="56">
        <v>5.7530126566787</v>
      </c>
      <c r="N256" s="57">
        <v>320.691099717419</v>
      </c>
      <c r="O256" s="53"/>
      <c r="P256" s="35"/>
      <c r="Q256" s="35"/>
      <c r="R256" s="35"/>
      <c r="S256" s="35"/>
      <c r="T256" s="35"/>
      <c r="U256" s="35"/>
      <c r="V256" s="35"/>
      <c r="W256" s="35"/>
    </row>
    <row r="257" spans="1:23">
      <c r="A257" s="1" t="s">
        <v>280</v>
      </c>
      <c r="B257" s="34" t="s">
        <v>197</v>
      </c>
      <c r="C257" s="32">
        <v>10</v>
      </c>
      <c r="D257" s="33">
        <v>2015</v>
      </c>
      <c r="E257" s="32">
        <v>300</v>
      </c>
      <c r="F257" s="35"/>
      <c r="G257" s="35"/>
      <c r="H257" s="35"/>
      <c r="I257" s="35"/>
      <c r="J257" s="35"/>
      <c r="K257" s="36"/>
      <c r="L257" s="35">
        <v>0.0362389462893651</v>
      </c>
      <c r="M257" s="56">
        <v>8.26967736394189</v>
      </c>
      <c r="N257" s="57">
        <v>316.79549558481</v>
      </c>
      <c r="O257" s="53"/>
      <c r="P257" s="35"/>
      <c r="Q257" s="35"/>
      <c r="R257" s="35"/>
      <c r="S257" s="35"/>
      <c r="T257" s="35"/>
      <c r="U257" s="35"/>
      <c r="V257" s="35"/>
      <c r="W257" s="35"/>
    </row>
    <row r="258" spans="1:23">
      <c r="A258" s="1" t="s">
        <v>281</v>
      </c>
      <c r="B258" s="34" t="s">
        <v>197</v>
      </c>
      <c r="C258" s="32">
        <v>10</v>
      </c>
      <c r="D258" s="33">
        <v>2015</v>
      </c>
      <c r="E258" s="32">
        <v>300</v>
      </c>
      <c r="F258" s="35"/>
      <c r="G258" s="35"/>
      <c r="H258" s="35"/>
      <c r="I258" s="35"/>
      <c r="J258" s="35"/>
      <c r="K258" s="36"/>
      <c r="L258" s="35">
        <v>0.0397960124511146</v>
      </c>
      <c r="M258" s="56">
        <v>5.90095602639699</v>
      </c>
      <c r="N258" s="57">
        <v>710.47045737538</v>
      </c>
      <c r="O258" s="53"/>
      <c r="P258" s="35"/>
      <c r="Q258" s="35"/>
      <c r="R258" s="35"/>
      <c r="S258" s="35"/>
      <c r="T258" s="35"/>
      <c r="U258" s="35"/>
      <c r="V258" s="35"/>
      <c r="W258" s="35"/>
    </row>
    <row r="259" spans="1:23">
      <c r="A259" s="1" t="s">
        <v>282</v>
      </c>
      <c r="B259" s="34" t="s">
        <v>197</v>
      </c>
      <c r="C259" s="32">
        <v>10</v>
      </c>
      <c r="D259" s="33">
        <v>2015</v>
      </c>
      <c r="E259" s="32">
        <v>300</v>
      </c>
      <c r="F259" s="35"/>
      <c r="G259" s="35"/>
      <c r="H259" s="35"/>
      <c r="I259" s="35"/>
      <c r="J259" s="35"/>
      <c r="K259" s="36"/>
      <c r="L259" s="35">
        <v>0.0397553544923817</v>
      </c>
      <c r="M259" s="56">
        <v>9.18045878825799</v>
      </c>
      <c r="N259" s="57">
        <v>645.874158141413</v>
      </c>
      <c r="O259" s="53">
        <v>7.88245899026602</v>
      </c>
      <c r="P259" s="35"/>
      <c r="Q259" s="35"/>
      <c r="R259" s="35"/>
      <c r="S259" s="35"/>
      <c r="T259" s="35"/>
      <c r="U259" s="35"/>
      <c r="V259" s="35"/>
      <c r="W259" s="35"/>
    </row>
    <row r="260" spans="1:23">
      <c r="A260" s="1" t="s">
        <v>283</v>
      </c>
      <c r="B260" s="34" t="s">
        <v>197</v>
      </c>
      <c r="C260" s="32">
        <v>10</v>
      </c>
      <c r="D260" s="33">
        <v>2015</v>
      </c>
      <c r="E260" s="32">
        <v>300</v>
      </c>
      <c r="F260" s="35"/>
      <c r="G260" s="35"/>
      <c r="H260" s="35"/>
      <c r="I260" s="35"/>
      <c r="J260" s="35"/>
      <c r="K260" s="36"/>
      <c r="L260" s="35">
        <v>0.0442298754598608</v>
      </c>
      <c r="M260" s="56">
        <v>6.33529309439762</v>
      </c>
      <c r="N260" s="57">
        <v>494.901487570108</v>
      </c>
      <c r="O260" s="53">
        <v>78.0030850961421</v>
      </c>
      <c r="P260" s="35"/>
      <c r="Q260" s="35"/>
      <c r="R260" s="35"/>
      <c r="S260" s="35"/>
      <c r="T260" s="35"/>
      <c r="U260" s="35"/>
      <c r="V260" s="35"/>
      <c r="W260" s="35"/>
    </row>
    <row r="261" spans="1:23">
      <c r="A261" s="1" t="s">
        <v>284</v>
      </c>
      <c r="B261" s="34" t="s">
        <v>197</v>
      </c>
      <c r="C261" s="32">
        <v>10</v>
      </c>
      <c r="D261" s="33">
        <v>2015</v>
      </c>
      <c r="E261" s="32">
        <v>300</v>
      </c>
      <c r="F261" s="35"/>
      <c r="G261" s="35"/>
      <c r="H261" s="35"/>
      <c r="I261" s="35"/>
      <c r="J261" s="35"/>
      <c r="K261" s="36"/>
      <c r="L261" s="35">
        <v>0.0445026174737786</v>
      </c>
      <c r="M261" s="56">
        <v>7.36930175927749</v>
      </c>
      <c r="N261" s="57">
        <v>432.200868761432</v>
      </c>
      <c r="O261" s="53">
        <v>3.83987721768329</v>
      </c>
      <c r="P261" s="35"/>
      <c r="Q261" s="35"/>
      <c r="R261" s="35"/>
      <c r="S261" s="35"/>
      <c r="T261" s="35"/>
      <c r="U261" s="35"/>
      <c r="V261" s="35"/>
      <c r="W261" s="35"/>
    </row>
    <row r="262" spans="1:23">
      <c r="A262" s="1" t="s">
        <v>285</v>
      </c>
      <c r="B262" s="34" t="s">
        <v>197</v>
      </c>
      <c r="C262" s="32">
        <v>10</v>
      </c>
      <c r="D262" s="33">
        <v>2015</v>
      </c>
      <c r="E262" s="32">
        <v>300</v>
      </c>
      <c r="F262" s="35"/>
      <c r="G262" s="35"/>
      <c r="H262" s="35"/>
      <c r="I262" s="35"/>
      <c r="J262" s="35"/>
      <c r="K262" s="36"/>
      <c r="L262" s="35">
        <v>0.0451158429976835</v>
      </c>
      <c r="M262" s="56">
        <v>12.3455741049872</v>
      </c>
      <c r="N262" s="57">
        <v>957.810262337069</v>
      </c>
      <c r="O262" s="53">
        <v>53.6088191522417</v>
      </c>
      <c r="P262" s="35"/>
      <c r="Q262" s="35"/>
      <c r="R262" s="35"/>
      <c r="S262" s="35"/>
      <c r="T262" s="35"/>
      <c r="U262" s="35"/>
      <c r="V262" s="35"/>
      <c r="W262" s="35"/>
    </row>
    <row r="263" spans="1:23">
      <c r="A263" s="1" t="s">
        <v>286</v>
      </c>
      <c r="B263" s="34" t="s">
        <v>197</v>
      </c>
      <c r="C263" s="32">
        <v>10</v>
      </c>
      <c r="D263" s="33">
        <v>2015</v>
      </c>
      <c r="E263" s="32">
        <v>300</v>
      </c>
      <c r="F263" s="35"/>
      <c r="G263" s="35"/>
      <c r="H263" s="35"/>
      <c r="I263" s="35"/>
      <c r="J263" s="35"/>
      <c r="K263" s="36"/>
      <c r="L263" s="35">
        <v>0.0418068616421169</v>
      </c>
      <c r="M263" s="56">
        <v>12.8821169627842</v>
      </c>
      <c r="N263" s="57">
        <v>980.831774056021</v>
      </c>
      <c r="O263" s="53">
        <v>26.5667125838457</v>
      </c>
      <c r="P263" s="35"/>
      <c r="Q263" s="35"/>
      <c r="R263" s="35"/>
      <c r="S263" s="35"/>
      <c r="T263" s="35"/>
      <c r="U263" s="35"/>
      <c r="V263" s="35"/>
      <c r="W263" s="35"/>
    </row>
    <row r="264" spans="1:23">
      <c r="A264" s="1" t="s">
        <v>287</v>
      </c>
      <c r="B264" s="34" t="s">
        <v>197</v>
      </c>
      <c r="C264" s="32">
        <v>10</v>
      </c>
      <c r="D264" s="33">
        <v>2015</v>
      </c>
      <c r="E264" s="32">
        <v>300</v>
      </c>
      <c r="F264" s="35"/>
      <c r="G264" s="35"/>
      <c r="H264" s="35"/>
      <c r="I264" s="35"/>
      <c r="J264" s="35"/>
      <c r="K264" s="36"/>
      <c r="L264" s="35">
        <v>0.0559599762432274</v>
      </c>
      <c r="M264" s="56">
        <v>11.4346497249899</v>
      </c>
      <c r="N264" s="57">
        <v>1014.37231268328</v>
      </c>
      <c r="O264" s="52">
        <v>0.450653049617496</v>
      </c>
      <c r="P264" s="35"/>
      <c r="Q264" s="35"/>
      <c r="R264" s="35"/>
      <c r="S264" s="35"/>
      <c r="T264" s="35"/>
      <c r="U264" s="35"/>
      <c r="V264" s="35"/>
      <c r="W264" s="35"/>
    </row>
    <row r="265" spans="1:23">
      <c r="A265" s="1" t="s">
        <v>288</v>
      </c>
      <c r="B265" s="34" t="s">
        <v>197</v>
      </c>
      <c r="C265" s="32">
        <v>10</v>
      </c>
      <c r="D265" s="33">
        <v>2015</v>
      </c>
      <c r="E265" s="32">
        <v>300</v>
      </c>
      <c r="F265" s="35"/>
      <c r="G265" s="35"/>
      <c r="H265" s="35"/>
      <c r="I265" s="35"/>
      <c r="J265" s="35"/>
      <c r="K265" s="36"/>
      <c r="L265" s="35">
        <v>0.0333970678678442</v>
      </c>
      <c r="M265" s="56">
        <v>9.05350598873255</v>
      </c>
      <c r="N265" s="57">
        <v>435.558896556595</v>
      </c>
      <c r="O265" s="53">
        <v>6.09856595497792</v>
      </c>
      <c r="P265" s="35"/>
      <c r="Q265" s="35"/>
      <c r="R265" s="35"/>
      <c r="S265" s="35"/>
      <c r="T265" s="35"/>
      <c r="U265" s="35"/>
      <c r="V265" s="35"/>
      <c r="W265" s="35"/>
    </row>
    <row r="266" spans="1:23">
      <c r="A266" s="1" t="s">
        <v>289</v>
      </c>
      <c r="B266" s="34" t="s">
        <v>197</v>
      </c>
      <c r="C266" s="32">
        <v>12</v>
      </c>
      <c r="D266" s="33">
        <v>2015</v>
      </c>
      <c r="E266" s="32">
        <v>300</v>
      </c>
      <c r="F266" s="35"/>
      <c r="G266" s="35"/>
      <c r="H266" s="35"/>
      <c r="I266" s="35"/>
      <c r="J266" s="35"/>
      <c r="K266" s="36"/>
      <c r="L266" s="35">
        <v>0.0347451458155492</v>
      </c>
      <c r="M266" s="56">
        <v>5.24816503247699</v>
      </c>
      <c r="N266" s="57">
        <v>430.298825304991</v>
      </c>
      <c r="O266" s="53"/>
      <c r="P266" s="35"/>
      <c r="Q266" s="35"/>
      <c r="R266" s="35"/>
      <c r="S266" s="35"/>
      <c r="T266" s="35"/>
      <c r="U266" s="35"/>
      <c r="V266" s="35"/>
      <c r="W266" s="35"/>
    </row>
    <row r="267" spans="1:23">
      <c r="A267" s="1" t="s">
        <v>290</v>
      </c>
      <c r="B267" s="34" t="s">
        <v>197</v>
      </c>
      <c r="C267" s="32">
        <v>12</v>
      </c>
      <c r="D267" s="33">
        <v>2015</v>
      </c>
      <c r="E267" s="32">
        <v>300</v>
      </c>
      <c r="F267" s="35"/>
      <c r="G267" s="35"/>
      <c r="H267" s="35"/>
      <c r="I267" s="35"/>
      <c r="J267" s="35"/>
      <c r="K267" s="36"/>
      <c r="L267" s="35">
        <v>0.0437770440978438</v>
      </c>
      <c r="M267" s="56">
        <v>8.04407929289747</v>
      </c>
      <c r="N267" s="57">
        <v>478.465161156362</v>
      </c>
      <c r="O267" s="53">
        <v>80.4671355721673</v>
      </c>
      <c r="P267" s="35"/>
      <c r="Q267" s="35"/>
      <c r="R267" s="35"/>
      <c r="S267" s="35"/>
      <c r="T267" s="35"/>
      <c r="U267" s="35"/>
      <c r="V267" s="35"/>
      <c r="W267" s="35"/>
    </row>
    <row r="268" spans="1:23">
      <c r="A268" s="1" t="s">
        <v>291</v>
      </c>
      <c r="B268" s="34" t="s">
        <v>197</v>
      </c>
      <c r="C268" s="32">
        <v>12</v>
      </c>
      <c r="D268" s="33">
        <v>2015</v>
      </c>
      <c r="E268" s="32">
        <v>300</v>
      </c>
      <c r="F268" s="35"/>
      <c r="G268" s="35"/>
      <c r="H268" s="35"/>
      <c r="I268" s="35"/>
      <c r="J268" s="35"/>
      <c r="K268" s="36"/>
      <c r="L268" s="35">
        <v>0.0472110322856696</v>
      </c>
      <c r="M268" s="56">
        <v>7.51001963760829</v>
      </c>
      <c r="N268" s="57">
        <v>641.221308301028</v>
      </c>
      <c r="O268" s="53">
        <v>137.961140810739</v>
      </c>
      <c r="P268" s="35"/>
      <c r="Q268" s="35"/>
      <c r="R268" s="35"/>
      <c r="S268" s="35"/>
      <c r="T268" s="35"/>
      <c r="U268" s="35"/>
      <c r="V268" s="35"/>
      <c r="W268" s="35"/>
    </row>
    <row r="269" spans="1:23">
      <c r="A269" s="1" t="s">
        <v>292</v>
      </c>
      <c r="B269" s="34" t="s">
        <v>197</v>
      </c>
      <c r="C269" s="32">
        <v>12</v>
      </c>
      <c r="D269" s="33">
        <v>2015</v>
      </c>
      <c r="E269" s="32">
        <v>300</v>
      </c>
      <c r="F269" s="35"/>
      <c r="G269" s="35"/>
      <c r="H269" s="35"/>
      <c r="I269" s="35"/>
      <c r="J269" s="35"/>
      <c r="K269" s="36"/>
      <c r="L269" s="35">
        <v>0.0617380470506473</v>
      </c>
      <c r="M269" s="56">
        <v>5.71712181327557</v>
      </c>
      <c r="N269" s="57">
        <v>560.451475531466</v>
      </c>
      <c r="O269" s="53"/>
      <c r="P269" s="35"/>
      <c r="Q269" s="35"/>
      <c r="R269" s="35"/>
      <c r="S269" s="35"/>
      <c r="T269" s="35"/>
      <c r="U269" s="35"/>
      <c r="V269" s="35"/>
      <c r="W269" s="35"/>
    </row>
    <row r="270" spans="1:23">
      <c r="A270" s="1" t="s">
        <v>293</v>
      </c>
      <c r="B270" s="34" t="s">
        <v>197</v>
      </c>
      <c r="C270" s="32">
        <v>12</v>
      </c>
      <c r="D270" s="33">
        <v>2015</v>
      </c>
      <c r="E270" s="32">
        <v>300</v>
      </c>
      <c r="F270" s="35"/>
      <c r="G270" s="35"/>
      <c r="H270" s="35"/>
      <c r="I270" s="35"/>
      <c r="J270" s="35"/>
      <c r="K270" s="36"/>
      <c r="L270" s="35">
        <v>0.0436852404526576</v>
      </c>
      <c r="M270" s="56">
        <v>8.65971301559455</v>
      </c>
      <c r="N270" s="57">
        <v>931.501448368</v>
      </c>
      <c r="O270" s="53">
        <v>1.57648248416832</v>
      </c>
      <c r="P270" s="35"/>
      <c r="Q270" s="35"/>
      <c r="R270" s="35"/>
      <c r="S270" s="35"/>
      <c r="T270" s="35"/>
      <c r="U270" s="35"/>
      <c r="V270" s="35"/>
      <c r="W270" s="35"/>
    </row>
    <row r="271" spans="1:23">
      <c r="A271" s="1" t="s">
        <v>294</v>
      </c>
      <c r="B271" s="34" t="s">
        <v>197</v>
      </c>
      <c r="C271" s="32">
        <v>12</v>
      </c>
      <c r="D271" s="33">
        <v>2015</v>
      </c>
      <c r="E271" s="32">
        <v>300</v>
      </c>
      <c r="F271" s="35"/>
      <c r="G271" s="35"/>
      <c r="H271" s="35"/>
      <c r="I271" s="35"/>
      <c r="J271" s="35"/>
      <c r="K271" s="36"/>
      <c r="L271" s="35">
        <v>0.0495150007402483</v>
      </c>
      <c r="M271" s="56">
        <v>10.2712576717606</v>
      </c>
      <c r="N271" s="57">
        <v>1023.84031726363</v>
      </c>
      <c r="O271" s="52">
        <v>6.42966070240176</v>
      </c>
      <c r="P271" s="35"/>
      <c r="Q271" s="35"/>
      <c r="R271" s="35"/>
      <c r="S271" s="35"/>
      <c r="T271" s="35"/>
      <c r="U271" s="35"/>
      <c r="V271" s="35"/>
      <c r="W271" s="35"/>
    </row>
    <row r="272" spans="1:23">
      <c r="A272" s="1" t="s">
        <v>295</v>
      </c>
      <c r="B272" s="34" t="s">
        <v>197</v>
      </c>
      <c r="C272" s="32">
        <v>12</v>
      </c>
      <c r="D272" s="33">
        <v>2015</v>
      </c>
      <c r="E272" s="32">
        <v>300</v>
      </c>
      <c r="F272" s="35"/>
      <c r="G272" s="35"/>
      <c r="H272" s="35"/>
      <c r="I272" s="35"/>
      <c r="J272" s="35"/>
      <c r="K272" s="36"/>
      <c r="L272" s="35">
        <v>0.0336311421123718</v>
      </c>
      <c r="M272" s="56">
        <v>8.43888575517391</v>
      </c>
      <c r="N272" s="57">
        <v>707.044171485371</v>
      </c>
      <c r="O272" s="53">
        <v>81.0065083862632</v>
      </c>
      <c r="P272" s="35"/>
      <c r="Q272" s="35"/>
      <c r="R272" s="35"/>
      <c r="S272" s="35"/>
      <c r="T272" s="35"/>
      <c r="U272" s="35"/>
      <c r="V272" s="35"/>
      <c r="W272" s="35"/>
    </row>
    <row r="273" spans="1:23">
      <c r="A273" s="1" t="s">
        <v>296</v>
      </c>
      <c r="B273" s="34" t="s">
        <v>197</v>
      </c>
      <c r="C273" s="32">
        <v>12</v>
      </c>
      <c r="D273" s="33">
        <v>2015</v>
      </c>
      <c r="E273" s="32">
        <v>300</v>
      </c>
      <c r="F273" s="35"/>
      <c r="G273" s="35"/>
      <c r="H273" s="35"/>
      <c r="I273" s="35"/>
      <c r="J273" s="35"/>
      <c r="K273" s="36"/>
      <c r="L273" s="35">
        <v>0.0548123604534879</v>
      </c>
      <c r="M273" s="56">
        <v>9.14769187638736</v>
      </c>
      <c r="N273" s="57">
        <v>662.768187546502</v>
      </c>
      <c r="O273" s="53">
        <v>63.9469044982034</v>
      </c>
      <c r="P273" s="35"/>
      <c r="Q273" s="35"/>
      <c r="R273" s="35"/>
      <c r="S273" s="35"/>
      <c r="T273" s="35"/>
      <c r="U273" s="35"/>
      <c r="V273" s="35"/>
      <c r="W273" s="35"/>
    </row>
    <row r="274" spans="1:23">
      <c r="A274" s="1" t="s">
        <v>297</v>
      </c>
      <c r="B274" s="34" t="s">
        <v>197</v>
      </c>
      <c r="C274" s="32">
        <v>12</v>
      </c>
      <c r="D274" s="33">
        <v>2015</v>
      </c>
      <c r="E274" s="32">
        <v>300</v>
      </c>
      <c r="F274" s="35"/>
      <c r="G274" s="35"/>
      <c r="H274" s="35"/>
      <c r="I274" s="35"/>
      <c r="J274" s="35"/>
      <c r="K274" s="36"/>
      <c r="L274" s="35">
        <v>0.108034447288298</v>
      </c>
      <c r="M274" s="56">
        <v>12.1086917400056</v>
      </c>
      <c r="N274" s="57">
        <v>1266.81897945605</v>
      </c>
      <c r="O274" s="53">
        <v>1.43671801779946</v>
      </c>
      <c r="P274" s="35"/>
      <c r="Q274" s="35"/>
      <c r="R274" s="35"/>
      <c r="S274" s="35"/>
      <c r="T274" s="35"/>
      <c r="U274" s="35"/>
      <c r="V274" s="35"/>
      <c r="W274" s="35"/>
    </row>
    <row r="275" spans="1:23">
      <c r="A275" s="1" t="s">
        <v>298</v>
      </c>
      <c r="B275" s="34" t="s">
        <v>197</v>
      </c>
      <c r="C275" s="32">
        <v>14</v>
      </c>
      <c r="D275" s="33">
        <v>2015</v>
      </c>
      <c r="E275" s="32">
        <v>300</v>
      </c>
      <c r="F275" s="35"/>
      <c r="G275" s="35"/>
      <c r="H275" s="35"/>
      <c r="I275" s="35"/>
      <c r="J275" s="35"/>
      <c r="K275" s="36"/>
      <c r="L275" s="35">
        <v>0.0459800355086678</v>
      </c>
      <c r="M275" s="56">
        <v>6.62961914106353</v>
      </c>
      <c r="N275" s="57">
        <v>393.530673985906</v>
      </c>
      <c r="O275" s="53">
        <v>129.635011580487</v>
      </c>
      <c r="P275" s="35"/>
      <c r="Q275" s="35"/>
      <c r="R275" s="35"/>
      <c r="S275" s="35"/>
      <c r="T275" s="35"/>
      <c r="U275" s="35"/>
      <c r="V275" s="35"/>
      <c r="W275" s="35"/>
    </row>
    <row r="276" spans="1:23">
      <c r="A276" s="1" t="s">
        <v>299</v>
      </c>
      <c r="B276" s="34" t="s">
        <v>197</v>
      </c>
      <c r="C276" s="32">
        <v>14</v>
      </c>
      <c r="D276" s="33">
        <v>2015</v>
      </c>
      <c r="E276" s="32">
        <v>300</v>
      </c>
      <c r="F276" s="35"/>
      <c r="G276" s="35"/>
      <c r="H276" s="35"/>
      <c r="I276" s="35"/>
      <c r="J276" s="35"/>
      <c r="K276" s="36"/>
      <c r="L276" s="35">
        <v>0.04554748602253</v>
      </c>
      <c r="M276" s="56">
        <v>7.01310749094687</v>
      </c>
      <c r="N276" s="57">
        <v>602.762593803625</v>
      </c>
      <c r="O276" s="53"/>
      <c r="P276" s="35"/>
      <c r="Q276" s="35"/>
      <c r="R276" s="35"/>
      <c r="S276" s="35"/>
      <c r="T276" s="35"/>
      <c r="U276" s="35"/>
      <c r="V276" s="35"/>
      <c r="W276" s="35"/>
    </row>
    <row r="277" spans="1:23">
      <c r="A277" s="1" t="s">
        <v>300</v>
      </c>
      <c r="B277" s="34" t="s">
        <v>197</v>
      </c>
      <c r="C277" s="32">
        <v>14</v>
      </c>
      <c r="D277" s="33">
        <v>2015</v>
      </c>
      <c r="E277" s="32">
        <v>300</v>
      </c>
      <c r="F277" s="35"/>
      <c r="G277" s="35"/>
      <c r="H277" s="35"/>
      <c r="I277" s="35"/>
      <c r="J277" s="35"/>
      <c r="K277" s="36"/>
      <c r="L277" s="35">
        <v>0.054932382959317</v>
      </c>
      <c r="M277" s="56">
        <v>6.66100266147664</v>
      </c>
      <c r="N277" s="57">
        <v>570.914195455371</v>
      </c>
      <c r="O277" s="53"/>
      <c r="P277" s="35"/>
      <c r="Q277" s="35"/>
      <c r="R277" s="35"/>
      <c r="S277" s="35"/>
      <c r="T277" s="35"/>
      <c r="U277" s="35"/>
      <c r="V277" s="35"/>
      <c r="W277" s="35"/>
    </row>
    <row r="278" spans="1:23">
      <c r="A278" s="1" t="s">
        <v>301</v>
      </c>
      <c r="B278" s="34" t="s">
        <v>197</v>
      </c>
      <c r="C278" s="32">
        <v>14</v>
      </c>
      <c r="D278" s="33">
        <v>2015</v>
      </c>
      <c r="E278" s="32">
        <v>300</v>
      </c>
      <c r="F278" s="35"/>
      <c r="G278" s="35"/>
      <c r="H278" s="35"/>
      <c r="I278" s="35"/>
      <c r="J278" s="35"/>
      <c r="K278" s="36"/>
      <c r="L278" s="35">
        <v>0.0520763686391588</v>
      </c>
      <c r="M278" s="56">
        <v>6.77173799220129</v>
      </c>
      <c r="N278" s="57">
        <v>706.214009600637</v>
      </c>
      <c r="O278" s="53"/>
      <c r="P278" s="35"/>
      <c r="Q278" s="35"/>
      <c r="R278" s="35"/>
      <c r="S278" s="35"/>
      <c r="T278" s="35"/>
      <c r="U278" s="35"/>
      <c r="V278" s="35"/>
      <c r="W278" s="35"/>
    </row>
    <row r="279" spans="1:23">
      <c r="A279" s="1" t="s">
        <v>302</v>
      </c>
      <c r="B279" s="34" t="s">
        <v>197</v>
      </c>
      <c r="C279" s="32">
        <v>14</v>
      </c>
      <c r="D279" s="33">
        <v>2015</v>
      </c>
      <c r="E279" s="32">
        <v>300</v>
      </c>
      <c r="F279" s="35"/>
      <c r="G279" s="35"/>
      <c r="H279" s="35"/>
      <c r="I279" s="35"/>
      <c r="J279" s="35"/>
      <c r="K279" s="36"/>
      <c r="L279" s="35">
        <v>0.0553256757529622</v>
      </c>
      <c r="M279" s="56">
        <v>8.65512176458919</v>
      </c>
      <c r="N279" s="57">
        <v>840.078983550071</v>
      </c>
      <c r="O279" s="52">
        <v>95.3646148941035</v>
      </c>
      <c r="P279" s="35"/>
      <c r="Q279" s="35"/>
      <c r="R279" s="35"/>
      <c r="S279" s="35"/>
      <c r="T279" s="35"/>
      <c r="U279" s="35"/>
      <c r="V279" s="35"/>
      <c r="W279" s="35"/>
    </row>
    <row r="280" spans="1:23">
      <c r="A280" s="1" t="s">
        <v>303</v>
      </c>
      <c r="B280" s="34" t="s">
        <v>197</v>
      </c>
      <c r="C280" s="32">
        <v>14</v>
      </c>
      <c r="D280" s="33">
        <v>2015</v>
      </c>
      <c r="E280" s="32">
        <v>300</v>
      </c>
      <c r="F280" s="35"/>
      <c r="G280" s="35"/>
      <c r="H280" s="35"/>
      <c r="I280" s="35"/>
      <c r="J280" s="35"/>
      <c r="K280" s="36"/>
      <c r="L280" s="35">
        <v>0.0373617013056596</v>
      </c>
      <c r="M280" s="56">
        <v>9.72054706339033</v>
      </c>
      <c r="N280" s="57">
        <v>761.410941146961</v>
      </c>
      <c r="O280" s="53">
        <v>95.4168773558227</v>
      </c>
      <c r="P280" s="35"/>
      <c r="Q280" s="35"/>
      <c r="R280" s="35"/>
      <c r="S280" s="35"/>
      <c r="T280" s="35"/>
      <c r="U280" s="35"/>
      <c r="V280" s="35"/>
      <c r="W280" s="35"/>
    </row>
    <row r="281" spans="1:23">
      <c r="A281" s="1" t="s">
        <v>304</v>
      </c>
      <c r="B281" s="34" t="s">
        <v>197</v>
      </c>
      <c r="C281" s="32">
        <v>14</v>
      </c>
      <c r="D281" s="33">
        <v>2015</v>
      </c>
      <c r="E281" s="32">
        <v>300</v>
      </c>
      <c r="F281" s="35"/>
      <c r="G281" s="35"/>
      <c r="H281" s="35"/>
      <c r="I281" s="35"/>
      <c r="J281" s="35"/>
      <c r="K281" s="36"/>
      <c r="L281" s="35">
        <v>0.0554757574624892</v>
      </c>
      <c r="M281" s="56">
        <v>8.00909232849382</v>
      </c>
      <c r="N281" s="57">
        <v>599.073756310939</v>
      </c>
      <c r="O281" s="53">
        <v>34.8197776452585</v>
      </c>
      <c r="P281" s="35"/>
      <c r="Q281" s="35"/>
      <c r="R281" s="35"/>
      <c r="S281" s="35"/>
      <c r="T281" s="35"/>
      <c r="U281" s="35"/>
      <c r="V281" s="35"/>
      <c r="W281" s="35"/>
    </row>
    <row r="282" spans="1:23">
      <c r="A282" s="1" t="s">
        <v>305</v>
      </c>
      <c r="B282" s="34" t="s">
        <v>197</v>
      </c>
      <c r="C282" s="32">
        <v>14</v>
      </c>
      <c r="D282" s="33">
        <v>2015</v>
      </c>
      <c r="E282" s="32">
        <v>300</v>
      </c>
      <c r="F282" s="35"/>
      <c r="G282" s="35"/>
      <c r="H282" s="35"/>
      <c r="I282" s="35"/>
      <c r="J282" s="35"/>
      <c r="K282" s="36"/>
      <c r="L282" s="35">
        <v>0.031620146213492</v>
      </c>
      <c r="M282" s="56">
        <v>10.9057455818965</v>
      </c>
      <c r="N282" s="57">
        <v>491.825629612757</v>
      </c>
      <c r="O282" s="53">
        <v>113.726685266911</v>
      </c>
      <c r="P282" s="35"/>
      <c r="Q282" s="35"/>
      <c r="R282" s="35"/>
      <c r="S282" s="35"/>
      <c r="T282" s="35"/>
      <c r="U282" s="35"/>
      <c r="V282" s="35"/>
      <c r="W282" s="35"/>
    </row>
    <row r="283" spans="1:23">
      <c r="A283" s="1" t="s">
        <v>306</v>
      </c>
      <c r="B283" s="34" t="s">
        <v>197</v>
      </c>
      <c r="C283" s="32">
        <v>14</v>
      </c>
      <c r="D283" s="33">
        <v>2015</v>
      </c>
      <c r="E283" s="32">
        <v>300</v>
      </c>
      <c r="F283" s="35"/>
      <c r="G283" s="35"/>
      <c r="H283" s="35"/>
      <c r="I283" s="35"/>
      <c r="J283" s="35"/>
      <c r="K283" s="36"/>
      <c r="L283" s="35">
        <v>0.0331360180212638</v>
      </c>
      <c r="M283" s="56">
        <v>8.4194465204514</v>
      </c>
      <c r="N283" s="57">
        <v>607.066927922406</v>
      </c>
      <c r="O283" s="53">
        <v>16.2869332019399</v>
      </c>
      <c r="P283" s="35"/>
      <c r="Q283" s="35"/>
      <c r="R283" s="35"/>
      <c r="S283" s="35"/>
      <c r="T283" s="35"/>
      <c r="U283" s="35"/>
      <c r="V283" s="35"/>
      <c r="W283" s="35"/>
    </row>
    <row r="284" spans="1:23">
      <c r="A284" s="1" t="s">
        <v>307</v>
      </c>
      <c r="B284" s="34" t="s">
        <v>197</v>
      </c>
      <c r="C284" s="32">
        <v>14</v>
      </c>
      <c r="D284" s="33">
        <v>2015</v>
      </c>
      <c r="E284" s="32">
        <v>300</v>
      </c>
      <c r="F284" s="35"/>
      <c r="G284" s="35"/>
      <c r="H284" s="35"/>
      <c r="I284" s="35"/>
      <c r="J284" s="35"/>
      <c r="K284" s="36"/>
      <c r="L284" s="35">
        <v>0.0322800022734344</v>
      </c>
      <c r="M284" s="56">
        <v>7.59491874280744</v>
      </c>
      <c r="N284" s="57">
        <v>808.376307710108</v>
      </c>
      <c r="O284" s="53">
        <v>90.3907588150716</v>
      </c>
      <c r="P284" s="35"/>
      <c r="Q284" s="35"/>
      <c r="R284" s="35"/>
      <c r="S284" s="35"/>
      <c r="T284" s="35"/>
      <c r="U284" s="35"/>
      <c r="V284" s="35"/>
      <c r="W284" s="35"/>
    </row>
    <row r="285" spans="1:23">
      <c r="A285" s="1" t="s">
        <v>308</v>
      </c>
      <c r="B285" s="34" t="s">
        <v>197</v>
      </c>
      <c r="C285" s="32">
        <v>14</v>
      </c>
      <c r="D285" s="33">
        <v>2015</v>
      </c>
      <c r="E285" s="32">
        <v>300</v>
      </c>
      <c r="F285" s="35"/>
      <c r="G285" s="35"/>
      <c r="H285" s="35"/>
      <c r="I285" s="35"/>
      <c r="J285" s="35"/>
      <c r="K285" s="36"/>
      <c r="L285" s="35">
        <v>0.0600064699228128</v>
      </c>
      <c r="M285" s="56">
        <v>6.91821105793306</v>
      </c>
      <c r="N285" s="57">
        <v>530.216816115438</v>
      </c>
      <c r="O285" s="53">
        <v>24.4615469006834</v>
      </c>
      <c r="P285" s="35"/>
      <c r="Q285" s="35"/>
      <c r="R285" s="35"/>
      <c r="S285" s="35"/>
      <c r="T285" s="35"/>
      <c r="U285" s="35"/>
      <c r="V285" s="35"/>
      <c r="W285" s="35"/>
    </row>
    <row r="286" spans="1:23">
      <c r="A286" s="1" t="s">
        <v>309</v>
      </c>
      <c r="B286" s="34" t="s">
        <v>197</v>
      </c>
      <c r="C286" s="32">
        <v>16</v>
      </c>
      <c r="D286" s="33">
        <v>2015</v>
      </c>
      <c r="E286" s="32">
        <v>300</v>
      </c>
      <c r="F286" s="35"/>
      <c r="G286" s="35"/>
      <c r="H286" s="35"/>
      <c r="I286" s="35"/>
      <c r="J286" s="35"/>
      <c r="K286" s="36"/>
      <c r="L286" s="35">
        <v>0.0275327882528375</v>
      </c>
      <c r="M286" s="56">
        <v>6.50068892486959</v>
      </c>
      <c r="N286" s="57">
        <v>450.55521872677</v>
      </c>
      <c r="O286" s="53">
        <v>27.5245413743169</v>
      </c>
      <c r="P286" s="35"/>
      <c r="Q286" s="35"/>
      <c r="R286" s="35"/>
      <c r="S286" s="35"/>
      <c r="T286" s="35"/>
      <c r="U286" s="35"/>
      <c r="V286" s="35"/>
      <c r="W286" s="35"/>
    </row>
    <row r="287" spans="1:23">
      <c r="A287" s="1" t="s">
        <v>310</v>
      </c>
      <c r="B287" s="34" t="s">
        <v>197</v>
      </c>
      <c r="C287" s="32">
        <v>16</v>
      </c>
      <c r="D287" s="33">
        <v>2015</v>
      </c>
      <c r="E287" s="32">
        <v>300</v>
      </c>
      <c r="F287" s="35"/>
      <c r="G287" s="35"/>
      <c r="H287" s="35"/>
      <c r="I287" s="35"/>
      <c r="J287" s="35"/>
      <c r="K287" s="36"/>
      <c r="L287" s="35">
        <v>0.0217513384735162</v>
      </c>
      <c r="M287" s="56">
        <v>6.16967620885261</v>
      </c>
      <c r="N287" s="57">
        <v>615.488108129726</v>
      </c>
      <c r="O287" s="53">
        <v>43.8642877498753</v>
      </c>
      <c r="P287" s="35"/>
      <c r="Q287" s="35"/>
      <c r="R287" s="35"/>
      <c r="S287" s="35"/>
      <c r="T287" s="35"/>
      <c r="U287" s="35"/>
      <c r="V287" s="35"/>
      <c r="W287" s="35"/>
    </row>
    <row r="288" spans="1:23">
      <c r="A288" s="1" t="s">
        <v>311</v>
      </c>
      <c r="B288" s="34" t="s">
        <v>197</v>
      </c>
      <c r="C288" s="32">
        <v>16</v>
      </c>
      <c r="D288" s="33">
        <v>2015</v>
      </c>
      <c r="E288" s="32">
        <v>300</v>
      </c>
      <c r="F288" s="35"/>
      <c r="G288" s="35"/>
      <c r="H288" s="35"/>
      <c r="I288" s="35"/>
      <c r="J288" s="35"/>
      <c r="K288" s="36"/>
      <c r="L288" s="35">
        <v>0.0265008015940164</v>
      </c>
      <c r="M288" s="56">
        <v>7.46075558436287</v>
      </c>
      <c r="N288" s="57">
        <v>263.154671648467</v>
      </c>
      <c r="O288" s="53">
        <v>0.585297271092224</v>
      </c>
      <c r="P288" s="35"/>
      <c r="Q288" s="35"/>
      <c r="R288" s="35"/>
      <c r="S288" s="35"/>
      <c r="T288" s="35"/>
      <c r="U288" s="35"/>
      <c r="V288" s="35"/>
      <c r="W288" s="35"/>
    </row>
    <row r="289" spans="1:23">
      <c r="A289" s="1" t="s">
        <v>312</v>
      </c>
      <c r="B289" s="34" t="s">
        <v>197</v>
      </c>
      <c r="C289" s="32">
        <v>16</v>
      </c>
      <c r="D289" s="33">
        <v>2015</v>
      </c>
      <c r="E289" s="32">
        <v>300</v>
      </c>
      <c r="F289" s="35"/>
      <c r="G289" s="35"/>
      <c r="H289" s="35"/>
      <c r="I289" s="35"/>
      <c r="J289" s="35"/>
      <c r="K289" s="36"/>
      <c r="L289" s="35">
        <v>0.045331403329635</v>
      </c>
      <c r="M289" s="56">
        <v>8.21141952149207</v>
      </c>
      <c r="N289" s="57">
        <v>401.369450367221</v>
      </c>
      <c r="O289" s="53">
        <v>19.4047913443097</v>
      </c>
      <c r="P289" s="35"/>
      <c r="Q289" s="35"/>
      <c r="R289" s="35"/>
      <c r="S289" s="35"/>
      <c r="T289" s="35"/>
      <c r="U289" s="35"/>
      <c r="V289" s="35"/>
      <c r="W289" s="35"/>
    </row>
    <row r="290" spans="1:23">
      <c r="A290" s="1" t="s">
        <v>313</v>
      </c>
      <c r="B290" s="34" t="s">
        <v>197</v>
      </c>
      <c r="C290" s="32">
        <v>16</v>
      </c>
      <c r="D290" s="33">
        <v>2015</v>
      </c>
      <c r="E290" s="32">
        <v>300</v>
      </c>
      <c r="F290" s="35"/>
      <c r="G290" s="35"/>
      <c r="H290" s="35"/>
      <c r="I290" s="35"/>
      <c r="J290" s="35"/>
      <c r="K290" s="36"/>
      <c r="L290" s="35">
        <v>0.0346644789489539</v>
      </c>
      <c r="M290" s="56">
        <v>9.50952616242452</v>
      </c>
      <c r="N290" s="57">
        <v>667.819632583461</v>
      </c>
      <c r="O290" s="53">
        <v>0.691853929223215</v>
      </c>
      <c r="P290" s="35"/>
      <c r="Q290" s="35"/>
      <c r="R290" s="35"/>
      <c r="S290" s="35"/>
      <c r="T290" s="35"/>
      <c r="U290" s="35"/>
      <c r="V290" s="35"/>
      <c r="W290" s="35"/>
    </row>
    <row r="291" spans="1:23">
      <c r="A291" s="1" t="s">
        <v>314</v>
      </c>
      <c r="B291" s="34" t="s">
        <v>197</v>
      </c>
      <c r="C291" s="32">
        <v>16</v>
      </c>
      <c r="D291" s="33">
        <v>2015</v>
      </c>
      <c r="E291" s="32">
        <v>300</v>
      </c>
      <c r="F291" s="35"/>
      <c r="G291" s="35"/>
      <c r="H291" s="35"/>
      <c r="I291" s="35"/>
      <c r="J291" s="35"/>
      <c r="K291" s="36"/>
      <c r="L291" s="35">
        <v>0.0548857518902074</v>
      </c>
      <c r="M291" s="56">
        <v>8.69229173073082</v>
      </c>
      <c r="N291" s="57">
        <v>551.380497985444</v>
      </c>
      <c r="O291" s="53">
        <v>38.2945244606915</v>
      </c>
      <c r="P291" s="35"/>
      <c r="Q291" s="35"/>
      <c r="R291" s="35"/>
      <c r="S291" s="35"/>
      <c r="T291" s="35"/>
      <c r="U291" s="35"/>
      <c r="V291" s="35"/>
      <c r="W291" s="35"/>
    </row>
    <row r="292" spans="1:23">
      <c r="A292" s="1" t="s">
        <v>315</v>
      </c>
      <c r="B292" s="34" t="s">
        <v>197</v>
      </c>
      <c r="C292" s="32">
        <v>18</v>
      </c>
      <c r="D292" s="33">
        <v>2015</v>
      </c>
      <c r="E292" s="32">
        <v>300</v>
      </c>
      <c r="F292" s="35"/>
      <c r="G292" s="35"/>
      <c r="H292" s="35"/>
      <c r="I292" s="35"/>
      <c r="J292" s="35"/>
      <c r="K292" s="36"/>
      <c r="L292" s="35">
        <v>0.0349064875609645</v>
      </c>
      <c r="M292" s="56">
        <v>6.14174951053766</v>
      </c>
      <c r="N292" s="57">
        <v>534.187992652107</v>
      </c>
      <c r="O292" s="53">
        <v>7.93428730158827</v>
      </c>
      <c r="P292" s="35"/>
      <c r="Q292" s="35"/>
      <c r="R292" s="35"/>
      <c r="S292" s="35"/>
      <c r="T292" s="35"/>
      <c r="U292" s="35"/>
      <c r="V292" s="35"/>
      <c r="W292" s="35"/>
    </row>
    <row r="293" spans="1:23">
      <c r="A293" s="1" t="s">
        <v>316</v>
      </c>
      <c r="B293" s="34" t="s">
        <v>197</v>
      </c>
      <c r="C293" s="32">
        <v>18</v>
      </c>
      <c r="D293" s="33">
        <v>2015</v>
      </c>
      <c r="E293" s="32">
        <v>300</v>
      </c>
      <c r="F293" s="35"/>
      <c r="G293" s="35"/>
      <c r="H293" s="35"/>
      <c r="I293" s="35"/>
      <c r="J293" s="35"/>
      <c r="K293" s="36"/>
      <c r="L293" s="35">
        <v>0.0371009457553007</v>
      </c>
      <c r="M293" s="56">
        <v>9.70125677621629</v>
      </c>
      <c r="N293" s="57">
        <v>563.210014644905</v>
      </c>
      <c r="O293" s="53">
        <v>80.0918139265289</v>
      </c>
      <c r="P293" s="35"/>
      <c r="Q293" s="35"/>
      <c r="R293" s="35"/>
      <c r="S293" s="35"/>
      <c r="T293" s="35"/>
      <c r="U293" s="35"/>
      <c r="V293" s="35"/>
      <c r="W293" s="35"/>
    </row>
    <row r="294" spans="1:23">
      <c r="A294" s="1" t="s">
        <v>317</v>
      </c>
      <c r="B294" s="34" t="s">
        <v>197</v>
      </c>
      <c r="C294" s="32">
        <v>18</v>
      </c>
      <c r="D294" s="33">
        <v>2015</v>
      </c>
      <c r="E294" s="32">
        <v>300</v>
      </c>
      <c r="F294" s="35"/>
      <c r="G294" s="35"/>
      <c r="H294" s="35"/>
      <c r="I294" s="35"/>
      <c r="J294" s="35"/>
      <c r="K294" s="36"/>
      <c r="L294" s="35">
        <v>0.034078158744121</v>
      </c>
      <c r="M294" s="56">
        <v>7.92741147949439</v>
      </c>
      <c r="N294" s="57">
        <v>652.173623848182</v>
      </c>
      <c r="O294" s="53">
        <v>1.77314739541398</v>
      </c>
      <c r="P294" s="35"/>
      <c r="Q294" s="35"/>
      <c r="R294" s="35"/>
      <c r="S294" s="35"/>
      <c r="T294" s="35"/>
      <c r="U294" s="35"/>
      <c r="V294" s="35"/>
      <c r="W294" s="35"/>
    </row>
    <row r="295" spans="1:23">
      <c r="A295" s="1" t="s">
        <v>318</v>
      </c>
      <c r="B295" s="34" t="s">
        <v>197</v>
      </c>
      <c r="C295" s="32">
        <v>18</v>
      </c>
      <c r="D295" s="33">
        <v>2015</v>
      </c>
      <c r="E295" s="32">
        <v>300</v>
      </c>
      <c r="F295" s="35"/>
      <c r="G295" s="35"/>
      <c r="H295" s="35"/>
      <c r="I295" s="35"/>
      <c r="J295" s="35"/>
      <c r="K295" s="36"/>
      <c r="L295" s="35">
        <v>0.0541308146231667</v>
      </c>
      <c r="M295" s="56">
        <v>8.47720842763613</v>
      </c>
      <c r="N295" s="57">
        <v>649.448168179519</v>
      </c>
      <c r="O295" s="53">
        <v>125.099638733369</v>
      </c>
      <c r="P295" s="35"/>
      <c r="Q295" s="35"/>
      <c r="R295" s="35"/>
      <c r="S295" s="35"/>
      <c r="T295" s="35"/>
      <c r="U295" s="35"/>
      <c r="V295" s="35"/>
      <c r="W295" s="35"/>
    </row>
    <row r="296" spans="1:23">
      <c r="A296" s="1" t="s">
        <v>319</v>
      </c>
      <c r="B296" s="34" t="s">
        <v>197</v>
      </c>
      <c r="C296" s="32">
        <v>18</v>
      </c>
      <c r="D296" s="33">
        <v>2015</v>
      </c>
      <c r="E296" s="32">
        <v>300</v>
      </c>
      <c r="F296" s="35"/>
      <c r="G296" s="35"/>
      <c r="H296" s="35"/>
      <c r="I296" s="35"/>
      <c r="J296" s="35"/>
      <c r="K296" s="36"/>
      <c r="L296" s="35">
        <v>0.0517487459957781</v>
      </c>
      <c r="M296" s="56">
        <v>10.2729003853022</v>
      </c>
      <c r="N296" s="57">
        <v>656.693916386962</v>
      </c>
      <c r="O296" s="53">
        <v>142.220452505632</v>
      </c>
      <c r="P296" s="35"/>
      <c r="Q296" s="35"/>
      <c r="R296" s="35"/>
      <c r="S296" s="35"/>
      <c r="T296" s="35"/>
      <c r="U296" s="35"/>
      <c r="V296" s="35"/>
      <c r="W296" s="35"/>
    </row>
    <row r="297" spans="1:23">
      <c r="A297" s="1" t="s">
        <v>320</v>
      </c>
      <c r="B297" s="34" t="s">
        <v>197</v>
      </c>
      <c r="C297" s="32">
        <v>18</v>
      </c>
      <c r="D297" s="33">
        <v>2015</v>
      </c>
      <c r="E297" s="32">
        <v>300</v>
      </c>
      <c r="F297" s="35"/>
      <c r="G297" s="35"/>
      <c r="H297" s="35"/>
      <c r="I297" s="35"/>
      <c r="J297" s="35"/>
      <c r="K297" s="36"/>
      <c r="L297" s="35">
        <v>0.0516671009529475</v>
      </c>
      <c r="M297" s="56">
        <v>9.17133990559265</v>
      </c>
      <c r="N297" s="57">
        <v>726.633525175814</v>
      </c>
      <c r="O297" s="53">
        <v>67.8061976497162</v>
      </c>
      <c r="P297" s="35"/>
      <c r="Q297" s="35"/>
      <c r="R297" s="35"/>
      <c r="S297" s="35"/>
      <c r="T297" s="35"/>
      <c r="U297" s="35"/>
      <c r="V297" s="35"/>
      <c r="W297" s="35"/>
    </row>
    <row r="298" spans="1:23">
      <c r="A298" s="1" t="s">
        <v>321</v>
      </c>
      <c r="B298" s="34" t="s">
        <v>197</v>
      </c>
      <c r="C298" s="32">
        <v>18</v>
      </c>
      <c r="D298" s="33">
        <v>2015</v>
      </c>
      <c r="E298" s="32">
        <v>300</v>
      </c>
      <c r="F298" s="35"/>
      <c r="G298" s="35"/>
      <c r="H298" s="35"/>
      <c r="I298" s="35"/>
      <c r="J298" s="35"/>
      <c r="K298" s="36"/>
      <c r="L298" s="35">
        <v>0.047947688071503</v>
      </c>
      <c r="M298" s="56">
        <v>10.9109955964457</v>
      </c>
      <c r="N298" s="57">
        <v>786.026289621341</v>
      </c>
      <c r="O298" s="53">
        <v>91.6068748871649</v>
      </c>
      <c r="P298" s="35"/>
      <c r="Q298" s="35"/>
      <c r="R298" s="35"/>
      <c r="S298" s="35"/>
      <c r="T298" s="35"/>
      <c r="U298" s="35"/>
      <c r="V298" s="35"/>
      <c r="W298" s="35"/>
    </row>
    <row r="299" spans="1:23">
      <c r="A299" s="1" t="s">
        <v>322</v>
      </c>
      <c r="B299" s="34" t="s">
        <v>197</v>
      </c>
      <c r="C299" s="32">
        <v>18</v>
      </c>
      <c r="D299" s="33">
        <v>2015</v>
      </c>
      <c r="E299" s="32">
        <v>300</v>
      </c>
      <c r="F299" s="35"/>
      <c r="G299" s="35"/>
      <c r="H299" s="35"/>
      <c r="I299" s="35"/>
      <c r="J299" s="35"/>
      <c r="K299" s="36"/>
      <c r="L299" s="35">
        <v>0.0486819813886662</v>
      </c>
      <c r="M299" s="56">
        <v>8.41051661403217</v>
      </c>
      <c r="N299" s="57">
        <v>685.398722519249</v>
      </c>
      <c r="O299" s="53">
        <v>108.811389387419</v>
      </c>
      <c r="P299" s="35"/>
      <c r="Q299" s="35"/>
      <c r="R299" s="35"/>
      <c r="S299" s="35"/>
      <c r="T299" s="35"/>
      <c r="U299" s="35"/>
      <c r="V299" s="35"/>
      <c r="W299" s="35"/>
    </row>
    <row r="300" spans="1:23">
      <c r="A300" s="1" t="s">
        <v>323</v>
      </c>
      <c r="B300" s="34" t="s">
        <v>197</v>
      </c>
      <c r="C300" s="32">
        <v>18</v>
      </c>
      <c r="D300" s="33">
        <v>2015</v>
      </c>
      <c r="E300" s="32">
        <v>300</v>
      </c>
      <c r="F300" s="35"/>
      <c r="G300" s="35"/>
      <c r="H300" s="35"/>
      <c r="I300" s="35"/>
      <c r="J300" s="35"/>
      <c r="K300" s="36"/>
      <c r="L300" s="35">
        <v>0.0482502656448069</v>
      </c>
      <c r="M300" s="56">
        <v>10.9010723042035</v>
      </c>
      <c r="N300" s="57">
        <v>871.25413266419</v>
      </c>
      <c r="O300" s="53">
        <v>93.2237296959323</v>
      </c>
      <c r="P300" s="35"/>
      <c r="Q300" s="35"/>
      <c r="R300" s="35"/>
      <c r="S300" s="35"/>
      <c r="T300" s="35"/>
      <c r="U300" s="35"/>
      <c r="V300" s="35"/>
      <c r="W300" s="35"/>
    </row>
    <row r="301" spans="1:23">
      <c r="A301" s="1" t="s">
        <v>324</v>
      </c>
      <c r="B301" s="34" t="s">
        <v>197</v>
      </c>
      <c r="C301" s="32">
        <v>18</v>
      </c>
      <c r="D301" s="33">
        <v>2015</v>
      </c>
      <c r="E301" s="32">
        <v>300</v>
      </c>
      <c r="F301" s="35"/>
      <c r="G301" s="35"/>
      <c r="H301" s="35"/>
      <c r="I301" s="35"/>
      <c r="J301" s="35"/>
      <c r="K301" s="36"/>
      <c r="L301" s="61">
        <v>0.065742485670424</v>
      </c>
      <c r="M301" s="56">
        <v>12.7892559761888</v>
      </c>
      <c r="N301" s="57">
        <v>741.841078525841</v>
      </c>
      <c r="O301" s="53">
        <v>2.97726091689154</v>
      </c>
      <c r="P301" s="35"/>
      <c r="Q301" s="35"/>
      <c r="R301" s="35"/>
      <c r="S301" s="35"/>
      <c r="T301" s="35"/>
      <c r="U301" s="35"/>
      <c r="V301" s="35"/>
      <c r="W301" s="35"/>
    </row>
    <row r="302" spans="1:23">
      <c r="A302" s="1" t="s">
        <v>325</v>
      </c>
      <c r="B302" s="34" t="s">
        <v>197</v>
      </c>
      <c r="C302" s="32">
        <v>18</v>
      </c>
      <c r="D302" s="33">
        <v>2015</v>
      </c>
      <c r="E302" s="32">
        <v>300</v>
      </c>
      <c r="F302" s="35"/>
      <c r="G302" s="35"/>
      <c r="H302" s="35"/>
      <c r="I302" s="35"/>
      <c r="J302" s="35"/>
      <c r="K302" s="36"/>
      <c r="L302" s="35">
        <v>0.0689485821357157</v>
      </c>
      <c r="M302" s="56">
        <v>9.40450718665471</v>
      </c>
      <c r="N302" s="57">
        <v>787.645984553745</v>
      </c>
      <c r="O302" s="53">
        <v>1.71717481963057</v>
      </c>
      <c r="P302" s="35"/>
      <c r="Q302" s="35"/>
      <c r="R302" s="35"/>
      <c r="S302" s="35"/>
      <c r="T302" s="35"/>
      <c r="U302" s="35"/>
      <c r="V302" s="35"/>
      <c r="W302" s="35"/>
    </row>
    <row r="303" spans="1:23">
      <c r="A303" s="1" t="s">
        <v>326</v>
      </c>
      <c r="B303" s="34" t="s">
        <v>197</v>
      </c>
      <c r="C303" s="32">
        <v>18</v>
      </c>
      <c r="D303" s="33">
        <v>2015</v>
      </c>
      <c r="E303" s="32">
        <v>300</v>
      </c>
      <c r="F303" s="35"/>
      <c r="G303" s="35"/>
      <c r="H303" s="35"/>
      <c r="I303" s="35"/>
      <c r="J303" s="35"/>
      <c r="K303" s="36"/>
      <c r="L303" s="35">
        <v>0.0964782958513282</v>
      </c>
      <c r="M303" s="56">
        <v>10.023640389584</v>
      </c>
      <c r="N303" s="57">
        <v>316.113839420095</v>
      </c>
      <c r="O303" s="52">
        <v>1.50047128375618</v>
      </c>
      <c r="P303" s="35"/>
      <c r="Q303" s="35"/>
      <c r="R303" s="35"/>
      <c r="S303" s="35"/>
      <c r="T303" s="35"/>
      <c r="U303" s="35"/>
      <c r="V303" s="35"/>
      <c r="W303" s="35"/>
    </row>
    <row r="304" spans="1:23">
      <c r="A304" s="1" t="s">
        <v>327</v>
      </c>
      <c r="B304" s="34" t="s">
        <v>197</v>
      </c>
      <c r="C304" s="32">
        <v>18</v>
      </c>
      <c r="D304" s="33">
        <v>2015</v>
      </c>
      <c r="E304" s="32">
        <v>300</v>
      </c>
      <c r="F304" s="35"/>
      <c r="G304" s="35"/>
      <c r="H304" s="35"/>
      <c r="I304" s="35"/>
      <c r="J304" s="35"/>
      <c r="K304" s="36"/>
      <c r="L304" s="35">
        <v>0.0526791386463185</v>
      </c>
      <c r="M304" s="56">
        <v>8.87097127334638</v>
      </c>
      <c r="N304" s="57">
        <v>666.348204988223</v>
      </c>
      <c r="O304" s="53"/>
      <c r="P304" s="35"/>
      <c r="Q304" s="35"/>
      <c r="R304" s="35"/>
      <c r="S304" s="35"/>
      <c r="T304" s="35"/>
      <c r="U304" s="35"/>
      <c r="V304" s="35"/>
      <c r="W304" s="35"/>
    </row>
    <row r="305" spans="1:23">
      <c r="A305" s="1" t="s">
        <v>328</v>
      </c>
      <c r="B305" s="34" t="s">
        <v>197</v>
      </c>
      <c r="C305" s="32">
        <v>20</v>
      </c>
      <c r="D305" s="33">
        <v>2015</v>
      </c>
      <c r="E305" s="32">
        <v>300</v>
      </c>
      <c r="F305" s="35"/>
      <c r="G305" s="35"/>
      <c r="H305" s="35"/>
      <c r="I305" s="35"/>
      <c r="J305" s="35"/>
      <c r="K305" s="36"/>
      <c r="L305" s="35">
        <v>0.0445155977787374</v>
      </c>
      <c r="M305" s="56">
        <v>7.1980836014733</v>
      </c>
      <c r="N305" s="57">
        <v>529.696911069153</v>
      </c>
      <c r="O305" s="53">
        <v>42.0767320545708</v>
      </c>
      <c r="P305" s="35"/>
      <c r="Q305" s="35"/>
      <c r="R305" s="35"/>
      <c r="S305" s="35"/>
      <c r="T305" s="35"/>
      <c r="U305" s="35"/>
      <c r="V305" s="35"/>
      <c r="W305" s="35"/>
    </row>
    <row r="306" spans="1:23">
      <c r="A306" s="1" t="s">
        <v>329</v>
      </c>
      <c r="B306" s="34" t="s">
        <v>197</v>
      </c>
      <c r="C306" s="32">
        <v>20</v>
      </c>
      <c r="D306" s="33">
        <v>2015</v>
      </c>
      <c r="E306" s="32">
        <v>300</v>
      </c>
      <c r="F306" s="35"/>
      <c r="G306" s="35"/>
      <c r="H306" s="35"/>
      <c r="I306" s="35"/>
      <c r="J306" s="35"/>
      <c r="K306" s="36"/>
      <c r="L306" s="35">
        <v>0.0361718093223714</v>
      </c>
      <c r="M306" s="56">
        <v>6.9221846208834</v>
      </c>
      <c r="N306" s="57">
        <v>594.938531800666</v>
      </c>
      <c r="O306" s="53">
        <v>110.735396939084</v>
      </c>
      <c r="P306" s="35"/>
      <c r="Q306" s="35"/>
      <c r="R306" s="35"/>
      <c r="S306" s="35"/>
      <c r="T306" s="35"/>
      <c r="U306" s="35"/>
      <c r="V306" s="35"/>
      <c r="W306" s="35"/>
    </row>
    <row r="307" spans="1:23">
      <c r="A307" s="1" t="s">
        <v>330</v>
      </c>
      <c r="B307" s="34" t="s">
        <v>197</v>
      </c>
      <c r="C307" s="32">
        <v>20</v>
      </c>
      <c r="D307" s="33">
        <v>2015</v>
      </c>
      <c r="E307" s="32">
        <v>300</v>
      </c>
      <c r="F307" s="35"/>
      <c r="G307" s="35"/>
      <c r="H307" s="35"/>
      <c r="I307" s="35"/>
      <c r="J307" s="35"/>
      <c r="K307" s="36"/>
      <c r="L307" s="35">
        <v>0.0570050658273036</v>
      </c>
      <c r="M307" s="56">
        <v>8.38501619099179</v>
      </c>
      <c r="N307" s="57">
        <v>630.63606375403</v>
      </c>
      <c r="O307" s="53"/>
      <c r="P307" s="35"/>
      <c r="Q307" s="35"/>
      <c r="R307" s="35"/>
      <c r="S307" s="35"/>
      <c r="T307" s="35"/>
      <c r="U307" s="35"/>
      <c r="V307" s="35"/>
      <c r="W307" s="35"/>
    </row>
    <row r="308" spans="1:23">
      <c r="A308" s="1" t="s">
        <v>331</v>
      </c>
      <c r="B308" s="34" t="s">
        <v>197</v>
      </c>
      <c r="C308" s="32">
        <v>22</v>
      </c>
      <c r="D308" s="33">
        <v>2015</v>
      </c>
      <c r="E308" s="32">
        <v>300</v>
      </c>
      <c r="F308" s="35"/>
      <c r="G308" s="35"/>
      <c r="H308" s="35"/>
      <c r="I308" s="35"/>
      <c r="J308" s="35"/>
      <c r="K308" s="36"/>
      <c r="L308" s="35">
        <v>0.054880079370619</v>
      </c>
      <c r="M308" s="56">
        <v>8.76331969617499</v>
      </c>
      <c r="N308" s="57">
        <v>791.679897234748</v>
      </c>
      <c r="O308" s="53">
        <v>53.7433417688446</v>
      </c>
      <c r="P308" s="35"/>
      <c r="Q308" s="35"/>
      <c r="R308" s="35"/>
      <c r="S308" s="35"/>
      <c r="T308" s="35"/>
      <c r="U308" s="35"/>
      <c r="V308" s="35"/>
      <c r="W308" s="35"/>
    </row>
    <row r="309" spans="1:23">
      <c r="A309" s="1" t="s">
        <v>332</v>
      </c>
      <c r="B309" s="34" t="s">
        <v>197</v>
      </c>
      <c r="C309" s="32">
        <v>22</v>
      </c>
      <c r="D309" s="33">
        <v>2015</v>
      </c>
      <c r="E309" s="32">
        <v>300</v>
      </c>
      <c r="F309" s="35"/>
      <c r="G309" s="35"/>
      <c r="H309" s="35"/>
      <c r="I309" s="35"/>
      <c r="J309" s="35"/>
      <c r="K309" s="36"/>
      <c r="L309" s="35">
        <v>0.0584769156060306</v>
      </c>
      <c r="M309" s="56">
        <v>9.53071937075936</v>
      </c>
      <c r="N309" s="57">
        <v>584.593803072477</v>
      </c>
      <c r="O309" s="53">
        <v>35.8511965279771</v>
      </c>
      <c r="P309" s="35"/>
      <c r="Q309" s="35"/>
      <c r="R309" s="35"/>
      <c r="S309" s="35"/>
      <c r="T309" s="35"/>
      <c r="U309" s="35"/>
      <c r="V309" s="35"/>
      <c r="W309" s="35"/>
    </row>
    <row r="310" spans="1:23">
      <c r="A310" s="1" t="s">
        <v>333</v>
      </c>
      <c r="B310" s="34" t="s">
        <v>197</v>
      </c>
      <c r="C310" s="32">
        <v>22</v>
      </c>
      <c r="D310" s="33">
        <v>2015</v>
      </c>
      <c r="E310" s="32">
        <v>300</v>
      </c>
      <c r="F310" s="35"/>
      <c r="G310" s="35"/>
      <c r="H310" s="35"/>
      <c r="I310" s="35"/>
      <c r="J310" s="35"/>
      <c r="K310" s="36"/>
      <c r="L310" s="35">
        <v>0.0435761252845261</v>
      </c>
      <c r="M310" s="56">
        <v>10.2339156372159</v>
      </c>
      <c r="N310" s="57">
        <v>790.781211014817</v>
      </c>
      <c r="O310" s="53">
        <v>34.4713909757139</v>
      </c>
      <c r="P310" s="35"/>
      <c r="Q310" s="35"/>
      <c r="R310" s="35"/>
      <c r="S310" s="35"/>
      <c r="T310" s="35"/>
      <c r="U310" s="35"/>
      <c r="V310" s="35"/>
      <c r="W310" s="35"/>
    </row>
    <row r="311" spans="13:15">
      <c r="M311" s="9"/>
      <c r="N311" s="9"/>
      <c r="O311" s="9"/>
    </row>
    <row r="312" spans="13:15">
      <c r="M312" s="9"/>
      <c r="N312" s="9"/>
      <c r="O312" s="9"/>
    </row>
    <row r="313" spans="13:15">
      <c r="M313" s="9"/>
      <c r="N313" s="9"/>
      <c r="O313" s="9"/>
    </row>
  </sheetData>
  <pageMargins left="0.7" right="0.7" top="0.75" bottom="0.75" header="0.3" footer="0.3"/>
  <pageSetup paperSize="9" fitToWidth="0" pageOrder="overThenDown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2"/>
  <sheetViews>
    <sheetView topLeftCell="A15" workbookViewId="0">
      <selection activeCell="N32" sqref="N32"/>
    </sheetView>
  </sheetViews>
  <sheetFormatPr defaultColWidth="9" defaultRowHeight="14.25"/>
  <cols>
    <col min="1" max="1" width="13.3916666666667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K1" s="1"/>
      <c r="L1" s="1"/>
      <c r="M1" s="1"/>
      <c r="N1" s="1"/>
      <c r="O1" s="1"/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4">
        <v>16.8992372727505</v>
      </c>
      <c r="F2" s="1" t="s">
        <v>720</v>
      </c>
      <c r="G2" s="1" t="s">
        <v>629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4">
        <v>11.0520064025678</v>
      </c>
      <c r="F3" s="1" t="s">
        <v>720</v>
      </c>
      <c r="G3" s="1" t="s">
        <v>629</v>
      </c>
    </row>
    <row r="4" spans="1:16">
      <c r="A4" t="s">
        <v>26</v>
      </c>
      <c r="B4" s="1" t="s">
        <v>24</v>
      </c>
      <c r="C4" s="2">
        <v>0.5</v>
      </c>
      <c r="D4">
        <v>100</v>
      </c>
      <c r="E4" s="4">
        <v>20.2865698916517</v>
      </c>
      <c r="F4" s="1" t="s">
        <v>720</v>
      </c>
      <c r="G4" s="1" t="s">
        <v>629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>
        <v>100</v>
      </c>
      <c r="E5" s="4">
        <v>22.9140365973555</v>
      </c>
      <c r="F5" s="1" t="s">
        <v>720</v>
      </c>
      <c r="G5" s="1" t="s">
        <v>629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>
        <v>100</v>
      </c>
      <c r="E6" s="4">
        <v>7.82777972499757</v>
      </c>
      <c r="F6" s="1" t="s">
        <v>720</v>
      </c>
      <c r="G6" s="1" t="s">
        <v>629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5">
        <v>12.0614806116092</v>
      </c>
      <c r="F7" s="1" t="s">
        <v>720</v>
      </c>
      <c r="G7" s="1" t="s">
        <v>629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4">
        <v>11.8327768086186</v>
      </c>
      <c r="F8" s="1" t="s">
        <v>720</v>
      </c>
      <c r="G8" s="1" t="s">
        <v>629</v>
      </c>
      <c r="J8" s="1" t="s">
        <v>348</v>
      </c>
      <c r="P8" s="1" t="s">
        <v>721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4">
        <v>13.7985666100094</v>
      </c>
      <c r="F9" s="1" t="s">
        <v>720</v>
      </c>
      <c r="G9" s="1" t="s">
        <v>629</v>
      </c>
      <c r="J9" s="1" t="s">
        <v>722</v>
      </c>
      <c r="P9" s="17" t="s">
        <v>723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4">
        <v>15.0079828346668</v>
      </c>
      <c r="F10" s="1" t="s">
        <v>720</v>
      </c>
      <c r="G10" s="1" t="s">
        <v>629</v>
      </c>
      <c r="J10" s="1" t="s">
        <v>724</v>
      </c>
      <c r="P10" s="17" t="s">
        <v>725</v>
      </c>
    </row>
    <row r="11" spans="1:16">
      <c r="A11" s="3" t="s">
        <v>152</v>
      </c>
      <c r="B11" s="1" t="s">
        <v>24</v>
      </c>
      <c r="C11" s="2">
        <v>0.5</v>
      </c>
      <c r="D11">
        <v>300</v>
      </c>
      <c r="E11" s="5">
        <v>13.2624840148025</v>
      </c>
      <c r="F11" s="1" t="s">
        <v>720</v>
      </c>
      <c r="G11" s="1" t="s">
        <v>629</v>
      </c>
      <c r="J11" s="1" t="s">
        <v>726</v>
      </c>
      <c r="P11" s="1" t="s">
        <v>727</v>
      </c>
    </row>
    <row r="12" spans="1:16">
      <c r="A12" t="s">
        <v>153</v>
      </c>
      <c r="B12" s="1" t="s">
        <v>24</v>
      </c>
      <c r="C12" s="2">
        <v>0.5</v>
      </c>
      <c r="D12">
        <v>300</v>
      </c>
      <c r="E12" s="4">
        <v>11.6213731577568</v>
      </c>
      <c r="F12" s="1" t="s">
        <v>720</v>
      </c>
      <c r="G12" s="1" t="s">
        <v>629</v>
      </c>
      <c r="J12" s="1" t="s">
        <v>728</v>
      </c>
      <c r="P12" s="1" t="s">
        <v>729</v>
      </c>
    </row>
    <row r="13" spans="1:16">
      <c r="A13" t="s">
        <v>154</v>
      </c>
      <c r="B13" s="1" t="s">
        <v>24</v>
      </c>
      <c r="C13" s="2">
        <v>0.5</v>
      </c>
      <c r="D13">
        <v>300</v>
      </c>
      <c r="E13" s="4">
        <v>13.6698605425195</v>
      </c>
      <c r="F13" s="1" t="s">
        <v>720</v>
      </c>
      <c r="G13" s="1" t="s">
        <v>629</v>
      </c>
      <c r="J13" s="1" t="s">
        <v>730</v>
      </c>
      <c r="P13" s="1" t="s">
        <v>731</v>
      </c>
    </row>
    <row r="14" spans="1:16">
      <c r="A14" t="s">
        <v>29</v>
      </c>
      <c r="B14" s="1" t="s">
        <v>24</v>
      </c>
      <c r="C14">
        <v>1</v>
      </c>
      <c r="D14">
        <v>100</v>
      </c>
      <c r="E14" s="4">
        <v>12.3744675561849</v>
      </c>
      <c r="F14" s="1" t="s">
        <v>720</v>
      </c>
      <c r="G14" s="1" t="s">
        <v>629</v>
      </c>
      <c r="J14" s="1" t="s">
        <v>732</v>
      </c>
      <c r="P14" s="1" t="s">
        <v>733</v>
      </c>
    </row>
    <row r="15" spans="1:16">
      <c r="A15" t="s">
        <v>30</v>
      </c>
      <c r="B15" s="1" t="s">
        <v>24</v>
      </c>
      <c r="C15">
        <v>1</v>
      </c>
      <c r="D15">
        <v>100</v>
      </c>
      <c r="E15" s="4">
        <v>14.3795993593952</v>
      </c>
      <c r="F15" s="1" t="s">
        <v>720</v>
      </c>
      <c r="G15" s="1" t="s">
        <v>629</v>
      </c>
      <c r="J15" s="1" t="s">
        <v>734</v>
      </c>
      <c r="P15" s="1" t="s">
        <v>735</v>
      </c>
    </row>
    <row r="16" spans="1:16">
      <c r="A16" t="s">
        <v>31</v>
      </c>
      <c r="B16" s="1" t="s">
        <v>24</v>
      </c>
      <c r="C16">
        <v>1</v>
      </c>
      <c r="D16">
        <v>100</v>
      </c>
      <c r="E16" s="4">
        <v>6.72399533973143</v>
      </c>
      <c r="F16" s="1" t="s">
        <v>720</v>
      </c>
      <c r="G16" s="1" t="s">
        <v>629</v>
      </c>
      <c r="J16" s="1" t="s">
        <v>736</v>
      </c>
      <c r="P16" s="1" t="s">
        <v>737</v>
      </c>
    </row>
    <row r="17" spans="1:16">
      <c r="A17" t="s">
        <v>32</v>
      </c>
      <c r="B17" s="1" t="s">
        <v>24</v>
      </c>
      <c r="C17">
        <v>1</v>
      </c>
      <c r="D17">
        <v>100</v>
      </c>
      <c r="E17" s="4">
        <v>20.117238512083</v>
      </c>
      <c r="F17" s="1" t="s">
        <v>720</v>
      </c>
      <c r="G17" s="1" t="s">
        <v>629</v>
      </c>
      <c r="J17" s="1" t="s">
        <v>738</v>
      </c>
      <c r="P17" s="18" t="s">
        <v>739</v>
      </c>
    </row>
    <row r="18" spans="1:16">
      <c r="A18" t="s">
        <v>33</v>
      </c>
      <c r="B18" s="1" t="s">
        <v>24</v>
      </c>
      <c r="C18">
        <v>1</v>
      </c>
      <c r="D18">
        <v>100</v>
      </c>
      <c r="E18" s="4">
        <v>12.2805454184755</v>
      </c>
      <c r="F18" s="1" t="s">
        <v>720</v>
      </c>
      <c r="G18" s="1" t="s">
        <v>629</v>
      </c>
      <c r="J18" s="1" t="s">
        <v>740</v>
      </c>
      <c r="P18" s="17" t="s">
        <v>741</v>
      </c>
    </row>
    <row r="19" spans="1:16">
      <c r="A19" t="s">
        <v>97</v>
      </c>
      <c r="B19" s="1" t="s">
        <v>24</v>
      </c>
      <c r="C19">
        <v>1</v>
      </c>
      <c r="D19">
        <v>150</v>
      </c>
      <c r="E19" s="4">
        <v>12.604482500152</v>
      </c>
      <c r="F19" s="1" t="s">
        <v>720</v>
      </c>
      <c r="G19" s="1" t="s">
        <v>629</v>
      </c>
      <c r="J19" s="1" t="s">
        <v>742</v>
      </c>
      <c r="P19" s="1" t="s">
        <v>743</v>
      </c>
    </row>
    <row r="20" spans="1:16">
      <c r="A20" t="s">
        <v>98</v>
      </c>
      <c r="B20" s="1" t="s">
        <v>24</v>
      </c>
      <c r="C20">
        <v>1</v>
      </c>
      <c r="D20">
        <v>150</v>
      </c>
      <c r="E20" s="4">
        <v>13.6631349727821</v>
      </c>
      <c r="F20" s="1" t="s">
        <v>720</v>
      </c>
      <c r="G20" s="1" t="s">
        <v>629</v>
      </c>
      <c r="J20" t="s">
        <v>744</v>
      </c>
      <c r="P20" t="s">
        <v>745</v>
      </c>
    </row>
    <row r="21" spans="1:16">
      <c r="A21" t="s">
        <v>99</v>
      </c>
      <c r="B21" s="1" t="s">
        <v>24</v>
      </c>
      <c r="C21">
        <v>1</v>
      </c>
      <c r="D21">
        <v>150</v>
      </c>
      <c r="E21" s="4">
        <v>15.6102841754495</v>
      </c>
      <c r="F21" s="1" t="s">
        <v>720</v>
      </c>
      <c r="G21" s="1" t="s">
        <v>629</v>
      </c>
      <c r="J21" t="s">
        <v>369</v>
      </c>
      <c r="P21" t="s">
        <v>369</v>
      </c>
    </row>
    <row r="22" spans="1:16">
      <c r="A22" t="s">
        <v>155</v>
      </c>
      <c r="B22" s="1" t="s">
        <v>24</v>
      </c>
      <c r="C22">
        <v>1</v>
      </c>
      <c r="D22">
        <v>300</v>
      </c>
      <c r="E22" s="4">
        <v>11.9211890319283</v>
      </c>
      <c r="F22" s="1" t="s">
        <v>720</v>
      </c>
      <c r="G22" s="1" t="s">
        <v>629</v>
      </c>
      <c r="J22" t="s">
        <v>371</v>
      </c>
      <c r="P22" t="s">
        <v>371</v>
      </c>
    </row>
    <row r="23" spans="1:7">
      <c r="A23" t="s">
        <v>156</v>
      </c>
      <c r="B23" s="1" t="s">
        <v>24</v>
      </c>
      <c r="C23">
        <v>1</v>
      </c>
      <c r="D23">
        <v>300</v>
      </c>
      <c r="E23" s="4">
        <v>11.449621008628</v>
      </c>
      <c r="F23" s="1" t="s">
        <v>720</v>
      </c>
      <c r="G23" s="1" t="s">
        <v>629</v>
      </c>
    </row>
    <row r="24" spans="1:17">
      <c r="A24" t="s">
        <v>157</v>
      </c>
      <c r="B24" s="1" t="s">
        <v>24</v>
      </c>
      <c r="C24">
        <v>1</v>
      </c>
      <c r="D24">
        <v>300</v>
      </c>
      <c r="E24" s="4">
        <v>11.4159814086733</v>
      </c>
      <c r="F24" s="1" t="s">
        <v>720</v>
      </c>
      <c r="G24" s="1" t="s">
        <v>629</v>
      </c>
      <c r="N24" s="8" t="s">
        <v>24</v>
      </c>
      <c r="Q24" s="8" t="s">
        <v>197</v>
      </c>
    </row>
    <row r="25" spans="1:18">
      <c r="A25" t="s">
        <v>34</v>
      </c>
      <c r="B25" s="1" t="s">
        <v>24</v>
      </c>
      <c r="C25">
        <v>2</v>
      </c>
      <c r="D25">
        <v>100</v>
      </c>
      <c r="E25" s="4">
        <v>13.6180001836135</v>
      </c>
      <c r="F25" s="1" t="s">
        <v>720</v>
      </c>
      <c r="G25" s="1" t="s">
        <v>629</v>
      </c>
      <c r="K25" s="7" t="s">
        <v>373</v>
      </c>
      <c r="L25" s="7"/>
      <c r="N25" t="s">
        <v>374</v>
      </c>
      <c r="O25" t="s">
        <v>375</v>
      </c>
      <c r="Q25" t="s">
        <v>374</v>
      </c>
      <c r="R25" t="s">
        <v>375</v>
      </c>
    </row>
    <row r="26" spans="1:18">
      <c r="A26" t="s">
        <v>35</v>
      </c>
      <c r="B26" s="1" t="s">
        <v>24</v>
      </c>
      <c r="C26">
        <v>2</v>
      </c>
      <c r="D26">
        <v>100</v>
      </c>
      <c r="E26" s="4">
        <v>9.5743439175914</v>
      </c>
      <c r="F26" s="1" t="s">
        <v>720</v>
      </c>
      <c r="G26" s="1" t="s">
        <v>629</v>
      </c>
      <c r="K26" s="8" t="s">
        <v>24</v>
      </c>
      <c r="L26" s="8" t="s">
        <v>197</v>
      </c>
      <c r="N26" s="4">
        <f>MIN(E2:E171)</f>
        <v>2.71481393170626</v>
      </c>
      <c r="O26" s="4">
        <f>MAX(E2:E171)</f>
        <v>23.1751849613389</v>
      </c>
      <c r="P26" s="4"/>
      <c r="Q26" s="4">
        <f>MIN(E172:E302)</f>
        <v>5.24816503247699</v>
      </c>
      <c r="R26" s="4">
        <f>MAX(E172:E302)</f>
        <v>16.6805443414145</v>
      </c>
    </row>
    <row r="27" spans="1:12">
      <c r="A27" t="s">
        <v>36</v>
      </c>
      <c r="B27" s="1" t="s">
        <v>24</v>
      </c>
      <c r="C27">
        <v>2</v>
      </c>
      <c r="D27">
        <v>100</v>
      </c>
      <c r="E27" s="4">
        <v>12.466294360259</v>
      </c>
      <c r="F27" s="1" t="s">
        <v>720</v>
      </c>
      <c r="G27" s="1" t="s">
        <v>629</v>
      </c>
      <c r="J27" t="s">
        <v>376</v>
      </c>
      <c r="K27" s="4">
        <f>MEDIAN(E38:E61)</f>
        <v>13.0953470993697</v>
      </c>
      <c r="L27" s="4">
        <f>MEDIAN(E184:E195)</f>
        <v>6.48951491779995</v>
      </c>
    </row>
    <row r="28" spans="1:12">
      <c r="A28" t="s">
        <v>37</v>
      </c>
      <c r="B28" s="1" t="s">
        <v>24</v>
      </c>
      <c r="C28">
        <v>2</v>
      </c>
      <c r="D28">
        <v>100</v>
      </c>
      <c r="E28" s="4">
        <v>8.06411199689595</v>
      </c>
      <c r="F28" s="1" t="s">
        <v>720</v>
      </c>
      <c r="G28" s="1" t="s">
        <v>629</v>
      </c>
      <c r="J28" t="s">
        <v>377</v>
      </c>
      <c r="K28" s="4">
        <f>STDEV(E38:E61)</f>
        <v>2.8739802829801</v>
      </c>
      <c r="L28" s="4">
        <f>STDEV(E184:E195)</f>
        <v>1.41699009746869</v>
      </c>
    </row>
    <row r="29" spans="1:12">
      <c r="A29" t="s">
        <v>38</v>
      </c>
      <c r="B29" s="1" t="s">
        <v>24</v>
      </c>
      <c r="C29">
        <v>2</v>
      </c>
      <c r="D29">
        <v>100</v>
      </c>
      <c r="E29" s="4">
        <v>18.900132611839</v>
      </c>
      <c r="F29" s="1" t="s">
        <v>720</v>
      </c>
      <c r="G29" s="1" t="s">
        <v>629</v>
      </c>
      <c r="K29" t="s">
        <v>335</v>
      </c>
      <c r="L29" s="2" t="s">
        <v>746</v>
      </c>
    </row>
    <row r="30" spans="1:12">
      <c r="A30" t="s">
        <v>100</v>
      </c>
      <c r="B30" s="1" t="s">
        <v>24</v>
      </c>
      <c r="C30">
        <v>2</v>
      </c>
      <c r="D30">
        <v>150</v>
      </c>
      <c r="E30" s="4">
        <v>14.4045499770113</v>
      </c>
      <c r="F30" s="1" t="s">
        <v>720</v>
      </c>
      <c r="G30" s="1" t="s">
        <v>629</v>
      </c>
      <c r="K30" t="s">
        <v>376</v>
      </c>
      <c r="L30" s="4">
        <f>MEDIAN(E172:E178)</f>
        <v>9.08734765465452</v>
      </c>
    </row>
    <row r="31" spans="1:12">
      <c r="A31" t="s">
        <v>101</v>
      </c>
      <c r="B31" s="1" t="s">
        <v>24</v>
      </c>
      <c r="C31">
        <v>2</v>
      </c>
      <c r="D31">
        <v>150</v>
      </c>
      <c r="E31" s="4">
        <v>15.676597125549</v>
      </c>
      <c r="F31" s="1" t="s">
        <v>720</v>
      </c>
      <c r="G31" s="1" t="s">
        <v>629</v>
      </c>
      <c r="K31" t="s">
        <v>377</v>
      </c>
      <c r="L31" s="4">
        <f>STDEV(E172:E178)</f>
        <v>3.27587500842104</v>
      </c>
    </row>
    <row r="32" spans="1:12">
      <c r="A32" t="s">
        <v>102</v>
      </c>
      <c r="B32" s="1" t="s">
        <v>24</v>
      </c>
      <c r="C32">
        <v>2</v>
      </c>
      <c r="D32">
        <v>150</v>
      </c>
      <c r="E32" s="4">
        <v>14.3855437432494</v>
      </c>
      <c r="F32" s="1" t="s">
        <v>720</v>
      </c>
      <c r="G32" s="1" t="s">
        <v>629</v>
      </c>
      <c r="J32" s="10" t="s">
        <v>432</v>
      </c>
      <c r="K32" s="10"/>
      <c r="L32" s="4">
        <f>L30/L27</f>
        <v>1.40031231451969</v>
      </c>
    </row>
    <row r="33" spans="1:12">
      <c r="A33" t="s">
        <v>103</v>
      </c>
      <c r="B33" s="1" t="s">
        <v>24</v>
      </c>
      <c r="C33">
        <v>2</v>
      </c>
      <c r="D33">
        <v>150</v>
      </c>
      <c r="E33" s="4">
        <v>14.937350398334</v>
      </c>
      <c r="F33" s="1" t="s">
        <v>720</v>
      </c>
      <c r="G33" s="1" t="s">
        <v>629</v>
      </c>
      <c r="K33" t="s">
        <v>335</v>
      </c>
      <c r="L33">
        <v>1</v>
      </c>
    </row>
    <row r="34" spans="1:12">
      <c r="A34" t="s">
        <v>158</v>
      </c>
      <c r="B34" s="1" t="s">
        <v>24</v>
      </c>
      <c r="C34">
        <v>2</v>
      </c>
      <c r="D34">
        <v>300</v>
      </c>
      <c r="E34" s="4">
        <v>12.5547992377341</v>
      </c>
      <c r="F34" s="1" t="s">
        <v>720</v>
      </c>
      <c r="G34" s="1" t="s">
        <v>629</v>
      </c>
      <c r="K34" t="s">
        <v>376</v>
      </c>
      <c r="L34" s="4">
        <f>MEDIAN(E179:E181)</f>
        <v>13.7575588920396</v>
      </c>
    </row>
    <row r="35" spans="1:12">
      <c r="A35" t="s">
        <v>159</v>
      </c>
      <c r="B35" s="1" t="s">
        <v>24</v>
      </c>
      <c r="C35">
        <v>2</v>
      </c>
      <c r="D35">
        <v>300</v>
      </c>
      <c r="E35" s="4">
        <v>9.94633284284631</v>
      </c>
      <c r="F35" s="1" t="s">
        <v>720</v>
      </c>
      <c r="G35" s="1" t="s">
        <v>629</v>
      </c>
      <c r="K35" t="s">
        <v>377</v>
      </c>
      <c r="L35" s="4">
        <f>STDEV(E179:E181)</f>
        <v>2.18867819334226</v>
      </c>
    </row>
    <row r="36" spans="1:12">
      <c r="A36" t="s">
        <v>160</v>
      </c>
      <c r="B36" s="1" t="s">
        <v>24</v>
      </c>
      <c r="C36">
        <v>2</v>
      </c>
      <c r="D36">
        <v>300</v>
      </c>
      <c r="E36" s="4">
        <v>12.5352377404888</v>
      </c>
      <c r="F36" s="1" t="s">
        <v>720</v>
      </c>
      <c r="G36" s="1" t="s">
        <v>629</v>
      </c>
      <c r="J36" s="10" t="s">
        <v>432</v>
      </c>
      <c r="K36" s="10"/>
      <c r="L36" s="4">
        <f>L34/L27</f>
        <v>2.11996721886012</v>
      </c>
    </row>
    <row r="37" spans="1:12">
      <c r="A37" t="s">
        <v>161</v>
      </c>
      <c r="B37" s="1" t="s">
        <v>24</v>
      </c>
      <c r="C37">
        <v>2</v>
      </c>
      <c r="D37">
        <v>300</v>
      </c>
      <c r="E37" s="4">
        <v>18.8966423343887</v>
      </c>
      <c r="F37" s="1" t="s">
        <v>720</v>
      </c>
      <c r="G37" s="1" t="s">
        <v>629</v>
      </c>
      <c r="K37" t="s">
        <v>335</v>
      </c>
      <c r="L37">
        <v>18</v>
      </c>
    </row>
    <row r="38" spans="1:12">
      <c r="A38" s="1" t="s">
        <v>39</v>
      </c>
      <c r="B38" s="1" t="s">
        <v>24</v>
      </c>
      <c r="C38" s="1">
        <v>4</v>
      </c>
      <c r="D38" s="1">
        <v>100</v>
      </c>
      <c r="E38" s="4">
        <v>17.98605925679</v>
      </c>
      <c r="F38" s="1" t="s">
        <v>720</v>
      </c>
      <c r="G38" s="1" t="s">
        <v>629</v>
      </c>
      <c r="K38" t="s">
        <v>376</v>
      </c>
      <c r="L38" s="4">
        <f>MEDIAN(E267:E283)</f>
        <v>9.40450718665471</v>
      </c>
    </row>
    <row r="39" spans="1:12">
      <c r="A39" s="1" t="s">
        <v>40</v>
      </c>
      <c r="B39" s="1" t="s">
        <v>24</v>
      </c>
      <c r="C39" s="1">
        <v>4</v>
      </c>
      <c r="D39" s="1">
        <v>100</v>
      </c>
      <c r="E39" s="4">
        <v>12.7433888917712</v>
      </c>
      <c r="F39" s="1" t="s">
        <v>720</v>
      </c>
      <c r="G39" s="1" t="s">
        <v>629</v>
      </c>
      <c r="K39" t="s">
        <v>377</v>
      </c>
      <c r="L39" s="4">
        <f>STDEV(E267:E283)</f>
        <v>1.55974552928385</v>
      </c>
    </row>
    <row r="40" spans="1:12">
      <c r="A40" s="1" t="s">
        <v>41</v>
      </c>
      <c r="B40" s="1" t="s">
        <v>24</v>
      </c>
      <c r="C40" s="1">
        <v>4</v>
      </c>
      <c r="D40" s="1">
        <v>100</v>
      </c>
      <c r="E40" s="4">
        <v>14.9915467317336</v>
      </c>
      <c r="F40" s="1" t="s">
        <v>720</v>
      </c>
      <c r="G40" s="1" t="s">
        <v>629</v>
      </c>
      <c r="J40" s="10" t="s">
        <v>432</v>
      </c>
      <c r="K40" s="10"/>
      <c r="L40" s="4">
        <f>L38/L27</f>
        <v>1.44918492457106</v>
      </c>
    </row>
    <row r="41" spans="1:7">
      <c r="A41" s="1" t="s">
        <v>42</v>
      </c>
      <c r="B41" s="1" t="s">
        <v>24</v>
      </c>
      <c r="C41" s="1">
        <v>4</v>
      </c>
      <c r="D41" s="1">
        <v>100</v>
      </c>
      <c r="E41" s="4">
        <v>10.137347107599</v>
      </c>
      <c r="F41" s="1" t="s">
        <v>720</v>
      </c>
      <c r="G41" s="1" t="s">
        <v>629</v>
      </c>
    </row>
    <row r="42" spans="1:16">
      <c r="A42" s="1" t="s">
        <v>43</v>
      </c>
      <c r="B42" s="1" t="s">
        <v>24</v>
      </c>
      <c r="C42" s="1">
        <v>4</v>
      </c>
      <c r="D42" s="1">
        <v>100</v>
      </c>
      <c r="E42" s="4">
        <v>17.4140517822379</v>
      </c>
      <c r="F42" s="1" t="s">
        <v>720</v>
      </c>
      <c r="G42" s="1" t="s">
        <v>629</v>
      </c>
      <c r="J42" s="8" t="s">
        <v>24</v>
      </c>
      <c r="P42" s="8" t="s">
        <v>197</v>
      </c>
    </row>
    <row r="43" spans="1:16">
      <c r="A43" s="1" t="s">
        <v>44</v>
      </c>
      <c r="B43" s="1" t="s">
        <v>24</v>
      </c>
      <c r="C43" s="1">
        <v>4</v>
      </c>
      <c r="D43" s="1">
        <v>100</v>
      </c>
      <c r="E43" s="4">
        <v>14.2430516107637</v>
      </c>
      <c r="F43" s="1" t="s">
        <v>720</v>
      </c>
      <c r="G43" s="1" t="s">
        <v>629</v>
      </c>
      <c r="J43" t="s">
        <v>378</v>
      </c>
      <c r="P43" t="s">
        <v>378</v>
      </c>
    </row>
    <row r="44" spans="1:16">
      <c r="A44" s="1" t="s">
        <v>45</v>
      </c>
      <c r="B44" s="1" t="s">
        <v>24</v>
      </c>
      <c r="C44" s="1">
        <v>4</v>
      </c>
      <c r="D44" s="1">
        <v>100</v>
      </c>
      <c r="E44" s="4">
        <v>18.1731834489997</v>
      </c>
      <c r="F44" s="1" t="s">
        <v>720</v>
      </c>
      <c r="G44" s="1" t="s">
        <v>629</v>
      </c>
      <c r="J44" t="s">
        <v>379</v>
      </c>
      <c r="P44" t="s">
        <v>379</v>
      </c>
    </row>
    <row r="45" spans="1:16">
      <c r="A45" s="1" t="s">
        <v>46</v>
      </c>
      <c r="B45" s="1" t="s">
        <v>24</v>
      </c>
      <c r="C45" s="1">
        <v>4</v>
      </c>
      <c r="D45" s="1">
        <v>100</v>
      </c>
      <c r="E45" s="4">
        <v>15.969240609745</v>
      </c>
      <c r="F45" s="1" t="s">
        <v>720</v>
      </c>
      <c r="G45" s="1" t="s">
        <v>629</v>
      </c>
      <c r="J45" t="s">
        <v>747</v>
      </c>
      <c r="P45" t="s">
        <v>748</v>
      </c>
    </row>
    <row r="46" spans="1:7">
      <c r="A46" s="1" t="s">
        <v>47</v>
      </c>
      <c r="B46" s="1" t="s">
        <v>24</v>
      </c>
      <c r="C46" s="1">
        <v>4</v>
      </c>
      <c r="D46" s="1">
        <v>100</v>
      </c>
      <c r="E46" s="4">
        <v>17.2975016130479</v>
      </c>
      <c r="F46" s="1" t="s">
        <v>720</v>
      </c>
      <c r="G46" s="1" t="s">
        <v>629</v>
      </c>
    </row>
    <row r="47" spans="1:16">
      <c r="A47" s="1" t="s">
        <v>104</v>
      </c>
      <c r="B47" s="1" t="s">
        <v>24</v>
      </c>
      <c r="C47" s="1">
        <v>4</v>
      </c>
      <c r="D47" s="1">
        <v>150</v>
      </c>
      <c r="E47" s="4">
        <v>13.719109903147</v>
      </c>
      <c r="F47" s="1" t="s">
        <v>720</v>
      </c>
      <c r="G47" s="1" t="s">
        <v>629</v>
      </c>
      <c r="J47" t="s">
        <v>382</v>
      </c>
      <c r="P47" t="s">
        <v>382</v>
      </c>
    </row>
    <row r="48" spans="1:16">
      <c r="A48" s="1" t="s">
        <v>105</v>
      </c>
      <c r="B48" s="1" t="s">
        <v>24</v>
      </c>
      <c r="C48" s="1">
        <v>4</v>
      </c>
      <c r="D48" s="1">
        <v>150</v>
      </c>
      <c r="E48" s="4">
        <v>13.155579017025</v>
      </c>
      <c r="F48" s="1" t="s">
        <v>720</v>
      </c>
      <c r="G48" s="1" t="s">
        <v>629</v>
      </c>
      <c r="J48" t="s">
        <v>383</v>
      </c>
      <c r="P48" t="s">
        <v>384</v>
      </c>
    </row>
    <row r="49" spans="1:16">
      <c r="A49" s="1" t="s">
        <v>106</v>
      </c>
      <c r="B49" s="1" t="s">
        <v>24</v>
      </c>
      <c r="C49" s="1">
        <v>4</v>
      </c>
      <c r="D49" s="1">
        <v>150</v>
      </c>
      <c r="E49" s="4">
        <v>10.9563735790738</v>
      </c>
      <c r="F49" s="1" t="s">
        <v>720</v>
      </c>
      <c r="G49" s="1" t="s">
        <v>629</v>
      </c>
      <c r="J49" t="s">
        <v>749</v>
      </c>
      <c r="P49" t="s">
        <v>750</v>
      </c>
    </row>
    <row r="50" spans="1:7">
      <c r="A50" s="1" t="s">
        <v>107</v>
      </c>
      <c r="B50" s="1" t="s">
        <v>24</v>
      </c>
      <c r="C50" s="1">
        <v>4</v>
      </c>
      <c r="D50" s="1">
        <v>150</v>
      </c>
      <c r="E50" s="4">
        <v>14.3640103640361</v>
      </c>
      <c r="F50" s="1" t="s">
        <v>720</v>
      </c>
      <c r="G50" s="1" t="s">
        <v>629</v>
      </c>
    </row>
    <row r="51" spans="1:16">
      <c r="A51" s="1" t="s">
        <v>108</v>
      </c>
      <c r="B51" s="1" t="s">
        <v>24</v>
      </c>
      <c r="C51" s="1">
        <v>4</v>
      </c>
      <c r="D51" s="1">
        <v>150</v>
      </c>
      <c r="E51" s="4">
        <v>13.0351151817144</v>
      </c>
      <c r="F51" s="1" t="s">
        <v>720</v>
      </c>
      <c r="G51" s="1" t="s">
        <v>629</v>
      </c>
      <c r="J51" t="s">
        <v>387</v>
      </c>
      <c r="P51" t="s">
        <v>387</v>
      </c>
    </row>
    <row r="52" spans="1:16">
      <c r="A52" s="1" t="s">
        <v>109</v>
      </c>
      <c r="B52" s="1" t="s">
        <v>24</v>
      </c>
      <c r="C52" s="1">
        <v>4</v>
      </c>
      <c r="D52" s="1">
        <v>150</v>
      </c>
      <c r="E52" s="4">
        <v>10.5024070968996</v>
      </c>
      <c r="F52" s="1" t="s">
        <v>720</v>
      </c>
      <c r="G52" s="1" t="s">
        <v>629</v>
      </c>
      <c r="J52" t="s">
        <v>438</v>
      </c>
      <c r="P52" t="s">
        <v>438</v>
      </c>
    </row>
    <row r="53" spans="1:16">
      <c r="A53" s="1" t="s">
        <v>110</v>
      </c>
      <c r="B53" s="1" t="s">
        <v>24</v>
      </c>
      <c r="C53" s="1">
        <v>4</v>
      </c>
      <c r="D53" s="1">
        <v>150</v>
      </c>
      <c r="E53" s="4">
        <v>13.5235488995712</v>
      </c>
      <c r="F53" s="1" t="s">
        <v>720</v>
      </c>
      <c r="G53" s="1" t="s">
        <v>629</v>
      </c>
      <c r="J53" t="s">
        <v>751</v>
      </c>
      <c r="P53" t="s">
        <v>752</v>
      </c>
    </row>
    <row r="54" spans="1:21">
      <c r="A54" s="1" t="s">
        <v>111</v>
      </c>
      <c r="B54" s="1" t="s">
        <v>24</v>
      </c>
      <c r="C54" s="1">
        <v>4</v>
      </c>
      <c r="D54" s="1">
        <v>150</v>
      </c>
      <c r="E54" s="4">
        <v>10.8172782643498</v>
      </c>
      <c r="F54" s="1" t="s">
        <v>720</v>
      </c>
      <c r="G54" s="1" t="s">
        <v>629</v>
      </c>
      <c r="J54" t="s">
        <v>753</v>
      </c>
      <c r="P54" s="12" t="s">
        <v>754</v>
      </c>
      <c r="Q54" s="12"/>
      <c r="R54" s="12"/>
      <c r="S54" s="12"/>
      <c r="T54" s="12"/>
      <c r="U54" s="12"/>
    </row>
    <row r="55" spans="1:21">
      <c r="A55" s="1" t="s">
        <v>112</v>
      </c>
      <c r="B55" s="1" t="s">
        <v>24</v>
      </c>
      <c r="C55" s="1">
        <v>4</v>
      </c>
      <c r="D55" s="1">
        <v>150</v>
      </c>
      <c r="E55" s="4">
        <v>14.6509542080337</v>
      </c>
      <c r="F55" s="1" t="s">
        <v>720</v>
      </c>
      <c r="G55" s="1" t="s">
        <v>629</v>
      </c>
      <c r="J55" t="s">
        <v>755</v>
      </c>
      <c r="P55" s="12" t="s">
        <v>756</v>
      </c>
      <c r="Q55" s="12"/>
      <c r="R55" s="12"/>
      <c r="S55" s="12"/>
      <c r="T55" s="12"/>
      <c r="U55" s="12"/>
    </row>
    <row r="56" spans="1:21">
      <c r="A56" s="1" t="s">
        <v>113</v>
      </c>
      <c r="B56" s="1" t="s">
        <v>24</v>
      </c>
      <c r="C56" s="1">
        <v>4</v>
      </c>
      <c r="D56" s="1">
        <v>150</v>
      </c>
      <c r="E56" s="4">
        <v>12.1521659896888</v>
      </c>
      <c r="F56" s="1" t="s">
        <v>720</v>
      </c>
      <c r="G56" s="1" t="s">
        <v>629</v>
      </c>
      <c r="J56" t="s">
        <v>757</v>
      </c>
      <c r="P56" s="12" t="s">
        <v>758</v>
      </c>
      <c r="Q56" s="12"/>
      <c r="R56" s="12"/>
      <c r="S56" s="12"/>
      <c r="T56" s="12"/>
      <c r="U56" s="12"/>
    </row>
    <row r="57" spans="1:16">
      <c r="A57" s="1" t="s">
        <v>162</v>
      </c>
      <c r="B57" s="1" t="s">
        <v>24</v>
      </c>
      <c r="C57" s="1">
        <v>4</v>
      </c>
      <c r="D57" s="1">
        <v>300</v>
      </c>
      <c r="E57" s="4">
        <v>10.0691022226851</v>
      </c>
      <c r="F57" s="1" t="s">
        <v>720</v>
      </c>
      <c r="G57" s="1" t="s">
        <v>629</v>
      </c>
      <c r="J57" t="s">
        <v>369</v>
      </c>
      <c r="P57" t="s">
        <v>369</v>
      </c>
    </row>
    <row r="58" spans="1:16">
      <c r="A58" s="1" t="s">
        <v>163</v>
      </c>
      <c r="B58" s="1" t="s">
        <v>24</v>
      </c>
      <c r="C58" s="1">
        <v>4</v>
      </c>
      <c r="D58" s="1">
        <v>300</v>
      </c>
      <c r="E58" s="4">
        <v>11.8430143185109</v>
      </c>
      <c r="F58" s="1" t="s">
        <v>720</v>
      </c>
      <c r="G58" s="1" t="s">
        <v>629</v>
      </c>
      <c r="J58" t="s">
        <v>399</v>
      </c>
      <c r="P58" t="s">
        <v>399</v>
      </c>
    </row>
    <row r="59" spans="1:7">
      <c r="A59" s="1" t="s">
        <v>164</v>
      </c>
      <c r="B59" s="1" t="s">
        <v>24</v>
      </c>
      <c r="C59" s="1">
        <v>4</v>
      </c>
      <c r="D59" s="1">
        <v>300</v>
      </c>
      <c r="E59" s="4">
        <v>10.7842559894096</v>
      </c>
      <c r="F59" s="1" t="s">
        <v>720</v>
      </c>
      <c r="G59" s="1" t="s">
        <v>629</v>
      </c>
    </row>
    <row r="60" spans="1:16">
      <c r="A60" s="1" t="s">
        <v>165</v>
      </c>
      <c r="B60" s="1" t="s">
        <v>24</v>
      </c>
      <c r="C60" s="1">
        <v>4</v>
      </c>
      <c r="D60" s="1">
        <v>300</v>
      </c>
      <c r="E60" s="4">
        <v>9.18263702323866</v>
      </c>
      <c r="F60" s="1" t="s">
        <v>720</v>
      </c>
      <c r="G60" s="1" t="s">
        <v>629</v>
      </c>
      <c r="J60" t="s">
        <v>759</v>
      </c>
      <c r="P60" t="s">
        <v>760</v>
      </c>
    </row>
    <row r="61" spans="1:7">
      <c r="A61" s="1" t="s">
        <v>166</v>
      </c>
      <c r="B61" s="1" t="s">
        <v>24</v>
      </c>
      <c r="C61" s="1">
        <v>4</v>
      </c>
      <c r="D61" s="1">
        <v>300</v>
      </c>
      <c r="E61" s="4">
        <v>7.74658894369152</v>
      </c>
      <c r="F61" s="1" t="s">
        <v>720</v>
      </c>
      <c r="G61" s="1" t="s">
        <v>629</v>
      </c>
    </row>
    <row r="62" spans="1:16">
      <c r="A62" s="1" t="s">
        <v>48</v>
      </c>
      <c r="B62" s="1" t="s">
        <v>24</v>
      </c>
      <c r="C62" s="1">
        <v>6</v>
      </c>
      <c r="D62" s="1">
        <v>100</v>
      </c>
      <c r="E62" s="4">
        <v>13.5747049470707</v>
      </c>
      <c r="F62" s="1" t="s">
        <v>720</v>
      </c>
      <c r="G62" s="1" t="s">
        <v>629</v>
      </c>
      <c r="J62" t="s">
        <v>761</v>
      </c>
      <c r="P62" t="s">
        <v>762</v>
      </c>
    </row>
    <row r="63" spans="1:16">
      <c r="A63" s="1" t="s">
        <v>49</v>
      </c>
      <c r="B63" s="1" t="s">
        <v>24</v>
      </c>
      <c r="C63" s="1">
        <v>6</v>
      </c>
      <c r="D63" s="1">
        <v>100</v>
      </c>
      <c r="E63" s="4">
        <v>17.5658960680283</v>
      </c>
      <c r="F63" s="1" t="s">
        <v>720</v>
      </c>
      <c r="G63" s="1" t="s">
        <v>629</v>
      </c>
      <c r="J63" t="s">
        <v>763</v>
      </c>
      <c r="P63" t="s">
        <v>764</v>
      </c>
    </row>
    <row r="64" spans="1:16">
      <c r="A64" s="1" t="s">
        <v>50</v>
      </c>
      <c r="B64" s="1" t="s">
        <v>24</v>
      </c>
      <c r="C64" s="1">
        <v>6</v>
      </c>
      <c r="D64" s="1">
        <v>100</v>
      </c>
      <c r="E64" s="4">
        <v>12.6951912855306</v>
      </c>
      <c r="F64" s="1" t="s">
        <v>720</v>
      </c>
      <c r="G64" s="1" t="s">
        <v>629</v>
      </c>
      <c r="J64" t="s">
        <v>765</v>
      </c>
      <c r="P64" t="s">
        <v>766</v>
      </c>
    </row>
    <row r="65" spans="1:7">
      <c r="A65" s="1" t="s">
        <v>51</v>
      </c>
      <c r="B65" s="1" t="s">
        <v>24</v>
      </c>
      <c r="C65" s="1">
        <v>6</v>
      </c>
      <c r="D65" s="1">
        <v>100</v>
      </c>
      <c r="E65" s="4">
        <v>18.5684073572793</v>
      </c>
      <c r="F65" s="1" t="s">
        <v>720</v>
      </c>
      <c r="G65" s="1" t="s">
        <v>629</v>
      </c>
    </row>
    <row r="66" spans="1:16">
      <c r="A66" s="1" t="s">
        <v>52</v>
      </c>
      <c r="B66" s="1" t="s">
        <v>24</v>
      </c>
      <c r="C66" s="1">
        <v>6</v>
      </c>
      <c r="D66" s="1">
        <v>100</v>
      </c>
      <c r="E66" s="4">
        <v>13.618905801868</v>
      </c>
      <c r="F66" s="1" t="s">
        <v>720</v>
      </c>
      <c r="G66" s="1" t="s">
        <v>629</v>
      </c>
      <c r="J66" t="s">
        <v>409</v>
      </c>
      <c r="P66" t="s">
        <v>408</v>
      </c>
    </row>
    <row r="67" spans="1:7">
      <c r="A67" s="1" t="s">
        <v>115</v>
      </c>
      <c r="B67" s="1" t="s">
        <v>24</v>
      </c>
      <c r="C67" s="1">
        <v>6</v>
      </c>
      <c r="D67" s="1">
        <v>150</v>
      </c>
      <c r="E67" s="4">
        <v>9.87857850801133</v>
      </c>
      <c r="F67" s="1" t="s">
        <v>720</v>
      </c>
      <c r="G67" s="1" t="s">
        <v>629</v>
      </c>
    </row>
    <row r="68" spans="1:7">
      <c r="A68" s="1" t="s">
        <v>116</v>
      </c>
      <c r="B68" s="1" t="s">
        <v>24</v>
      </c>
      <c r="C68" s="1">
        <v>6</v>
      </c>
      <c r="D68" s="1">
        <v>150</v>
      </c>
      <c r="E68" s="4">
        <v>9.91047522142677</v>
      </c>
      <c r="F68" s="1" t="s">
        <v>720</v>
      </c>
      <c r="G68" s="1" t="s">
        <v>629</v>
      </c>
    </row>
    <row r="69" spans="1:7">
      <c r="A69" s="1" t="s">
        <v>117</v>
      </c>
      <c r="B69" s="1" t="s">
        <v>24</v>
      </c>
      <c r="C69" s="1">
        <v>6</v>
      </c>
      <c r="D69" s="1">
        <v>150</v>
      </c>
      <c r="E69" s="4">
        <v>17.5034988257734</v>
      </c>
      <c r="F69" s="1" t="s">
        <v>720</v>
      </c>
      <c r="G69" s="1" t="s">
        <v>629</v>
      </c>
    </row>
    <row r="70" spans="1:7">
      <c r="A70" s="1" t="s">
        <v>167</v>
      </c>
      <c r="B70" s="1" t="s">
        <v>24</v>
      </c>
      <c r="C70" s="1">
        <v>6</v>
      </c>
      <c r="D70" s="1">
        <v>300</v>
      </c>
      <c r="E70" s="4">
        <v>15.4377729667643</v>
      </c>
      <c r="F70" s="1" t="s">
        <v>720</v>
      </c>
      <c r="G70" s="1" t="s">
        <v>629</v>
      </c>
    </row>
    <row r="71" spans="1:7">
      <c r="A71" s="1" t="s">
        <v>168</v>
      </c>
      <c r="B71" s="1" t="s">
        <v>24</v>
      </c>
      <c r="C71" s="1">
        <v>6</v>
      </c>
      <c r="D71" s="1">
        <v>300</v>
      </c>
      <c r="E71" s="4">
        <v>12.4262456400262</v>
      </c>
      <c r="F71" s="1" t="s">
        <v>720</v>
      </c>
      <c r="G71" s="1" t="s">
        <v>629</v>
      </c>
    </row>
    <row r="72" spans="1:7">
      <c r="A72" s="1" t="s">
        <v>169</v>
      </c>
      <c r="B72" s="1" t="s">
        <v>24</v>
      </c>
      <c r="C72" s="1">
        <v>6</v>
      </c>
      <c r="D72" s="1">
        <v>300</v>
      </c>
      <c r="E72" s="4">
        <v>14.9049452663976</v>
      </c>
      <c r="F72" s="1" t="s">
        <v>720</v>
      </c>
      <c r="G72" s="1" t="s">
        <v>629</v>
      </c>
    </row>
    <row r="73" spans="1:7">
      <c r="A73" s="1" t="s">
        <v>170</v>
      </c>
      <c r="B73" s="1" t="s">
        <v>24</v>
      </c>
      <c r="C73" s="1">
        <v>6</v>
      </c>
      <c r="D73" s="1">
        <v>300</v>
      </c>
      <c r="E73" s="4">
        <v>15.687108607652</v>
      </c>
      <c r="F73" s="1" t="s">
        <v>720</v>
      </c>
      <c r="G73" s="1" t="s">
        <v>629</v>
      </c>
    </row>
    <row r="74" spans="1:7">
      <c r="A74" s="1" t="s">
        <v>53</v>
      </c>
      <c r="B74" s="1" t="s">
        <v>24</v>
      </c>
      <c r="C74" s="1">
        <v>8</v>
      </c>
      <c r="D74" s="1">
        <v>100</v>
      </c>
      <c r="E74" s="4">
        <v>10.1757375773122</v>
      </c>
      <c r="F74" s="1" t="s">
        <v>720</v>
      </c>
      <c r="G74" s="1" t="s">
        <v>629</v>
      </c>
    </row>
    <row r="75" spans="1:7">
      <c r="A75" s="1" t="s">
        <v>54</v>
      </c>
      <c r="B75" s="1" t="s">
        <v>24</v>
      </c>
      <c r="C75" s="1">
        <v>8</v>
      </c>
      <c r="D75" s="1">
        <v>100</v>
      </c>
      <c r="E75" s="4">
        <v>5.67466990006938</v>
      </c>
      <c r="F75" s="1" t="s">
        <v>720</v>
      </c>
      <c r="G75" s="1" t="s">
        <v>629</v>
      </c>
    </row>
    <row r="76" spans="1:7">
      <c r="A76" s="1" t="s">
        <v>55</v>
      </c>
      <c r="B76" s="1" t="s">
        <v>24</v>
      </c>
      <c r="C76" s="1">
        <v>8</v>
      </c>
      <c r="D76" s="1">
        <v>100</v>
      </c>
      <c r="E76" s="4">
        <v>6.56844808074928</v>
      </c>
      <c r="F76" s="1" t="s">
        <v>720</v>
      </c>
      <c r="G76" s="1" t="s">
        <v>629</v>
      </c>
    </row>
    <row r="77" spans="1:7">
      <c r="A77" s="1" t="s">
        <v>56</v>
      </c>
      <c r="B77" s="1" t="s">
        <v>24</v>
      </c>
      <c r="C77" s="1">
        <v>8</v>
      </c>
      <c r="D77" s="1">
        <v>100</v>
      </c>
      <c r="E77" s="4">
        <v>9.47953106878294</v>
      </c>
      <c r="F77" s="1" t="s">
        <v>720</v>
      </c>
      <c r="G77" s="1" t="s">
        <v>629</v>
      </c>
    </row>
    <row r="78" spans="1:7">
      <c r="A78" s="1" t="s">
        <v>57</v>
      </c>
      <c r="B78" s="1" t="s">
        <v>24</v>
      </c>
      <c r="C78" s="1">
        <v>8</v>
      </c>
      <c r="D78" s="1">
        <v>100</v>
      </c>
      <c r="E78" s="4">
        <v>15.9096101297619</v>
      </c>
      <c r="F78" s="1" t="s">
        <v>720</v>
      </c>
      <c r="G78" s="1" t="s">
        <v>629</v>
      </c>
    </row>
    <row r="79" spans="1:7">
      <c r="A79" s="1" t="s">
        <v>119</v>
      </c>
      <c r="B79" s="1" t="s">
        <v>24</v>
      </c>
      <c r="C79" s="1">
        <v>8</v>
      </c>
      <c r="D79" s="1">
        <v>150</v>
      </c>
      <c r="E79" s="4">
        <v>14.0926941362302</v>
      </c>
      <c r="F79" s="1" t="s">
        <v>720</v>
      </c>
      <c r="G79" s="1" t="s">
        <v>629</v>
      </c>
    </row>
    <row r="80" spans="1:7">
      <c r="A80" s="1" t="s">
        <v>120</v>
      </c>
      <c r="B80" s="1" t="s">
        <v>24</v>
      </c>
      <c r="C80" s="1">
        <v>8</v>
      </c>
      <c r="D80" s="1">
        <v>150</v>
      </c>
      <c r="E80" s="4">
        <v>9.40643810296921</v>
      </c>
      <c r="F80" s="1" t="s">
        <v>720</v>
      </c>
      <c r="G80" s="1" t="s">
        <v>629</v>
      </c>
    </row>
    <row r="81" spans="1:7">
      <c r="A81" s="1" t="s">
        <v>121</v>
      </c>
      <c r="B81" s="1" t="s">
        <v>24</v>
      </c>
      <c r="C81" s="1">
        <v>8</v>
      </c>
      <c r="D81" s="1">
        <v>150</v>
      </c>
      <c r="E81" s="4">
        <v>12.0657789015906</v>
      </c>
      <c r="F81" s="1" t="s">
        <v>720</v>
      </c>
      <c r="G81" s="1" t="s">
        <v>629</v>
      </c>
    </row>
    <row r="82" spans="1:7">
      <c r="A82" s="1" t="s">
        <v>122</v>
      </c>
      <c r="B82" s="1" t="s">
        <v>24</v>
      </c>
      <c r="C82" s="1">
        <v>8</v>
      </c>
      <c r="D82" s="1">
        <v>150</v>
      </c>
      <c r="E82" s="4">
        <v>15.39254025379</v>
      </c>
      <c r="F82" s="1" t="s">
        <v>720</v>
      </c>
      <c r="G82" s="1" t="s">
        <v>629</v>
      </c>
    </row>
    <row r="83" spans="1:7">
      <c r="A83" s="1" t="s">
        <v>123</v>
      </c>
      <c r="B83" s="1" t="s">
        <v>24</v>
      </c>
      <c r="C83" s="1">
        <v>8</v>
      </c>
      <c r="D83" s="1">
        <v>150</v>
      </c>
      <c r="E83" s="4">
        <v>14.3877666820851</v>
      </c>
      <c r="F83" s="1" t="s">
        <v>720</v>
      </c>
      <c r="G83" s="1" t="s">
        <v>629</v>
      </c>
    </row>
    <row r="84" spans="1:7">
      <c r="A84" s="1" t="s">
        <v>124</v>
      </c>
      <c r="B84" s="1" t="s">
        <v>24</v>
      </c>
      <c r="C84" s="1">
        <v>8</v>
      </c>
      <c r="D84" s="1">
        <v>150</v>
      </c>
      <c r="E84" s="4">
        <v>13.9602672360979</v>
      </c>
      <c r="F84" s="1" t="s">
        <v>720</v>
      </c>
      <c r="G84" s="1" t="s">
        <v>629</v>
      </c>
    </row>
    <row r="85" spans="1:7">
      <c r="A85" s="1" t="s">
        <v>171</v>
      </c>
      <c r="B85" s="1" t="s">
        <v>24</v>
      </c>
      <c r="C85" s="1">
        <v>8</v>
      </c>
      <c r="D85" s="1">
        <v>300</v>
      </c>
      <c r="E85" s="4">
        <v>13.4746176252602</v>
      </c>
      <c r="F85" s="1" t="s">
        <v>720</v>
      </c>
      <c r="G85" s="1" t="s">
        <v>629</v>
      </c>
    </row>
    <row r="86" spans="1:7">
      <c r="A86" s="1" t="s">
        <v>172</v>
      </c>
      <c r="B86" s="1" t="s">
        <v>24</v>
      </c>
      <c r="C86" s="1">
        <v>8</v>
      </c>
      <c r="D86" s="1">
        <v>300</v>
      </c>
      <c r="E86" s="4">
        <v>12.3265617101835</v>
      </c>
      <c r="F86" s="1" t="s">
        <v>720</v>
      </c>
      <c r="G86" s="1" t="s">
        <v>629</v>
      </c>
    </row>
    <row r="87" spans="1:7">
      <c r="A87" s="1" t="s">
        <v>173</v>
      </c>
      <c r="B87" s="1" t="s">
        <v>24</v>
      </c>
      <c r="C87" s="1">
        <v>8</v>
      </c>
      <c r="D87" s="1">
        <v>300</v>
      </c>
      <c r="E87" s="4">
        <v>8.9179712596011</v>
      </c>
      <c r="F87" s="1" t="s">
        <v>720</v>
      </c>
      <c r="G87" s="1" t="s">
        <v>629</v>
      </c>
    </row>
    <row r="88" spans="1:7">
      <c r="A88" s="1" t="s">
        <v>174</v>
      </c>
      <c r="B88" s="1" t="s">
        <v>24</v>
      </c>
      <c r="C88" s="1">
        <v>8</v>
      </c>
      <c r="D88" s="1">
        <v>300</v>
      </c>
      <c r="E88" s="4">
        <v>9.96077733549485</v>
      </c>
      <c r="F88" s="1" t="s">
        <v>720</v>
      </c>
      <c r="G88" s="1" t="s">
        <v>629</v>
      </c>
    </row>
    <row r="89" spans="1:7">
      <c r="A89" s="1" t="s">
        <v>58</v>
      </c>
      <c r="B89" s="1" t="s">
        <v>24</v>
      </c>
      <c r="C89" s="1">
        <v>10</v>
      </c>
      <c r="D89" s="1">
        <v>100</v>
      </c>
      <c r="E89" s="4">
        <v>16.7862342898388</v>
      </c>
      <c r="F89" s="1" t="s">
        <v>720</v>
      </c>
      <c r="G89" s="1" t="s">
        <v>629</v>
      </c>
    </row>
    <row r="90" spans="1:7">
      <c r="A90" s="1" t="s">
        <v>59</v>
      </c>
      <c r="B90" s="1" t="s">
        <v>24</v>
      </c>
      <c r="C90" s="1">
        <v>10</v>
      </c>
      <c r="D90" s="1">
        <v>100</v>
      </c>
      <c r="E90" s="4">
        <v>15.9361857101665</v>
      </c>
      <c r="F90" s="1" t="s">
        <v>720</v>
      </c>
      <c r="G90" s="1" t="s">
        <v>629</v>
      </c>
    </row>
    <row r="91" spans="1:7">
      <c r="A91" s="1" t="s">
        <v>60</v>
      </c>
      <c r="B91" s="1" t="s">
        <v>24</v>
      </c>
      <c r="C91" s="1">
        <v>10</v>
      </c>
      <c r="D91" s="1">
        <v>100</v>
      </c>
      <c r="E91" s="4">
        <v>15.4354848564127</v>
      </c>
      <c r="F91" s="1" t="s">
        <v>720</v>
      </c>
      <c r="G91" s="1" t="s">
        <v>629</v>
      </c>
    </row>
    <row r="92" spans="1:7">
      <c r="A92" s="1" t="s">
        <v>61</v>
      </c>
      <c r="B92" s="1" t="s">
        <v>24</v>
      </c>
      <c r="C92" s="1">
        <v>10</v>
      </c>
      <c r="D92" s="1">
        <v>100</v>
      </c>
      <c r="E92" s="4">
        <v>10.7243599123332</v>
      </c>
      <c r="F92" s="1" t="s">
        <v>720</v>
      </c>
      <c r="G92" s="1" t="s">
        <v>629</v>
      </c>
    </row>
    <row r="93" spans="1:7">
      <c r="A93" s="1" t="s">
        <v>62</v>
      </c>
      <c r="B93" s="1" t="s">
        <v>24</v>
      </c>
      <c r="C93" s="1">
        <v>10</v>
      </c>
      <c r="D93" s="1">
        <v>100</v>
      </c>
      <c r="E93" s="4">
        <v>17.9419335305304</v>
      </c>
      <c r="F93" s="1" t="s">
        <v>720</v>
      </c>
      <c r="G93" s="1" t="s">
        <v>629</v>
      </c>
    </row>
    <row r="94" spans="1:7">
      <c r="A94" s="1" t="s">
        <v>125</v>
      </c>
      <c r="B94" s="1" t="s">
        <v>24</v>
      </c>
      <c r="C94" s="1">
        <v>10</v>
      </c>
      <c r="D94" s="1">
        <v>150</v>
      </c>
      <c r="E94" s="4">
        <v>8.04091090916577</v>
      </c>
      <c r="F94" s="1" t="s">
        <v>720</v>
      </c>
      <c r="G94" s="1" t="s">
        <v>629</v>
      </c>
    </row>
    <row r="95" spans="1:7">
      <c r="A95" s="1" t="s">
        <v>126</v>
      </c>
      <c r="B95" s="1" t="s">
        <v>24</v>
      </c>
      <c r="C95" s="1">
        <v>10</v>
      </c>
      <c r="D95" s="1">
        <v>150</v>
      </c>
      <c r="E95" s="4">
        <v>10.5507953800243</v>
      </c>
      <c r="F95" s="1" t="s">
        <v>720</v>
      </c>
      <c r="G95" s="1" t="s">
        <v>629</v>
      </c>
    </row>
    <row r="96" spans="1:7">
      <c r="A96" s="1" t="s">
        <v>127</v>
      </c>
      <c r="B96" s="1" t="s">
        <v>24</v>
      </c>
      <c r="C96" s="1">
        <v>10</v>
      </c>
      <c r="D96" s="1">
        <v>150</v>
      </c>
      <c r="E96" s="4">
        <v>11.1884294374456</v>
      </c>
      <c r="F96" s="1" t="s">
        <v>720</v>
      </c>
      <c r="G96" s="1" t="s">
        <v>629</v>
      </c>
    </row>
    <row r="97" spans="1:7">
      <c r="A97" s="1" t="s">
        <v>175</v>
      </c>
      <c r="B97" s="1" t="s">
        <v>24</v>
      </c>
      <c r="C97" s="1">
        <v>10</v>
      </c>
      <c r="D97" s="1">
        <v>300</v>
      </c>
      <c r="E97" s="4">
        <v>11.6122720525632</v>
      </c>
      <c r="F97" s="1" t="s">
        <v>720</v>
      </c>
      <c r="G97" s="1" t="s">
        <v>629</v>
      </c>
    </row>
    <row r="98" spans="1:7">
      <c r="A98" s="1" t="s">
        <v>176</v>
      </c>
      <c r="B98" s="1" t="s">
        <v>24</v>
      </c>
      <c r="C98" s="1">
        <v>10</v>
      </c>
      <c r="D98" s="1">
        <v>300</v>
      </c>
      <c r="E98" s="4">
        <v>13.6473586572196</v>
      </c>
      <c r="F98" s="1" t="s">
        <v>720</v>
      </c>
      <c r="G98" s="1" t="s">
        <v>629</v>
      </c>
    </row>
    <row r="99" spans="1:7">
      <c r="A99" s="1" t="s">
        <v>63</v>
      </c>
      <c r="B99" s="1" t="s">
        <v>24</v>
      </c>
      <c r="C99" s="1">
        <v>12</v>
      </c>
      <c r="D99" s="1">
        <v>100</v>
      </c>
      <c r="E99" s="4">
        <v>21.3990496428236</v>
      </c>
      <c r="F99" s="1" t="s">
        <v>720</v>
      </c>
      <c r="G99" s="1" t="s">
        <v>629</v>
      </c>
    </row>
    <row r="100" spans="1:7">
      <c r="A100" s="1" t="s">
        <v>64</v>
      </c>
      <c r="B100" s="1" t="s">
        <v>24</v>
      </c>
      <c r="C100" s="1">
        <v>12</v>
      </c>
      <c r="D100" s="1">
        <v>100</v>
      </c>
      <c r="E100" s="4">
        <v>18.5695010327785</v>
      </c>
      <c r="F100" s="1" t="s">
        <v>720</v>
      </c>
      <c r="G100" s="1" t="s">
        <v>629</v>
      </c>
    </row>
    <row r="101" spans="1:7">
      <c r="A101" s="1" t="s">
        <v>65</v>
      </c>
      <c r="B101" s="1" t="s">
        <v>24</v>
      </c>
      <c r="C101" s="1">
        <v>12</v>
      </c>
      <c r="D101" s="1">
        <v>100</v>
      </c>
      <c r="E101" s="4">
        <v>7.74905462270834</v>
      </c>
      <c r="F101" s="1" t="s">
        <v>720</v>
      </c>
      <c r="G101" s="1" t="s">
        <v>629</v>
      </c>
    </row>
    <row r="102" spans="1:7">
      <c r="A102" s="1" t="s">
        <v>66</v>
      </c>
      <c r="B102" s="1" t="s">
        <v>24</v>
      </c>
      <c r="C102" s="1">
        <v>12</v>
      </c>
      <c r="D102" s="1">
        <v>100</v>
      </c>
      <c r="E102" s="4">
        <v>16.3679682062333</v>
      </c>
      <c r="F102" s="1" t="s">
        <v>720</v>
      </c>
      <c r="G102" s="1" t="s">
        <v>629</v>
      </c>
    </row>
    <row r="103" spans="1:7">
      <c r="A103" s="1" t="s">
        <v>67</v>
      </c>
      <c r="B103" s="1" t="s">
        <v>24</v>
      </c>
      <c r="C103" s="1">
        <v>12</v>
      </c>
      <c r="D103" s="1">
        <v>100</v>
      </c>
      <c r="E103" s="4">
        <v>11.5699655465099</v>
      </c>
      <c r="F103" s="1" t="s">
        <v>720</v>
      </c>
      <c r="G103" s="1" t="s">
        <v>629</v>
      </c>
    </row>
    <row r="104" spans="1:7">
      <c r="A104" s="1" t="s">
        <v>128</v>
      </c>
      <c r="B104" s="1" t="s">
        <v>24</v>
      </c>
      <c r="C104" s="1">
        <v>12</v>
      </c>
      <c r="D104" s="1">
        <v>150</v>
      </c>
      <c r="E104" s="4">
        <v>14.4454192353022</v>
      </c>
      <c r="F104" s="1" t="s">
        <v>720</v>
      </c>
      <c r="G104" s="1" t="s">
        <v>629</v>
      </c>
    </row>
    <row r="105" spans="1:7">
      <c r="A105" s="1" t="s">
        <v>129</v>
      </c>
      <c r="B105" s="1" t="s">
        <v>24</v>
      </c>
      <c r="C105" s="1">
        <v>12</v>
      </c>
      <c r="D105" s="1">
        <v>150</v>
      </c>
      <c r="E105" s="4">
        <v>17.6732978393955</v>
      </c>
      <c r="F105" s="1" t="s">
        <v>720</v>
      </c>
      <c r="G105" s="1" t="s">
        <v>629</v>
      </c>
    </row>
    <row r="106" spans="1:7">
      <c r="A106" s="1" t="s">
        <v>130</v>
      </c>
      <c r="B106" s="1" t="s">
        <v>24</v>
      </c>
      <c r="C106" s="1">
        <v>12</v>
      </c>
      <c r="D106" s="1">
        <v>150</v>
      </c>
      <c r="E106" s="4">
        <v>14.9438363953407</v>
      </c>
      <c r="F106" s="1" t="s">
        <v>720</v>
      </c>
      <c r="G106" s="1" t="s">
        <v>629</v>
      </c>
    </row>
    <row r="107" spans="1:7">
      <c r="A107" s="1" t="s">
        <v>131</v>
      </c>
      <c r="B107" s="1" t="s">
        <v>24</v>
      </c>
      <c r="C107" s="1">
        <v>12</v>
      </c>
      <c r="D107" s="1">
        <v>150</v>
      </c>
      <c r="E107" s="4">
        <v>15.8642956030572</v>
      </c>
      <c r="F107" s="1" t="s">
        <v>720</v>
      </c>
      <c r="G107" s="1" t="s">
        <v>629</v>
      </c>
    </row>
    <row r="108" spans="1:7">
      <c r="A108" s="1" t="s">
        <v>177</v>
      </c>
      <c r="B108" s="1" t="s">
        <v>24</v>
      </c>
      <c r="C108" s="1">
        <v>12</v>
      </c>
      <c r="D108" s="1">
        <v>300</v>
      </c>
      <c r="E108" s="4">
        <v>11.6019936716394</v>
      </c>
      <c r="F108" s="1" t="s">
        <v>720</v>
      </c>
      <c r="G108" s="1" t="s">
        <v>629</v>
      </c>
    </row>
    <row r="109" spans="1:7">
      <c r="A109" s="1" t="s">
        <v>178</v>
      </c>
      <c r="B109" s="1" t="s">
        <v>24</v>
      </c>
      <c r="C109" s="1">
        <v>12</v>
      </c>
      <c r="D109" s="1">
        <v>300</v>
      </c>
      <c r="E109" s="4">
        <v>13.5597406059276</v>
      </c>
      <c r="F109" s="1" t="s">
        <v>720</v>
      </c>
      <c r="G109" s="1" t="s">
        <v>629</v>
      </c>
    </row>
    <row r="110" spans="1:7">
      <c r="A110" s="1" t="s">
        <v>68</v>
      </c>
      <c r="B110" s="1" t="s">
        <v>24</v>
      </c>
      <c r="C110" s="1">
        <v>14</v>
      </c>
      <c r="D110" s="1">
        <v>100</v>
      </c>
      <c r="E110" s="4">
        <v>13.0235662983072</v>
      </c>
      <c r="F110" s="1" t="s">
        <v>720</v>
      </c>
      <c r="G110" s="1" t="s">
        <v>629</v>
      </c>
    </row>
    <row r="111" spans="1:7">
      <c r="A111" s="1" t="s">
        <v>69</v>
      </c>
      <c r="B111" s="1" t="s">
        <v>24</v>
      </c>
      <c r="C111" s="1">
        <v>14</v>
      </c>
      <c r="D111" s="1">
        <v>100</v>
      </c>
      <c r="E111" s="4">
        <v>12.5671469511863</v>
      </c>
      <c r="F111" s="1" t="s">
        <v>720</v>
      </c>
      <c r="G111" s="1" t="s">
        <v>629</v>
      </c>
    </row>
    <row r="112" spans="1:7">
      <c r="A112" s="1" t="s">
        <v>70</v>
      </c>
      <c r="B112" s="1" t="s">
        <v>24</v>
      </c>
      <c r="C112" s="1">
        <v>14</v>
      </c>
      <c r="D112" s="1">
        <v>100</v>
      </c>
      <c r="E112" s="4">
        <v>12.24542835248</v>
      </c>
      <c r="F112" s="1" t="s">
        <v>720</v>
      </c>
      <c r="G112" s="1" t="s">
        <v>629</v>
      </c>
    </row>
    <row r="113" spans="1:7">
      <c r="A113" s="1" t="s">
        <v>71</v>
      </c>
      <c r="B113" s="1" t="s">
        <v>24</v>
      </c>
      <c r="C113" s="1">
        <v>14</v>
      </c>
      <c r="D113" s="1">
        <v>100</v>
      </c>
      <c r="E113" s="4">
        <v>13.4317434874117</v>
      </c>
      <c r="F113" s="1" t="s">
        <v>720</v>
      </c>
      <c r="G113" s="1" t="s">
        <v>629</v>
      </c>
    </row>
    <row r="114" spans="1:7">
      <c r="A114" s="1" t="s">
        <v>72</v>
      </c>
      <c r="B114" s="1" t="s">
        <v>24</v>
      </c>
      <c r="C114" s="1">
        <v>14</v>
      </c>
      <c r="D114" s="1">
        <v>100</v>
      </c>
      <c r="E114" s="4">
        <v>15.3067995528053</v>
      </c>
      <c r="F114" s="1" t="s">
        <v>720</v>
      </c>
      <c r="G114" s="1" t="s">
        <v>629</v>
      </c>
    </row>
    <row r="115" spans="1:7">
      <c r="A115" s="1" t="s">
        <v>132</v>
      </c>
      <c r="B115" s="1" t="s">
        <v>24</v>
      </c>
      <c r="C115" s="1">
        <v>14</v>
      </c>
      <c r="D115" s="1">
        <v>150</v>
      </c>
      <c r="E115" s="4">
        <v>11.1396252051458</v>
      </c>
      <c r="F115" s="1" t="s">
        <v>720</v>
      </c>
      <c r="G115" s="1" t="s">
        <v>629</v>
      </c>
    </row>
    <row r="116" spans="1:7">
      <c r="A116" s="1" t="s">
        <v>133</v>
      </c>
      <c r="B116" s="1" t="s">
        <v>24</v>
      </c>
      <c r="C116" s="1">
        <v>14</v>
      </c>
      <c r="D116" s="1">
        <v>150</v>
      </c>
      <c r="E116" s="4">
        <v>12.2364336487067</v>
      </c>
      <c r="F116" s="1" t="s">
        <v>720</v>
      </c>
      <c r="G116" s="1" t="s">
        <v>629</v>
      </c>
    </row>
    <row r="117" spans="1:7">
      <c r="A117" s="1" t="s">
        <v>134</v>
      </c>
      <c r="B117" s="1" t="s">
        <v>24</v>
      </c>
      <c r="C117" s="1">
        <v>14</v>
      </c>
      <c r="D117" s="1">
        <v>150</v>
      </c>
      <c r="E117" s="4">
        <v>12.1308246814775</v>
      </c>
      <c r="F117" s="1" t="s">
        <v>720</v>
      </c>
      <c r="G117" s="1" t="s">
        <v>629</v>
      </c>
    </row>
    <row r="118" spans="1:7">
      <c r="A118" s="1" t="s">
        <v>135</v>
      </c>
      <c r="B118" s="1" t="s">
        <v>24</v>
      </c>
      <c r="C118" s="1">
        <v>14</v>
      </c>
      <c r="D118" s="1">
        <v>150</v>
      </c>
      <c r="E118" s="4">
        <v>14.4975882936911</v>
      </c>
      <c r="F118" s="1" t="s">
        <v>720</v>
      </c>
      <c r="G118" s="1" t="s">
        <v>629</v>
      </c>
    </row>
    <row r="119" spans="1:7">
      <c r="A119" s="1" t="s">
        <v>179</v>
      </c>
      <c r="B119" s="1" t="s">
        <v>24</v>
      </c>
      <c r="C119" s="1">
        <v>14</v>
      </c>
      <c r="D119" s="1">
        <v>300</v>
      </c>
      <c r="E119" s="4">
        <v>12.5058893836002</v>
      </c>
      <c r="F119" s="1" t="s">
        <v>720</v>
      </c>
      <c r="G119" s="1" t="s">
        <v>629</v>
      </c>
    </row>
    <row r="120" spans="1:7">
      <c r="A120" s="1" t="s">
        <v>180</v>
      </c>
      <c r="B120" s="1" t="s">
        <v>24</v>
      </c>
      <c r="C120" s="1">
        <v>14</v>
      </c>
      <c r="D120" s="1">
        <v>300</v>
      </c>
      <c r="E120" s="4">
        <v>14.2489851265864</v>
      </c>
      <c r="F120" s="1" t="s">
        <v>720</v>
      </c>
      <c r="G120" s="1" t="s">
        <v>629</v>
      </c>
    </row>
    <row r="121" spans="1:7">
      <c r="A121" s="1" t="s">
        <v>181</v>
      </c>
      <c r="B121" s="1" t="s">
        <v>24</v>
      </c>
      <c r="C121" s="1">
        <v>14</v>
      </c>
      <c r="D121" s="1">
        <v>300</v>
      </c>
      <c r="E121" s="4">
        <v>10.5219405965628</v>
      </c>
      <c r="F121" s="1" t="s">
        <v>720</v>
      </c>
      <c r="G121" s="1" t="s">
        <v>629</v>
      </c>
    </row>
    <row r="122" spans="1:7">
      <c r="A122" s="1" t="s">
        <v>73</v>
      </c>
      <c r="B122" s="1" t="s">
        <v>24</v>
      </c>
      <c r="C122" s="1">
        <v>16</v>
      </c>
      <c r="D122" s="1">
        <v>100</v>
      </c>
      <c r="E122" s="4">
        <v>12.7366035788676</v>
      </c>
      <c r="F122" s="1" t="s">
        <v>720</v>
      </c>
      <c r="G122" s="1" t="s">
        <v>629</v>
      </c>
    </row>
    <row r="123" spans="1:7">
      <c r="A123" s="1" t="s">
        <v>74</v>
      </c>
      <c r="B123" s="1" t="s">
        <v>24</v>
      </c>
      <c r="C123" s="1">
        <v>16</v>
      </c>
      <c r="D123" s="1">
        <v>100</v>
      </c>
      <c r="E123" s="4">
        <v>14.0338142793168</v>
      </c>
      <c r="F123" s="1" t="s">
        <v>720</v>
      </c>
      <c r="G123" s="1" t="s">
        <v>629</v>
      </c>
    </row>
    <row r="124" spans="1:7">
      <c r="A124" s="1" t="s">
        <v>75</v>
      </c>
      <c r="B124" s="1" t="s">
        <v>24</v>
      </c>
      <c r="C124" s="1">
        <v>16</v>
      </c>
      <c r="D124" s="1">
        <v>100</v>
      </c>
      <c r="E124" s="4">
        <v>13.9600760517731</v>
      </c>
      <c r="F124" s="1" t="s">
        <v>720</v>
      </c>
      <c r="G124" s="1" t="s">
        <v>629</v>
      </c>
    </row>
    <row r="125" spans="1:7">
      <c r="A125" s="1" t="s">
        <v>76</v>
      </c>
      <c r="B125" s="1" t="s">
        <v>24</v>
      </c>
      <c r="C125" s="1">
        <v>16</v>
      </c>
      <c r="D125" s="1">
        <v>100</v>
      </c>
      <c r="E125" s="4">
        <v>12.6619347615347</v>
      </c>
      <c r="F125" s="1" t="s">
        <v>720</v>
      </c>
      <c r="G125" s="1" t="s">
        <v>629</v>
      </c>
    </row>
    <row r="126" spans="1:7">
      <c r="A126" s="1" t="s">
        <v>77</v>
      </c>
      <c r="B126" s="1" t="s">
        <v>24</v>
      </c>
      <c r="C126" s="1">
        <v>16</v>
      </c>
      <c r="D126" s="1">
        <v>100</v>
      </c>
      <c r="E126" s="4">
        <v>14.0579014867992</v>
      </c>
      <c r="F126" s="1" t="s">
        <v>720</v>
      </c>
      <c r="G126" s="1" t="s">
        <v>629</v>
      </c>
    </row>
    <row r="127" spans="1:7">
      <c r="A127" s="1" t="s">
        <v>136</v>
      </c>
      <c r="B127" s="1" t="s">
        <v>24</v>
      </c>
      <c r="C127" s="1">
        <v>16</v>
      </c>
      <c r="D127" s="1">
        <v>150</v>
      </c>
      <c r="E127" s="4">
        <v>12.3400860360638</v>
      </c>
      <c r="F127" s="1" t="s">
        <v>720</v>
      </c>
      <c r="G127" s="1" t="s">
        <v>629</v>
      </c>
    </row>
    <row r="128" spans="1:7">
      <c r="A128" s="1" t="s">
        <v>137</v>
      </c>
      <c r="B128" s="1" t="s">
        <v>24</v>
      </c>
      <c r="C128" s="1">
        <v>16</v>
      </c>
      <c r="D128" s="1">
        <v>150</v>
      </c>
      <c r="E128" s="4">
        <v>12.3196443706712</v>
      </c>
      <c r="F128" s="1" t="s">
        <v>720</v>
      </c>
      <c r="G128" s="1" t="s">
        <v>629</v>
      </c>
    </row>
    <row r="129" spans="1:7">
      <c r="A129" s="1" t="s">
        <v>138</v>
      </c>
      <c r="B129" s="1" t="s">
        <v>24</v>
      </c>
      <c r="C129" s="1">
        <v>16</v>
      </c>
      <c r="D129" s="1">
        <v>150</v>
      </c>
      <c r="E129" s="4">
        <v>13.7385331303124</v>
      </c>
      <c r="F129" s="1" t="s">
        <v>720</v>
      </c>
      <c r="G129" s="1" t="s">
        <v>629</v>
      </c>
    </row>
    <row r="130" spans="1:7">
      <c r="A130" s="1" t="s">
        <v>139</v>
      </c>
      <c r="B130" s="1" t="s">
        <v>24</v>
      </c>
      <c r="C130" s="1">
        <v>16</v>
      </c>
      <c r="D130" s="1">
        <v>150</v>
      </c>
      <c r="E130" s="4">
        <v>14.5094750573341</v>
      </c>
      <c r="F130" s="1" t="s">
        <v>720</v>
      </c>
      <c r="G130" s="1" t="s">
        <v>629</v>
      </c>
    </row>
    <row r="131" spans="1:7">
      <c r="A131" s="1" t="s">
        <v>182</v>
      </c>
      <c r="B131" s="1" t="s">
        <v>24</v>
      </c>
      <c r="C131" s="1">
        <v>16</v>
      </c>
      <c r="D131" s="1">
        <v>300</v>
      </c>
      <c r="E131" s="4">
        <v>11.3476536837455</v>
      </c>
      <c r="F131" s="1" t="s">
        <v>720</v>
      </c>
      <c r="G131" s="1" t="s">
        <v>629</v>
      </c>
    </row>
    <row r="132" spans="1:7">
      <c r="A132" s="1" t="s">
        <v>183</v>
      </c>
      <c r="B132" s="1" t="s">
        <v>24</v>
      </c>
      <c r="C132" s="1">
        <v>16</v>
      </c>
      <c r="D132" s="1">
        <v>300</v>
      </c>
      <c r="E132" s="4">
        <v>15.7346889200074</v>
      </c>
      <c r="F132" s="1" t="s">
        <v>720</v>
      </c>
      <c r="G132" s="1" t="s">
        <v>629</v>
      </c>
    </row>
    <row r="133" spans="1:7">
      <c r="A133" s="1" t="s">
        <v>184</v>
      </c>
      <c r="B133" s="1" t="s">
        <v>24</v>
      </c>
      <c r="C133" s="1">
        <v>16</v>
      </c>
      <c r="D133" s="1">
        <v>300</v>
      </c>
      <c r="E133" s="4">
        <v>16.6724903180963</v>
      </c>
      <c r="F133" s="1" t="s">
        <v>720</v>
      </c>
      <c r="G133" s="1" t="s">
        <v>629</v>
      </c>
    </row>
    <row r="134" spans="1:7">
      <c r="A134" s="1" t="s">
        <v>78</v>
      </c>
      <c r="B134" s="1" t="s">
        <v>24</v>
      </c>
      <c r="C134" s="1">
        <v>18</v>
      </c>
      <c r="D134" s="1">
        <v>100</v>
      </c>
      <c r="E134" s="4">
        <v>18.2696238071738</v>
      </c>
      <c r="F134" s="1" t="s">
        <v>720</v>
      </c>
      <c r="G134" s="1" t="s">
        <v>629</v>
      </c>
    </row>
    <row r="135" spans="1:7">
      <c r="A135" s="1" t="s">
        <v>79</v>
      </c>
      <c r="B135" s="1" t="s">
        <v>24</v>
      </c>
      <c r="C135" s="1">
        <v>18</v>
      </c>
      <c r="D135" s="1">
        <v>100</v>
      </c>
      <c r="E135" s="4">
        <v>19.3711827240214</v>
      </c>
      <c r="F135" s="1" t="s">
        <v>720</v>
      </c>
      <c r="G135" s="1" t="s">
        <v>629</v>
      </c>
    </row>
    <row r="136" spans="1:7">
      <c r="A136" s="1" t="s">
        <v>80</v>
      </c>
      <c r="B136" s="1" t="s">
        <v>24</v>
      </c>
      <c r="C136" s="1">
        <v>18</v>
      </c>
      <c r="D136" s="1">
        <v>100</v>
      </c>
      <c r="E136" s="4">
        <v>23.1751849613389</v>
      </c>
      <c r="F136" s="1" t="s">
        <v>720</v>
      </c>
      <c r="G136" s="1" t="s">
        <v>629</v>
      </c>
    </row>
    <row r="137" spans="1:7">
      <c r="A137" s="1" t="s">
        <v>81</v>
      </c>
      <c r="B137" s="1" t="s">
        <v>24</v>
      </c>
      <c r="C137" s="1">
        <v>18</v>
      </c>
      <c r="D137" s="1">
        <v>100</v>
      </c>
      <c r="E137" s="4">
        <v>15.5721332586896</v>
      </c>
      <c r="F137" s="1" t="s">
        <v>720</v>
      </c>
      <c r="G137" s="1" t="s">
        <v>629</v>
      </c>
    </row>
    <row r="138" spans="1:7">
      <c r="A138" s="1" t="s">
        <v>82</v>
      </c>
      <c r="B138" s="1" t="s">
        <v>24</v>
      </c>
      <c r="C138" s="1">
        <v>18</v>
      </c>
      <c r="D138" s="1">
        <v>100</v>
      </c>
      <c r="E138" s="4">
        <v>9.04737027127052</v>
      </c>
      <c r="F138" s="1" t="s">
        <v>720</v>
      </c>
      <c r="G138" s="1" t="s">
        <v>629</v>
      </c>
    </row>
    <row r="139" spans="1:7">
      <c r="A139" s="1" t="s">
        <v>140</v>
      </c>
      <c r="B139" s="1" t="s">
        <v>24</v>
      </c>
      <c r="C139" s="1">
        <v>18</v>
      </c>
      <c r="D139" s="1">
        <v>150</v>
      </c>
      <c r="E139" s="4">
        <v>3.67555402450519</v>
      </c>
      <c r="F139" s="1" t="s">
        <v>720</v>
      </c>
      <c r="G139" s="1" t="s">
        <v>629</v>
      </c>
    </row>
    <row r="140" spans="1:7">
      <c r="A140" s="1" t="s">
        <v>141</v>
      </c>
      <c r="B140" s="1" t="s">
        <v>24</v>
      </c>
      <c r="C140" s="1">
        <v>18</v>
      </c>
      <c r="D140" s="1">
        <v>150</v>
      </c>
      <c r="E140" s="4">
        <v>11.3126152635268</v>
      </c>
      <c r="F140" s="1" t="s">
        <v>720</v>
      </c>
      <c r="G140" s="1" t="s">
        <v>629</v>
      </c>
    </row>
    <row r="141" spans="1:7">
      <c r="A141" s="1" t="s">
        <v>142</v>
      </c>
      <c r="B141" s="1" t="s">
        <v>24</v>
      </c>
      <c r="C141" s="1">
        <v>18</v>
      </c>
      <c r="D141" s="1">
        <v>150</v>
      </c>
      <c r="E141" s="4">
        <v>12.8885791154386</v>
      </c>
      <c r="F141" s="1" t="s">
        <v>720</v>
      </c>
      <c r="G141" s="1" t="s">
        <v>629</v>
      </c>
    </row>
    <row r="142" spans="1:7">
      <c r="A142" s="1" t="s">
        <v>143</v>
      </c>
      <c r="B142" s="1" t="s">
        <v>24</v>
      </c>
      <c r="C142" s="1">
        <v>18</v>
      </c>
      <c r="D142" s="1">
        <v>150</v>
      </c>
      <c r="E142" s="4">
        <v>2.71481393170626</v>
      </c>
      <c r="F142" s="1" t="s">
        <v>720</v>
      </c>
      <c r="G142" s="1" t="s">
        <v>629</v>
      </c>
    </row>
    <row r="143" spans="1:7">
      <c r="A143" s="1" t="s">
        <v>185</v>
      </c>
      <c r="B143" s="1" t="s">
        <v>24</v>
      </c>
      <c r="C143" s="1">
        <v>18</v>
      </c>
      <c r="D143" s="1">
        <v>300</v>
      </c>
      <c r="E143" s="4">
        <v>15.6710526939284</v>
      </c>
      <c r="F143" s="1" t="s">
        <v>720</v>
      </c>
      <c r="G143" s="1" t="s">
        <v>629</v>
      </c>
    </row>
    <row r="144" spans="1:7">
      <c r="A144" s="1" t="s">
        <v>186</v>
      </c>
      <c r="B144" s="1" t="s">
        <v>24</v>
      </c>
      <c r="C144" s="1">
        <v>18</v>
      </c>
      <c r="D144" s="1">
        <v>300</v>
      </c>
      <c r="E144" s="4">
        <v>9.99807919016763</v>
      </c>
      <c r="F144" s="1" t="s">
        <v>720</v>
      </c>
      <c r="G144" s="1" t="s">
        <v>629</v>
      </c>
    </row>
    <row r="145" spans="1:7">
      <c r="A145" s="1" t="s">
        <v>187</v>
      </c>
      <c r="B145" s="1" t="s">
        <v>24</v>
      </c>
      <c r="C145" s="1">
        <v>18</v>
      </c>
      <c r="D145" s="1">
        <v>300</v>
      </c>
      <c r="E145" s="4">
        <v>13.0817627226601</v>
      </c>
      <c r="F145" s="1" t="s">
        <v>720</v>
      </c>
      <c r="G145" s="1" t="s">
        <v>629</v>
      </c>
    </row>
    <row r="146" spans="1:7">
      <c r="A146" s="1" t="s">
        <v>83</v>
      </c>
      <c r="B146" s="1" t="s">
        <v>24</v>
      </c>
      <c r="C146" s="1">
        <v>20</v>
      </c>
      <c r="D146" s="1">
        <v>100</v>
      </c>
      <c r="E146" s="4">
        <v>22.1447683164202</v>
      </c>
      <c r="F146" s="1" t="s">
        <v>720</v>
      </c>
      <c r="G146" s="1" t="s">
        <v>629</v>
      </c>
    </row>
    <row r="147" spans="1:7">
      <c r="A147" s="1" t="s">
        <v>84</v>
      </c>
      <c r="B147" s="1" t="s">
        <v>24</v>
      </c>
      <c r="C147" s="1">
        <v>20</v>
      </c>
      <c r="D147" s="1">
        <v>100</v>
      </c>
      <c r="E147" s="4">
        <v>17.9950167492624</v>
      </c>
      <c r="F147" s="1" t="s">
        <v>720</v>
      </c>
      <c r="G147" s="1" t="s">
        <v>629</v>
      </c>
    </row>
    <row r="148" spans="1:7">
      <c r="A148" s="1" t="s">
        <v>85</v>
      </c>
      <c r="B148" s="1" t="s">
        <v>24</v>
      </c>
      <c r="C148" s="1">
        <v>20</v>
      </c>
      <c r="D148" s="1">
        <v>100</v>
      </c>
      <c r="E148" s="4">
        <v>18.1261453429796</v>
      </c>
      <c r="F148" s="1" t="s">
        <v>720</v>
      </c>
      <c r="G148" s="1" t="s">
        <v>629</v>
      </c>
    </row>
    <row r="149" spans="1:7">
      <c r="A149" s="1" t="s">
        <v>86</v>
      </c>
      <c r="B149" s="1" t="s">
        <v>24</v>
      </c>
      <c r="C149" s="1">
        <v>20</v>
      </c>
      <c r="D149" s="1">
        <v>100</v>
      </c>
      <c r="E149" s="4">
        <v>17.8232615404962</v>
      </c>
      <c r="F149" s="1" t="s">
        <v>720</v>
      </c>
      <c r="G149" s="1" t="s">
        <v>629</v>
      </c>
    </row>
    <row r="150" spans="1:7">
      <c r="A150" s="1" t="s">
        <v>87</v>
      </c>
      <c r="B150" s="1" t="s">
        <v>24</v>
      </c>
      <c r="C150" s="1">
        <v>20</v>
      </c>
      <c r="D150" s="1">
        <v>100</v>
      </c>
      <c r="E150" s="4">
        <v>15.9695991827401</v>
      </c>
      <c r="F150" s="1" t="s">
        <v>720</v>
      </c>
      <c r="G150" s="1" t="s">
        <v>629</v>
      </c>
    </row>
    <row r="151" spans="1:7">
      <c r="A151" s="1" t="s">
        <v>144</v>
      </c>
      <c r="B151" s="1" t="s">
        <v>24</v>
      </c>
      <c r="C151" s="1">
        <v>20</v>
      </c>
      <c r="D151" s="1">
        <v>150</v>
      </c>
      <c r="E151" s="4">
        <v>10.0607815437171</v>
      </c>
      <c r="F151" s="1" t="s">
        <v>720</v>
      </c>
      <c r="G151" s="1" t="s">
        <v>629</v>
      </c>
    </row>
    <row r="152" spans="1:7">
      <c r="A152" s="1" t="s">
        <v>145</v>
      </c>
      <c r="B152" s="1" t="s">
        <v>24</v>
      </c>
      <c r="C152" s="1">
        <v>20</v>
      </c>
      <c r="D152" s="1">
        <v>150</v>
      </c>
      <c r="E152" s="4">
        <v>14.5633004412733</v>
      </c>
      <c r="F152" s="1" t="s">
        <v>720</v>
      </c>
      <c r="G152" s="1" t="s">
        <v>629</v>
      </c>
    </row>
    <row r="153" spans="1:7">
      <c r="A153" s="1" t="s">
        <v>146</v>
      </c>
      <c r="B153" s="1" t="s">
        <v>24</v>
      </c>
      <c r="C153" s="1">
        <v>20</v>
      </c>
      <c r="D153" s="1">
        <v>150</v>
      </c>
      <c r="E153" s="4">
        <v>10.8030032874722</v>
      </c>
      <c r="F153" s="1" t="s">
        <v>720</v>
      </c>
      <c r="G153" s="1" t="s">
        <v>629</v>
      </c>
    </row>
    <row r="154" spans="1:7">
      <c r="A154" s="1" t="s">
        <v>147</v>
      </c>
      <c r="B154" s="1" t="s">
        <v>24</v>
      </c>
      <c r="C154" s="1">
        <v>20</v>
      </c>
      <c r="D154" s="1">
        <v>150</v>
      </c>
      <c r="E154" s="4">
        <v>11.4287887735154</v>
      </c>
      <c r="F154" s="1" t="s">
        <v>720</v>
      </c>
      <c r="G154" s="1" t="s">
        <v>629</v>
      </c>
    </row>
    <row r="155" spans="1:7">
      <c r="A155" s="1" t="s">
        <v>188</v>
      </c>
      <c r="B155" s="1" t="s">
        <v>24</v>
      </c>
      <c r="C155" s="1">
        <v>20</v>
      </c>
      <c r="D155" s="1">
        <v>300</v>
      </c>
      <c r="E155" s="4">
        <v>13.3310833112596</v>
      </c>
      <c r="F155" s="1" t="s">
        <v>720</v>
      </c>
      <c r="G155" s="1" t="s">
        <v>629</v>
      </c>
    </row>
    <row r="156" spans="1:7">
      <c r="A156" s="1" t="s">
        <v>189</v>
      </c>
      <c r="B156" s="1" t="s">
        <v>24</v>
      </c>
      <c r="C156" s="1">
        <v>20</v>
      </c>
      <c r="D156" s="1">
        <v>300</v>
      </c>
      <c r="E156" s="4">
        <v>8.80851039430377</v>
      </c>
      <c r="F156" s="1" t="s">
        <v>720</v>
      </c>
      <c r="G156" s="1" t="s">
        <v>629</v>
      </c>
    </row>
    <row r="157" spans="1:7">
      <c r="A157" s="1" t="s">
        <v>190</v>
      </c>
      <c r="B157" s="1" t="s">
        <v>24</v>
      </c>
      <c r="C157" s="1">
        <v>20</v>
      </c>
      <c r="D157" s="1">
        <v>300</v>
      </c>
      <c r="E157" s="4">
        <v>12.2941534474979</v>
      </c>
      <c r="F157" s="1" t="s">
        <v>720</v>
      </c>
      <c r="G157" s="1" t="s">
        <v>629</v>
      </c>
    </row>
    <row r="158" spans="1:7">
      <c r="A158" s="1" t="s">
        <v>191</v>
      </c>
      <c r="B158" s="1" t="s">
        <v>24</v>
      </c>
      <c r="C158" s="1">
        <v>20</v>
      </c>
      <c r="D158" s="1">
        <v>300</v>
      </c>
      <c r="E158" s="4">
        <v>18.7327642636804</v>
      </c>
      <c r="F158" s="1" t="s">
        <v>720</v>
      </c>
      <c r="G158" s="1" t="s">
        <v>629</v>
      </c>
    </row>
    <row r="159" spans="1:7">
      <c r="A159" s="1" t="s">
        <v>88</v>
      </c>
      <c r="B159" s="1" t="s">
        <v>24</v>
      </c>
      <c r="C159" s="1">
        <v>22</v>
      </c>
      <c r="D159" s="1">
        <v>100</v>
      </c>
      <c r="E159" s="4">
        <v>7.94397638122466</v>
      </c>
      <c r="F159" s="1" t="s">
        <v>720</v>
      </c>
      <c r="G159" s="1" t="s">
        <v>629</v>
      </c>
    </row>
    <row r="160" spans="1:7">
      <c r="A160" s="1" t="s">
        <v>89</v>
      </c>
      <c r="B160" s="1" t="s">
        <v>24</v>
      </c>
      <c r="C160" s="1">
        <v>22</v>
      </c>
      <c r="D160" s="1">
        <v>100</v>
      </c>
      <c r="E160" s="4">
        <v>16.8851823139576</v>
      </c>
      <c r="F160" s="1" t="s">
        <v>720</v>
      </c>
      <c r="G160" s="1" t="s">
        <v>629</v>
      </c>
    </row>
    <row r="161" spans="1:7">
      <c r="A161" s="1" t="s">
        <v>90</v>
      </c>
      <c r="B161" s="1" t="s">
        <v>24</v>
      </c>
      <c r="C161" s="1">
        <v>22</v>
      </c>
      <c r="D161" s="1">
        <v>100</v>
      </c>
      <c r="E161" s="4">
        <v>12.4494301732468</v>
      </c>
      <c r="F161" s="1" t="s">
        <v>720</v>
      </c>
      <c r="G161" s="1" t="s">
        <v>629</v>
      </c>
    </row>
    <row r="162" spans="1:7">
      <c r="A162" s="1" t="s">
        <v>91</v>
      </c>
      <c r="B162" s="1" t="s">
        <v>24</v>
      </c>
      <c r="C162" s="1">
        <v>22</v>
      </c>
      <c r="D162" s="1">
        <v>100</v>
      </c>
      <c r="E162" s="4">
        <v>17.4903342712901</v>
      </c>
      <c r="F162" s="1" t="s">
        <v>720</v>
      </c>
      <c r="G162" s="1" t="s">
        <v>629</v>
      </c>
    </row>
    <row r="163" spans="1:7">
      <c r="A163" s="1" t="s">
        <v>92</v>
      </c>
      <c r="B163" s="1" t="s">
        <v>24</v>
      </c>
      <c r="C163" s="1">
        <v>22</v>
      </c>
      <c r="D163" s="1">
        <v>100</v>
      </c>
      <c r="E163" s="4">
        <v>10.3823497626062</v>
      </c>
      <c r="F163" s="1" t="s">
        <v>720</v>
      </c>
      <c r="G163" s="1" t="s">
        <v>629</v>
      </c>
    </row>
    <row r="164" spans="1:7">
      <c r="A164" s="1" t="s">
        <v>148</v>
      </c>
      <c r="B164" s="1" t="s">
        <v>24</v>
      </c>
      <c r="C164" s="1">
        <v>22</v>
      </c>
      <c r="D164" s="1">
        <v>150</v>
      </c>
      <c r="E164" s="4">
        <v>15.4942732922341</v>
      </c>
      <c r="F164" s="1" t="s">
        <v>720</v>
      </c>
      <c r="G164" s="1" t="s">
        <v>629</v>
      </c>
    </row>
    <row r="165" spans="1:7">
      <c r="A165" s="1" t="s">
        <v>149</v>
      </c>
      <c r="B165" s="1" t="s">
        <v>24</v>
      </c>
      <c r="C165" s="1">
        <v>22</v>
      </c>
      <c r="D165" s="1">
        <v>150</v>
      </c>
      <c r="E165" s="4">
        <v>12.3013133128939</v>
      </c>
      <c r="F165" s="1" t="s">
        <v>720</v>
      </c>
      <c r="G165" s="1" t="s">
        <v>629</v>
      </c>
    </row>
    <row r="166" spans="1:7">
      <c r="A166" s="1" t="s">
        <v>150</v>
      </c>
      <c r="B166" s="1" t="s">
        <v>24</v>
      </c>
      <c r="C166" s="1">
        <v>22</v>
      </c>
      <c r="D166" s="1">
        <v>150</v>
      </c>
      <c r="E166" s="4">
        <v>13.1595964488001</v>
      </c>
      <c r="F166" s="1" t="s">
        <v>720</v>
      </c>
      <c r="G166" s="1" t="s">
        <v>629</v>
      </c>
    </row>
    <row r="167" spans="1:7">
      <c r="A167" s="1" t="s">
        <v>151</v>
      </c>
      <c r="B167" s="1" t="s">
        <v>24</v>
      </c>
      <c r="C167" s="1">
        <v>22</v>
      </c>
      <c r="D167" s="1">
        <v>150</v>
      </c>
      <c r="E167" s="4">
        <v>4.17841691373769</v>
      </c>
      <c r="F167" s="1" t="s">
        <v>720</v>
      </c>
      <c r="G167" s="1" t="s">
        <v>629</v>
      </c>
    </row>
    <row r="168" spans="1:7">
      <c r="A168" s="1" t="s">
        <v>192</v>
      </c>
      <c r="B168" s="1" t="s">
        <v>24</v>
      </c>
      <c r="C168" s="1">
        <v>22</v>
      </c>
      <c r="D168" s="1">
        <v>300</v>
      </c>
      <c r="E168" s="4">
        <v>15.6924535971831</v>
      </c>
      <c r="F168" s="1" t="s">
        <v>720</v>
      </c>
      <c r="G168" s="1" t="s">
        <v>629</v>
      </c>
    </row>
    <row r="169" spans="1:7">
      <c r="A169" s="1" t="s">
        <v>193</v>
      </c>
      <c r="B169" s="1" t="s">
        <v>24</v>
      </c>
      <c r="C169" s="1">
        <v>22</v>
      </c>
      <c r="D169" s="1">
        <v>300</v>
      </c>
      <c r="E169" s="4">
        <v>11.9066286157257</v>
      </c>
      <c r="F169" s="1" t="s">
        <v>720</v>
      </c>
      <c r="G169" s="1" t="s">
        <v>629</v>
      </c>
    </row>
    <row r="170" spans="1:7">
      <c r="A170" s="1" t="s">
        <v>194</v>
      </c>
      <c r="B170" s="1" t="s">
        <v>24</v>
      </c>
      <c r="C170" s="1">
        <v>22</v>
      </c>
      <c r="D170" s="1">
        <v>300</v>
      </c>
      <c r="E170" s="4">
        <v>16.0454502579711</v>
      </c>
      <c r="F170" s="1" t="s">
        <v>720</v>
      </c>
      <c r="G170" s="1" t="s">
        <v>629</v>
      </c>
    </row>
    <row r="171" spans="1:7">
      <c r="A171" s="1" t="s">
        <v>195</v>
      </c>
      <c r="B171" s="1" t="s">
        <v>24</v>
      </c>
      <c r="C171" s="1">
        <v>22</v>
      </c>
      <c r="D171" s="1">
        <v>300</v>
      </c>
      <c r="E171" s="4">
        <v>13.4886979482448</v>
      </c>
      <c r="F171" s="1" t="s">
        <v>720</v>
      </c>
      <c r="G171" s="1" t="s">
        <v>629</v>
      </c>
    </row>
    <row r="172" spans="1:7">
      <c r="A172" s="3" t="s">
        <v>196</v>
      </c>
      <c r="B172" s="1" t="s">
        <v>197</v>
      </c>
      <c r="C172" s="2">
        <v>0.5</v>
      </c>
      <c r="D172">
        <v>200</v>
      </c>
      <c r="E172" s="5">
        <v>11.3417710735895</v>
      </c>
      <c r="F172" s="1" t="s">
        <v>720</v>
      </c>
      <c r="G172" s="1" t="s">
        <v>629</v>
      </c>
    </row>
    <row r="173" spans="1:7">
      <c r="A173" t="s">
        <v>198</v>
      </c>
      <c r="B173" s="1" t="s">
        <v>197</v>
      </c>
      <c r="C173" s="2">
        <v>0.5</v>
      </c>
      <c r="D173">
        <v>200</v>
      </c>
      <c r="E173" s="4">
        <v>14.3009768494647</v>
      </c>
      <c r="F173" s="1" t="s">
        <v>720</v>
      </c>
      <c r="G173" s="1" t="s">
        <v>629</v>
      </c>
    </row>
    <row r="174" spans="1:7">
      <c r="A174" t="s">
        <v>199</v>
      </c>
      <c r="B174" s="1" t="s">
        <v>197</v>
      </c>
      <c r="C174" s="2">
        <v>0.5</v>
      </c>
      <c r="D174">
        <v>200</v>
      </c>
      <c r="E174" s="4">
        <v>14.5088573494832</v>
      </c>
      <c r="F174" s="1" t="s">
        <v>720</v>
      </c>
      <c r="G174" s="1" t="s">
        <v>629</v>
      </c>
    </row>
    <row r="175" spans="1:7">
      <c r="A175" t="s">
        <v>200</v>
      </c>
      <c r="B175" s="1" t="s">
        <v>197</v>
      </c>
      <c r="C175" s="2">
        <v>0.5</v>
      </c>
      <c r="D175">
        <v>200</v>
      </c>
      <c r="E175" s="4">
        <v>9.08734765465452</v>
      </c>
      <c r="F175" s="1" t="s">
        <v>720</v>
      </c>
      <c r="G175" s="1" t="s">
        <v>629</v>
      </c>
    </row>
    <row r="176" spans="1:7">
      <c r="A176" s="3" t="s">
        <v>261</v>
      </c>
      <c r="B176" s="1" t="s">
        <v>197</v>
      </c>
      <c r="C176" s="2">
        <v>0.5</v>
      </c>
      <c r="D176">
        <v>300</v>
      </c>
      <c r="E176" s="20">
        <v>7.29870517361635</v>
      </c>
      <c r="F176" s="1" t="s">
        <v>720</v>
      </c>
      <c r="G176" s="1" t="s">
        <v>629</v>
      </c>
    </row>
    <row r="177" spans="1:7">
      <c r="A177" s="19" t="s">
        <v>262</v>
      </c>
      <c r="B177" s="1" t="s">
        <v>197</v>
      </c>
      <c r="C177" s="2">
        <v>0.5</v>
      </c>
      <c r="D177">
        <v>300</v>
      </c>
      <c r="E177" s="9">
        <v>7.4454306643202</v>
      </c>
      <c r="F177" s="1" t="s">
        <v>720</v>
      </c>
      <c r="G177" s="1" t="s">
        <v>629</v>
      </c>
    </row>
    <row r="178" spans="1:7">
      <c r="A178" s="19" t="s">
        <v>263</v>
      </c>
      <c r="B178" s="1" t="s">
        <v>197</v>
      </c>
      <c r="C178" s="2">
        <v>0.5</v>
      </c>
      <c r="D178">
        <v>300</v>
      </c>
      <c r="E178" s="9">
        <v>6.96168504654361</v>
      </c>
      <c r="F178" s="1" t="s">
        <v>720</v>
      </c>
      <c r="G178" s="1" t="s">
        <v>629</v>
      </c>
    </row>
    <row r="179" spans="1:7">
      <c r="A179" t="s">
        <v>201</v>
      </c>
      <c r="B179" s="1" t="s">
        <v>197</v>
      </c>
      <c r="C179">
        <v>1</v>
      </c>
      <c r="D179">
        <v>200</v>
      </c>
      <c r="E179" s="4">
        <v>13.7575588920396</v>
      </c>
      <c r="F179" s="1" t="s">
        <v>720</v>
      </c>
      <c r="G179" s="1" t="s">
        <v>629</v>
      </c>
    </row>
    <row r="180" spans="1:7">
      <c r="A180" t="s">
        <v>202</v>
      </c>
      <c r="B180" s="1" t="s">
        <v>197</v>
      </c>
      <c r="C180">
        <v>1</v>
      </c>
      <c r="D180">
        <v>200</v>
      </c>
      <c r="E180" s="4">
        <v>16.3605405888353</v>
      </c>
      <c r="F180" s="1" t="s">
        <v>720</v>
      </c>
      <c r="G180" s="1" t="s">
        <v>629</v>
      </c>
    </row>
    <row r="181" spans="1:7">
      <c r="A181" t="s">
        <v>203</v>
      </c>
      <c r="B181" s="1" t="s">
        <v>197</v>
      </c>
      <c r="C181">
        <v>1</v>
      </c>
      <c r="D181">
        <v>200</v>
      </c>
      <c r="E181" s="4">
        <v>12.0112142106482</v>
      </c>
      <c r="F181" s="1" t="s">
        <v>720</v>
      </c>
      <c r="G181" s="1" t="s">
        <v>629</v>
      </c>
    </row>
    <row r="182" spans="1:7">
      <c r="A182" t="s">
        <v>204</v>
      </c>
      <c r="B182" s="1" t="s">
        <v>197</v>
      </c>
      <c r="C182">
        <v>2</v>
      </c>
      <c r="D182">
        <v>200</v>
      </c>
      <c r="E182" s="4">
        <v>8.34451053394009</v>
      </c>
      <c r="F182" s="1" t="s">
        <v>720</v>
      </c>
      <c r="G182" s="1" t="s">
        <v>629</v>
      </c>
    </row>
    <row r="183" spans="1:7">
      <c r="A183" t="s">
        <v>205</v>
      </c>
      <c r="B183" s="1" t="s">
        <v>197</v>
      </c>
      <c r="C183">
        <v>2</v>
      </c>
      <c r="D183">
        <v>200</v>
      </c>
      <c r="E183" s="4">
        <v>11.3268847222735</v>
      </c>
      <c r="F183" s="1" t="s">
        <v>720</v>
      </c>
      <c r="G183" s="1" t="s">
        <v>629</v>
      </c>
    </row>
    <row r="184" spans="1:7">
      <c r="A184" s="1" t="s">
        <v>206</v>
      </c>
      <c r="B184" s="1" t="s">
        <v>197</v>
      </c>
      <c r="C184" s="1">
        <v>4</v>
      </c>
      <c r="D184" s="1">
        <v>200</v>
      </c>
      <c r="E184" s="4">
        <v>6.39993782943122</v>
      </c>
      <c r="F184" s="1" t="s">
        <v>720</v>
      </c>
      <c r="G184" s="1" t="s">
        <v>629</v>
      </c>
    </row>
    <row r="185" spans="1:7">
      <c r="A185" s="1" t="s">
        <v>207</v>
      </c>
      <c r="B185" s="1" t="s">
        <v>197</v>
      </c>
      <c r="C185" s="1">
        <v>4</v>
      </c>
      <c r="D185" s="1">
        <v>200</v>
      </c>
      <c r="E185" s="4">
        <v>5.42826879387191</v>
      </c>
      <c r="F185" s="1" t="s">
        <v>720</v>
      </c>
      <c r="G185" s="1" t="s">
        <v>629</v>
      </c>
    </row>
    <row r="186" spans="1:7">
      <c r="A186" s="1" t="s">
        <v>208</v>
      </c>
      <c r="B186" s="1" t="s">
        <v>197</v>
      </c>
      <c r="C186" s="1">
        <v>4</v>
      </c>
      <c r="D186" s="1">
        <v>200</v>
      </c>
      <c r="E186" s="4">
        <v>6.33630806687625</v>
      </c>
      <c r="F186" s="1" t="s">
        <v>720</v>
      </c>
      <c r="G186" s="1" t="s">
        <v>629</v>
      </c>
    </row>
    <row r="187" spans="1:7">
      <c r="A187" s="1" t="s">
        <v>210</v>
      </c>
      <c r="B187" s="1" t="s">
        <v>197</v>
      </c>
      <c r="C187" s="1">
        <v>4</v>
      </c>
      <c r="D187" s="1">
        <v>200</v>
      </c>
      <c r="E187" s="4">
        <v>5.93781328727388</v>
      </c>
      <c r="F187" s="1" t="s">
        <v>720</v>
      </c>
      <c r="G187" s="1" t="s">
        <v>629</v>
      </c>
    </row>
    <row r="188" spans="1:7">
      <c r="A188" s="1" t="s">
        <v>264</v>
      </c>
      <c r="B188" s="1" t="s">
        <v>197</v>
      </c>
      <c r="C188" s="1">
        <v>4</v>
      </c>
      <c r="D188" s="1">
        <v>300</v>
      </c>
      <c r="E188" s="9">
        <v>10.7084342402187</v>
      </c>
      <c r="F188" s="1" t="s">
        <v>720</v>
      </c>
      <c r="G188" s="1" t="s">
        <v>629</v>
      </c>
    </row>
    <row r="189" spans="1:7">
      <c r="A189" s="1" t="s">
        <v>265</v>
      </c>
      <c r="B189" s="1" t="s">
        <v>197</v>
      </c>
      <c r="C189" s="1">
        <v>4</v>
      </c>
      <c r="D189" s="1">
        <v>300</v>
      </c>
      <c r="E189" s="9">
        <v>6.55874103839861</v>
      </c>
      <c r="F189" s="1" t="s">
        <v>720</v>
      </c>
      <c r="G189" s="1" t="s">
        <v>629</v>
      </c>
    </row>
    <row r="190" spans="1:7">
      <c r="A190" s="1" t="s">
        <v>266</v>
      </c>
      <c r="B190" s="1" t="s">
        <v>197</v>
      </c>
      <c r="C190" s="1">
        <v>4</v>
      </c>
      <c r="D190" s="1">
        <v>300</v>
      </c>
      <c r="E190" s="9">
        <v>8.24552628976009</v>
      </c>
      <c r="F190" s="1" t="s">
        <v>720</v>
      </c>
      <c r="G190" s="1" t="s">
        <v>629</v>
      </c>
    </row>
    <row r="191" spans="1:7">
      <c r="A191" s="1" t="s">
        <v>267</v>
      </c>
      <c r="B191" s="1" t="s">
        <v>197</v>
      </c>
      <c r="C191" s="1">
        <v>4</v>
      </c>
      <c r="D191" s="1">
        <v>300</v>
      </c>
      <c r="E191" s="9">
        <v>6.621881435052</v>
      </c>
      <c r="F191" s="1" t="s">
        <v>720</v>
      </c>
      <c r="G191" s="1" t="s">
        <v>629</v>
      </c>
    </row>
    <row r="192" spans="1:7">
      <c r="A192" s="1" t="s">
        <v>268</v>
      </c>
      <c r="B192" s="1" t="s">
        <v>197</v>
      </c>
      <c r="C192" s="1">
        <v>4</v>
      </c>
      <c r="D192" s="1">
        <v>300</v>
      </c>
      <c r="E192" s="9">
        <v>6.50092177604918</v>
      </c>
      <c r="F192" s="1" t="s">
        <v>720</v>
      </c>
      <c r="G192" s="1" t="s">
        <v>629</v>
      </c>
    </row>
    <row r="193" spans="1:7">
      <c r="A193" s="1" t="s">
        <v>269</v>
      </c>
      <c r="B193" s="1" t="s">
        <v>197</v>
      </c>
      <c r="C193" s="1">
        <v>4</v>
      </c>
      <c r="D193" s="1">
        <v>300</v>
      </c>
      <c r="E193" s="9">
        <v>5.60086248749975</v>
      </c>
      <c r="F193" s="1" t="s">
        <v>720</v>
      </c>
      <c r="G193" s="1" t="s">
        <v>629</v>
      </c>
    </row>
    <row r="194" spans="1:7">
      <c r="A194" s="1" t="s">
        <v>270</v>
      </c>
      <c r="B194" s="1" t="s">
        <v>197</v>
      </c>
      <c r="C194" s="1">
        <v>4</v>
      </c>
      <c r="D194" s="1">
        <v>300</v>
      </c>
      <c r="E194" s="9">
        <v>6.47810805955071</v>
      </c>
      <c r="F194" s="1" t="s">
        <v>720</v>
      </c>
      <c r="G194" s="1" t="s">
        <v>629</v>
      </c>
    </row>
    <row r="195" spans="1:7">
      <c r="A195" s="1" t="s">
        <v>271</v>
      </c>
      <c r="B195" s="1" t="s">
        <v>197</v>
      </c>
      <c r="C195" s="1">
        <v>4</v>
      </c>
      <c r="D195" s="1">
        <v>300</v>
      </c>
      <c r="E195" s="9">
        <v>6.79139917603938</v>
      </c>
      <c r="F195" s="1" t="s">
        <v>720</v>
      </c>
      <c r="G195" s="1" t="s">
        <v>629</v>
      </c>
    </row>
    <row r="196" spans="1:7">
      <c r="A196" s="1" t="s">
        <v>212</v>
      </c>
      <c r="B196" s="1" t="s">
        <v>197</v>
      </c>
      <c r="C196" s="1">
        <v>6</v>
      </c>
      <c r="D196" s="1">
        <v>200</v>
      </c>
      <c r="E196" s="4">
        <v>7.89637461601574</v>
      </c>
      <c r="F196" s="1" t="s">
        <v>720</v>
      </c>
      <c r="G196" s="1" t="s">
        <v>629</v>
      </c>
    </row>
    <row r="197" spans="1:7">
      <c r="A197" s="1" t="s">
        <v>213</v>
      </c>
      <c r="B197" s="1" t="s">
        <v>197</v>
      </c>
      <c r="C197" s="1">
        <v>6</v>
      </c>
      <c r="D197" s="1">
        <v>200</v>
      </c>
      <c r="E197" s="4">
        <v>6.34769260361076</v>
      </c>
      <c r="F197" s="1" t="s">
        <v>720</v>
      </c>
      <c r="G197" s="1" t="s">
        <v>629</v>
      </c>
    </row>
    <row r="198" spans="1:7">
      <c r="A198" s="1" t="s">
        <v>214</v>
      </c>
      <c r="B198" s="1" t="s">
        <v>197</v>
      </c>
      <c r="C198" s="1">
        <v>6</v>
      </c>
      <c r="D198" s="1">
        <v>200</v>
      </c>
      <c r="E198" s="4">
        <v>7.825718110809</v>
      </c>
      <c r="F198" s="1" t="s">
        <v>720</v>
      </c>
      <c r="G198" s="1" t="s">
        <v>629</v>
      </c>
    </row>
    <row r="199" spans="1:7">
      <c r="A199" s="1" t="s">
        <v>215</v>
      </c>
      <c r="B199" s="1" t="s">
        <v>197</v>
      </c>
      <c r="C199" s="1">
        <v>6</v>
      </c>
      <c r="D199" s="1">
        <v>200</v>
      </c>
      <c r="E199" s="4">
        <v>7.15509840474065</v>
      </c>
      <c r="F199" s="1" t="s">
        <v>720</v>
      </c>
      <c r="G199" s="1" t="s">
        <v>629</v>
      </c>
    </row>
    <row r="200" spans="1:7">
      <c r="A200" s="1" t="s">
        <v>272</v>
      </c>
      <c r="B200" s="1" t="s">
        <v>197</v>
      </c>
      <c r="C200" s="1">
        <v>6</v>
      </c>
      <c r="D200" s="1">
        <v>300</v>
      </c>
      <c r="E200" s="9">
        <v>7.91548779450094</v>
      </c>
      <c r="F200" s="1" t="s">
        <v>720</v>
      </c>
      <c r="G200" s="1" t="s">
        <v>629</v>
      </c>
    </row>
    <row r="201" spans="1:7">
      <c r="A201" s="1" t="s">
        <v>273</v>
      </c>
      <c r="B201" s="1" t="s">
        <v>197</v>
      </c>
      <c r="C201" s="1">
        <v>6</v>
      </c>
      <c r="D201" s="1">
        <v>300</v>
      </c>
      <c r="E201" s="9">
        <v>9.23723775804635</v>
      </c>
      <c r="F201" s="1" t="s">
        <v>720</v>
      </c>
      <c r="G201" s="1" t="s">
        <v>629</v>
      </c>
    </row>
    <row r="202" spans="1:7">
      <c r="A202" s="1" t="s">
        <v>274</v>
      </c>
      <c r="B202" s="1" t="s">
        <v>197</v>
      </c>
      <c r="C202" s="1">
        <v>6</v>
      </c>
      <c r="D202" s="1">
        <v>300</v>
      </c>
      <c r="E202" s="9">
        <v>10.2694196484184</v>
      </c>
      <c r="F202" s="1" t="s">
        <v>720</v>
      </c>
      <c r="G202" s="1" t="s">
        <v>629</v>
      </c>
    </row>
    <row r="203" spans="1:7">
      <c r="A203" s="1" t="s">
        <v>216</v>
      </c>
      <c r="B203" s="1" t="s">
        <v>197</v>
      </c>
      <c r="C203" s="1">
        <v>8</v>
      </c>
      <c r="D203" s="1">
        <v>200</v>
      </c>
      <c r="E203" s="4">
        <v>5.77206558133158</v>
      </c>
      <c r="F203" s="1" t="s">
        <v>720</v>
      </c>
      <c r="G203" s="1" t="s">
        <v>629</v>
      </c>
    </row>
    <row r="204" spans="1:7">
      <c r="A204" s="1" t="s">
        <v>217</v>
      </c>
      <c r="B204" s="1" t="s">
        <v>197</v>
      </c>
      <c r="C204" s="1">
        <v>8</v>
      </c>
      <c r="D204" s="1">
        <v>200</v>
      </c>
      <c r="E204" s="4">
        <v>5.41035612474887</v>
      </c>
      <c r="F204" s="1" t="s">
        <v>720</v>
      </c>
      <c r="G204" s="1" t="s">
        <v>629</v>
      </c>
    </row>
    <row r="205" spans="1:7">
      <c r="A205" s="1" t="s">
        <v>218</v>
      </c>
      <c r="B205" s="1" t="s">
        <v>197</v>
      </c>
      <c r="C205" s="1">
        <v>8</v>
      </c>
      <c r="D205" s="1">
        <v>200</v>
      </c>
      <c r="E205" s="4">
        <v>5.64002865702245</v>
      </c>
      <c r="F205" s="1" t="s">
        <v>720</v>
      </c>
      <c r="G205" s="1" t="s">
        <v>629</v>
      </c>
    </row>
    <row r="206" spans="1:7">
      <c r="A206" s="1" t="s">
        <v>219</v>
      </c>
      <c r="B206" s="1" t="s">
        <v>197</v>
      </c>
      <c r="C206" s="1">
        <v>8</v>
      </c>
      <c r="D206" s="1">
        <v>200</v>
      </c>
      <c r="E206" s="4">
        <v>7.37644696599996</v>
      </c>
      <c r="F206" s="1" t="s">
        <v>720</v>
      </c>
      <c r="G206" s="1" t="s">
        <v>629</v>
      </c>
    </row>
    <row r="207" spans="1:7">
      <c r="A207" s="1" t="s">
        <v>220</v>
      </c>
      <c r="B207" s="1" t="s">
        <v>197</v>
      </c>
      <c r="C207" s="1">
        <v>8</v>
      </c>
      <c r="D207" s="1">
        <v>200</v>
      </c>
      <c r="E207" s="4">
        <v>5.88194065045378</v>
      </c>
      <c r="F207" s="1" t="s">
        <v>720</v>
      </c>
      <c r="G207" s="1" t="s">
        <v>629</v>
      </c>
    </row>
    <row r="208" spans="1:7">
      <c r="A208" s="1" t="s">
        <v>221</v>
      </c>
      <c r="B208" s="1" t="s">
        <v>197</v>
      </c>
      <c r="C208" s="1">
        <v>8</v>
      </c>
      <c r="D208" s="1">
        <v>200</v>
      </c>
      <c r="E208" s="4">
        <v>5.83428300631223</v>
      </c>
      <c r="F208" s="1" t="s">
        <v>720</v>
      </c>
      <c r="G208" s="1" t="s">
        <v>629</v>
      </c>
    </row>
    <row r="209" spans="1:7">
      <c r="A209" s="1" t="s">
        <v>275</v>
      </c>
      <c r="B209" s="1" t="s">
        <v>197</v>
      </c>
      <c r="C209" s="1">
        <v>8</v>
      </c>
      <c r="D209" s="1">
        <v>300</v>
      </c>
      <c r="E209" s="9">
        <v>6.77005284932751</v>
      </c>
      <c r="F209" s="1" t="s">
        <v>720</v>
      </c>
      <c r="G209" s="1" t="s">
        <v>629</v>
      </c>
    </row>
    <row r="210" spans="1:7">
      <c r="A210" s="1" t="s">
        <v>276</v>
      </c>
      <c r="B210" s="1" t="s">
        <v>197</v>
      </c>
      <c r="C210" s="1">
        <v>8</v>
      </c>
      <c r="D210" s="1">
        <v>300</v>
      </c>
      <c r="E210" s="9">
        <v>6.43184244241288</v>
      </c>
      <c r="F210" s="1" t="s">
        <v>720</v>
      </c>
      <c r="G210" s="1" t="s">
        <v>629</v>
      </c>
    </row>
    <row r="211" spans="1:7">
      <c r="A211" s="1" t="s">
        <v>277</v>
      </c>
      <c r="B211" s="1" t="s">
        <v>197</v>
      </c>
      <c r="C211" s="1">
        <v>8</v>
      </c>
      <c r="D211" s="1">
        <v>300</v>
      </c>
      <c r="E211" s="9">
        <v>7.64584522777108</v>
      </c>
      <c r="F211" s="1" t="s">
        <v>720</v>
      </c>
      <c r="G211" s="1" t="s">
        <v>629</v>
      </c>
    </row>
    <row r="212" spans="1:7">
      <c r="A212" s="1" t="s">
        <v>278</v>
      </c>
      <c r="B212" s="1" t="s">
        <v>197</v>
      </c>
      <c r="C212" s="1">
        <v>8</v>
      </c>
      <c r="D212" s="1">
        <v>300</v>
      </c>
      <c r="E212" s="9">
        <v>6.00618385890884</v>
      </c>
      <c r="F212" s="1" t="s">
        <v>720</v>
      </c>
      <c r="G212" s="1" t="s">
        <v>629</v>
      </c>
    </row>
    <row r="213" spans="1:7">
      <c r="A213" s="1" t="s">
        <v>279</v>
      </c>
      <c r="B213" s="1" t="s">
        <v>197</v>
      </c>
      <c r="C213" s="1">
        <v>8</v>
      </c>
      <c r="D213" s="1">
        <v>300</v>
      </c>
      <c r="E213" s="9">
        <v>5.7530126566787</v>
      </c>
      <c r="F213" s="1" t="s">
        <v>720</v>
      </c>
      <c r="G213" s="1" t="s">
        <v>629</v>
      </c>
    </row>
    <row r="214" spans="1:7">
      <c r="A214" s="1" t="s">
        <v>222</v>
      </c>
      <c r="B214" s="1" t="s">
        <v>197</v>
      </c>
      <c r="C214" s="1">
        <v>10</v>
      </c>
      <c r="D214" s="1">
        <v>200</v>
      </c>
      <c r="E214" s="4">
        <v>7.93557211022709</v>
      </c>
      <c r="F214" s="1" t="s">
        <v>720</v>
      </c>
      <c r="G214" s="1" t="s">
        <v>629</v>
      </c>
    </row>
    <row r="215" spans="1:7">
      <c r="A215" s="1" t="s">
        <v>223</v>
      </c>
      <c r="B215" s="1" t="s">
        <v>197</v>
      </c>
      <c r="C215" s="1">
        <v>10</v>
      </c>
      <c r="D215" s="1">
        <v>200</v>
      </c>
      <c r="E215" s="4">
        <v>6.02945984240902</v>
      </c>
      <c r="F215" s="1" t="s">
        <v>720</v>
      </c>
      <c r="G215" s="1" t="s">
        <v>629</v>
      </c>
    </row>
    <row r="216" spans="1:7">
      <c r="A216" s="1" t="s">
        <v>224</v>
      </c>
      <c r="B216" s="1" t="s">
        <v>197</v>
      </c>
      <c r="C216" s="1">
        <v>10</v>
      </c>
      <c r="D216" s="1">
        <v>200</v>
      </c>
      <c r="E216" s="4">
        <v>6.04542873434733</v>
      </c>
      <c r="F216" s="1" t="s">
        <v>720</v>
      </c>
      <c r="G216" s="1" t="s">
        <v>629</v>
      </c>
    </row>
    <row r="217" spans="1:7">
      <c r="A217" s="1" t="s">
        <v>226</v>
      </c>
      <c r="B217" s="1" t="s">
        <v>197</v>
      </c>
      <c r="C217" s="1">
        <v>10</v>
      </c>
      <c r="D217" s="1">
        <v>200</v>
      </c>
      <c r="E217" s="4">
        <v>15.2129295750046</v>
      </c>
      <c r="F217" s="1" t="s">
        <v>720</v>
      </c>
      <c r="G217" s="1" t="s">
        <v>629</v>
      </c>
    </row>
    <row r="218" spans="1:7">
      <c r="A218" s="1" t="s">
        <v>280</v>
      </c>
      <c r="B218" s="1" t="s">
        <v>197</v>
      </c>
      <c r="C218" s="1">
        <v>10</v>
      </c>
      <c r="D218" s="1">
        <v>300</v>
      </c>
      <c r="E218" s="9">
        <v>8.26967736394189</v>
      </c>
      <c r="F218" s="1" t="s">
        <v>720</v>
      </c>
      <c r="G218" s="1" t="s">
        <v>629</v>
      </c>
    </row>
    <row r="219" spans="1:7">
      <c r="A219" s="1" t="s">
        <v>281</v>
      </c>
      <c r="B219" s="1" t="s">
        <v>197</v>
      </c>
      <c r="C219" s="1">
        <v>10</v>
      </c>
      <c r="D219" s="1">
        <v>300</v>
      </c>
      <c r="E219" s="9">
        <v>5.90095602639699</v>
      </c>
      <c r="F219" s="1" t="s">
        <v>720</v>
      </c>
      <c r="G219" s="1" t="s">
        <v>629</v>
      </c>
    </row>
    <row r="220" spans="1:7">
      <c r="A220" s="1" t="s">
        <v>282</v>
      </c>
      <c r="B220" s="1" t="s">
        <v>197</v>
      </c>
      <c r="C220" s="1">
        <v>10</v>
      </c>
      <c r="D220" s="1">
        <v>300</v>
      </c>
      <c r="E220" s="9">
        <v>9.18045878825799</v>
      </c>
      <c r="F220" s="1" t="s">
        <v>720</v>
      </c>
      <c r="G220" s="1" t="s">
        <v>629</v>
      </c>
    </row>
    <row r="221" spans="1:7">
      <c r="A221" s="1" t="s">
        <v>283</v>
      </c>
      <c r="B221" s="1" t="s">
        <v>197</v>
      </c>
      <c r="C221" s="1">
        <v>10</v>
      </c>
      <c r="D221" s="1">
        <v>300</v>
      </c>
      <c r="E221" s="9">
        <v>6.33529309439762</v>
      </c>
      <c r="F221" s="1" t="s">
        <v>720</v>
      </c>
      <c r="G221" s="1" t="s">
        <v>629</v>
      </c>
    </row>
    <row r="222" spans="1:7">
      <c r="A222" s="1" t="s">
        <v>284</v>
      </c>
      <c r="B222" s="1" t="s">
        <v>197</v>
      </c>
      <c r="C222" s="1">
        <v>10</v>
      </c>
      <c r="D222" s="1">
        <v>300</v>
      </c>
      <c r="E222" s="9">
        <v>7.36930175927749</v>
      </c>
      <c r="F222" s="1" t="s">
        <v>720</v>
      </c>
      <c r="G222" s="1" t="s">
        <v>629</v>
      </c>
    </row>
    <row r="223" spans="1:7">
      <c r="A223" s="1" t="s">
        <v>285</v>
      </c>
      <c r="B223" s="1" t="s">
        <v>197</v>
      </c>
      <c r="C223" s="1">
        <v>10</v>
      </c>
      <c r="D223" s="1">
        <v>300</v>
      </c>
      <c r="E223" s="9">
        <v>12.3455741049872</v>
      </c>
      <c r="F223" s="1" t="s">
        <v>720</v>
      </c>
      <c r="G223" s="1" t="s">
        <v>629</v>
      </c>
    </row>
    <row r="224" spans="1:7">
      <c r="A224" s="1" t="s">
        <v>286</v>
      </c>
      <c r="B224" s="1" t="s">
        <v>197</v>
      </c>
      <c r="C224" s="1">
        <v>10</v>
      </c>
      <c r="D224" s="1">
        <v>300</v>
      </c>
      <c r="E224" s="9">
        <v>12.8821169627842</v>
      </c>
      <c r="F224" s="1" t="s">
        <v>720</v>
      </c>
      <c r="G224" s="1" t="s">
        <v>629</v>
      </c>
    </row>
    <row r="225" spans="1:7">
      <c r="A225" s="1" t="s">
        <v>287</v>
      </c>
      <c r="B225" s="1" t="s">
        <v>197</v>
      </c>
      <c r="C225" s="1">
        <v>10</v>
      </c>
      <c r="D225" s="1">
        <v>300</v>
      </c>
      <c r="E225" s="9">
        <v>11.4346497249899</v>
      </c>
      <c r="F225" s="1" t="s">
        <v>720</v>
      </c>
      <c r="G225" s="1" t="s">
        <v>629</v>
      </c>
    </row>
    <row r="226" spans="1:7">
      <c r="A226" s="1" t="s">
        <v>288</v>
      </c>
      <c r="B226" s="1" t="s">
        <v>197</v>
      </c>
      <c r="C226" s="1">
        <v>10</v>
      </c>
      <c r="D226" s="1">
        <v>300</v>
      </c>
      <c r="E226" s="9">
        <v>9.05350598873255</v>
      </c>
      <c r="F226" s="1" t="s">
        <v>720</v>
      </c>
      <c r="G226" s="1" t="s">
        <v>629</v>
      </c>
    </row>
    <row r="227" spans="1:7">
      <c r="A227" s="1" t="s">
        <v>227</v>
      </c>
      <c r="B227" s="1" t="s">
        <v>197</v>
      </c>
      <c r="C227" s="1">
        <v>12</v>
      </c>
      <c r="D227" s="1">
        <v>200</v>
      </c>
      <c r="E227" s="4">
        <v>9.44847524400759</v>
      </c>
      <c r="F227" s="1" t="s">
        <v>720</v>
      </c>
      <c r="G227" s="1" t="s">
        <v>629</v>
      </c>
    </row>
    <row r="228" spans="1:7">
      <c r="A228" s="1" t="s">
        <v>229</v>
      </c>
      <c r="B228" s="1" t="s">
        <v>197</v>
      </c>
      <c r="C228" s="1">
        <v>12</v>
      </c>
      <c r="D228" s="1">
        <v>200</v>
      </c>
      <c r="E228" s="4">
        <v>7.04533313244412</v>
      </c>
      <c r="F228" s="1" t="s">
        <v>720</v>
      </c>
      <c r="G228" s="1" t="s">
        <v>629</v>
      </c>
    </row>
    <row r="229" spans="1:7">
      <c r="A229" s="1" t="s">
        <v>230</v>
      </c>
      <c r="B229" s="1" t="s">
        <v>197</v>
      </c>
      <c r="C229" s="1">
        <v>12</v>
      </c>
      <c r="D229" s="1">
        <v>200</v>
      </c>
      <c r="E229" s="4">
        <v>7.94457621031387</v>
      </c>
      <c r="F229" s="1" t="s">
        <v>720</v>
      </c>
      <c r="G229" s="1" t="s">
        <v>629</v>
      </c>
    </row>
    <row r="230" spans="1:7">
      <c r="A230" s="1" t="s">
        <v>231</v>
      </c>
      <c r="B230" s="1" t="s">
        <v>197</v>
      </c>
      <c r="C230" s="1">
        <v>12</v>
      </c>
      <c r="D230" s="1">
        <v>200</v>
      </c>
      <c r="E230" s="4">
        <v>7.30355582406344</v>
      </c>
      <c r="F230" s="1" t="s">
        <v>720</v>
      </c>
      <c r="G230" s="1" t="s">
        <v>629</v>
      </c>
    </row>
    <row r="231" spans="1:7">
      <c r="A231" s="1" t="s">
        <v>289</v>
      </c>
      <c r="B231" s="1" t="s">
        <v>197</v>
      </c>
      <c r="C231" s="1">
        <v>12</v>
      </c>
      <c r="D231" s="1">
        <v>300</v>
      </c>
      <c r="E231" s="9">
        <v>5.24816503247699</v>
      </c>
      <c r="F231" s="1" t="s">
        <v>720</v>
      </c>
      <c r="G231" s="1" t="s">
        <v>629</v>
      </c>
    </row>
    <row r="232" spans="1:7">
      <c r="A232" s="1" t="s">
        <v>290</v>
      </c>
      <c r="B232" s="1" t="s">
        <v>197</v>
      </c>
      <c r="C232" s="1">
        <v>12</v>
      </c>
      <c r="D232" s="1">
        <v>300</v>
      </c>
      <c r="E232" s="9">
        <v>8.04407929289747</v>
      </c>
      <c r="F232" s="1" t="s">
        <v>720</v>
      </c>
      <c r="G232" s="1" t="s">
        <v>629</v>
      </c>
    </row>
    <row r="233" spans="1:7">
      <c r="A233" s="1" t="s">
        <v>291</v>
      </c>
      <c r="B233" s="1" t="s">
        <v>197</v>
      </c>
      <c r="C233" s="1">
        <v>12</v>
      </c>
      <c r="D233" s="1">
        <v>300</v>
      </c>
      <c r="E233" s="9">
        <v>7.51001963760829</v>
      </c>
      <c r="F233" s="1" t="s">
        <v>720</v>
      </c>
      <c r="G233" s="1" t="s">
        <v>629</v>
      </c>
    </row>
    <row r="234" spans="1:7">
      <c r="A234" s="1" t="s">
        <v>292</v>
      </c>
      <c r="B234" s="1" t="s">
        <v>197</v>
      </c>
      <c r="C234" s="1">
        <v>12</v>
      </c>
      <c r="D234" s="1">
        <v>300</v>
      </c>
      <c r="E234" s="9">
        <v>5.71712181327557</v>
      </c>
      <c r="F234" s="1" t="s">
        <v>720</v>
      </c>
      <c r="G234" s="1" t="s">
        <v>629</v>
      </c>
    </row>
    <row r="235" spans="1:7">
      <c r="A235" s="1" t="s">
        <v>293</v>
      </c>
      <c r="B235" s="1" t="s">
        <v>197</v>
      </c>
      <c r="C235" s="1">
        <v>12</v>
      </c>
      <c r="D235" s="1">
        <v>300</v>
      </c>
      <c r="E235" s="9">
        <v>8.65971301559455</v>
      </c>
      <c r="F235" s="1" t="s">
        <v>720</v>
      </c>
      <c r="G235" s="1" t="s">
        <v>629</v>
      </c>
    </row>
    <row r="236" spans="1:7">
      <c r="A236" s="1" t="s">
        <v>294</v>
      </c>
      <c r="B236" s="1" t="s">
        <v>197</v>
      </c>
      <c r="C236" s="1">
        <v>12</v>
      </c>
      <c r="D236" s="1">
        <v>300</v>
      </c>
      <c r="E236" s="9">
        <v>10.2712576717606</v>
      </c>
      <c r="F236" s="1" t="s">
        <v>720</v>
      </c>
      <c r="G236" s="1" t="s">
        <v>629</v>
      </c>
    </row>
    <row r="237" spans="1:7">
      <c r="A237" s="1" t="s">
        <v>295</v>
      </c>
      <c r="B237" s="1" t="s">
        <v>197</v>
      </c>
      <c r="C237" s="1">
        <v>12</v>
      </c>
      <c r="D237" s="1">
        <v>300</v>
      </c>
      <c r="E237" s="9">
        <v>8.43888575517391</v>
      </c>
      <c r="F237" s="1" t="s">
        <v>720</v>
      </c>
      <c r="G237" s="1" t="s">
        <v>629</v>
      </c>
    </row>
    <row r="238" spans="1:7">
      <c r="A238" s="1" t="s">
        <v>296</v>
      </c>
      <c r="B238" s="1" t="s">
        <v>197</v>
      </c>
      <c r="C238" s="1">
        <v>12</v>
      </c>
      <c r="D238" s="1">
        <v>300</v>
      </c>
      <c r="E238" s="9">
        <v>9.14769187638736</v>
      </c>
      <c r="F238" s="1" t="s">
        <v>720</v>
      </c>
      <c r="G238" s="1" t="s">
        <v>629</v>
      </c>
    </row>
    <row r="239" spans="1:7">
      <c r="A239" s="1" t="s">
        <v>297</v>
      </c>
      <c r="B239" s="1" t="s">
        <v>197</v>
      </c>
      <c r="C239" s="1">
        <v>12</v>
      </c>
      <c r="D239" s="1">
        <v>300</v>
      </c>
      <c r="E239" s="9">
        <v>12.1086917400056</v>
      </c>
      <c r="F239" s="1" t="s">
        <v>720</v>
      </c>
      <c r="G239" s="1" t="s">
        <v>629</v>
      </c>
    </row>
    <row r="240" spans="1:7">
      <c r="A240" s="1" t="s">
        <v>233</v>
      </c>
      <c r="B240" s="1" t="s">
        <v>197</v>
      </c>
      <c r="C240" s="1">
        <v>14</v>
      </c>
      <c r="D240" s="1">
        <v>200</v>
      </c>
      <c r="E240" s="4">
        <v>9.03530119407741</v>
      </c>
      <c r="F240" s="1" t="s">
        <v>720</v>
      </c>
      <c r="G240" s="1" t="s">
        <v>629</v>
      </c>
    </row>
    <row r="241" spans="1:7">
      <c r="A241" s="1" t="s">
        <v>234</v>
      </c>
      <c r="B241" s="1" t="s">
        <v>197</v>
      </c>
      <c r="C241" s="1">
        <v>14</v>
      </c>
      <c r="D241" s="1">
        <v>200</v>
      </c>
      <c r="E241" s="4">
        <v>7.91012584475683</v>
      </c>
      <c r="F241" s="1" t="s">
        <v>720</v>
      </c>
      <c r="G241" s="1" t="s">
        <v>629</v>
      </c>
    </row>
    <row r="242" spans="1:7">
      <c r="A242" s="1" t="s">
        <v>235</v>
      </c>
      <c r="B242" s="1" t="s">
        <v>197</v>
      </c>
      <c r="C242" s="1">
        <v>14</v>
      </c>
      <c r="D242" s="1">
        <v>200</v>
      </c>
      <c r="E242" s="4">
        <v>10.0671026953735</v>
      </c>
      <c r="F242" s="1" t="s">
        <v>720</v>
      </c>
      <c r="G242" s="1" t="s">
        <v>629</v>
      </c>
    </row>
    <row r="243" spans="1:7">
      <c r="A243" s="1" t="s">
        <v>236</v>
      </c>
      <c r="B243" s="1" t="s">
        <v>197</v>
      </c>
      <c r="C243" s="1">
        <v>14</v>
      </c>
      <c r="D243" s="1">
        <v>200</v>
      </c>
      <c r="E243" s="4">
        <v>7.71818621095245</v>
      </c>
      <c r="F243" s="1" t="s">
        <v>720</v>
      </c>
      <c r="G243" s="1" t="s">
        <v>629</v>
      </c>
    </row>
    <row r="244" spans="1:7">
      <c r="A244" s="1" t="s">
        <v>237</v>
      </c>
      <c r="B244" s="1" t="s">
        <v>197</v>
      </c>
      <c r="C244" s="1">
        <v>14</v>
      </c>
      <c r="D244" s="1">
        <v>200</v>
      </c>
      <c r="E244" s="4">
        <v>6.66946413020204</v>
      </c>
      <c r="F244" s="1" t="s">
        <v>720</v>
      </c>
      <c r="G244" s="1" t="s">
        <v>629</v>
      </c>
    </row>
    <row r="245" spans="1:7">
      <c r="A245" s="1" t="s">
        <v>298</v>
      </c>
      <c r="B245" s="1" t="s">
        <v>197</v>
      </c>
      <c r="C245" s="1">
        <v>14</v>
      </c>
      <c r="D245" s="1">
        <v>300</v>
      </c>
      <c r="E245" s="9">
        <v>6.62961914106353</v>
      </c>
      <c r="F245" s="1" t="s">
        <v>720</v>
      </c>
      <c r="G245" s="1" t="s">
        <v>629</v>
      </c>
    </row>
    <row r="246" spans="1:7">
      <c r="A246" s="1" t="s">
        <v>299</v>
      </c>
      <c r="B246" s="1" t="s">
        <v>197</v>
      </c>
      <c r="C246" s="1">
        <v>14</v>
      </c>
      <c r="D246" s="1">
        <v>300</v>
      </c>
      <c r="E246" s="9">
        <v>7.01310749094687</v>
      </c>
      <c r="F246" s="1" t="s">
        <v>720</v>
      </c>
      <c r="G246" s="1" t="s">
        <v>629</v>
      </c>
    </row>
    <row r="247" spans="1:7">
      <c r="A247" s="1" t="s">
        <v>300</v>
      </c>
      <c r="B247" s="1" t="s">
        <v>197</v>
      </c>
      <c r="C247" s="1">
        <v>14</v>
      </c>
      <c r="D247" s="1">
        <v>300</v>
      </c>
      <c r="E247" s="9">
        <v>6.66100266147664</v>
      </c>
      <c r="F247" s="1" t="s">
        <v>720</v>
      </c>
      <c r="G247" s="1" t="s">
        <v>629</v>
      </c>
    </row>
    <row r="248" spans="1:7">
      <c r="A248" s="1" t="s">
        <v>301</v>
      </c>
      <c r="B248" s="1" t="s">
        <v>197</v>
      </c>
      <c r="C248" s="1">
        <v>14</v>
      </c>
      <c r="D248" s="1">
        <v>300</v>
      </c>
      <c r="E248" s="9">
        <v>6.77173799220129</v>
      </c>
      <c r="F248" s="1" t="s">
        <v>720</v>
      </c>
      <c r="G248" s="1" t="s">
        <v>629</v>
      </c>
    </row>
    <row r="249" spans="1:7">
      <c r="A249" s="1" t="s">
        <v>302</v>
      </c>
      <c r="B249" s="1" t="s">
        <v>197</v>
      </c>
      <c r="C249" s="1">
        <v>14</v>
      </c>
      <c r="D249" s="1">
        <v>300</v>
      </c>
      <c r="E249" s="9">
        <v>8.65512176458919</v>
      </c>
      <c r="F249" s="1" t="s">
        <v>720</v>
      </c>
      <c r="G249" s="1" t="s">
        <v>629</v>
      </c>
    </row>
    <row r="250" spans="1:7">
      <c r="A250" s="1" t="s">
        <v>303</v>
      </c>
      <c r="B250" s="1" t="s">
        <v>197</v>
      </c>
      <c r="C250" s="1">
        <v>14</v>
      </c>
      <c r="D250" s="1">
        <v>300</v>
      </c>
      <c r="E250" s="9">
        <v>9.72054706339033</v>
      </c>
      <c r="F250" s="1" t="s">
        <v>720</v>
      </c>
      <c r="G250" s="1" t="s">
        <v>629</v>
      </c>
    </row>
    <row r="251" spans="1:7">
      <c r="A251" s="1" t="s">
        <v>304</v>
      </c>
      <c r="B251" s="1" t="s">
        <v>197</v>
      </c>
      <c r="C251" s="1">
        <v>14</v>
      </c>
      <c r="D251" s="1">
        <v>300</v>
      </c>
      <c r="E251" s="9">
        <v>8.00909232849382</v>
      </c>
      <c r="F251" s="1" t="s">
        <v>720</v>
      </c>
      <c r="G251" s="1" t="s">
        <v>629</v>
      </c>
    </row>
    <row r="252" spans="1:7">
      <c r="A252" s="1" t="s">
        <v>305</v>
      </c>
      <c r="B252" s="1" t="s">
        <v>197</v>
      </c>
      <c r="C252" s="1">
        <v>14</v>
      </c>
      <c r="D252" s="1">
        <v>300</v>
      </c>
      <c r="E252" s="9">
        <v>10.9057455818965</v>
      </c>
      <c r="F252" s="1" t="s">
        <v>720</v>
      </c>
      <c r="G252" s="1" t="s">
        <v>629</v>
      </c>
    </row>
    <row r="253" spans="1:7">
      <c r="A253" s="1" t="s">
        <v>306</v>
      </c>
      <c r="B253" s="1" t="s">
        <v>197</v>
      </c>
      <c r="C253" s="1">
        <v>14</v>
      </c>
      <c r="D253" s="1">
        <v>300</v>
      </c>
      <c r="E253" s="9">
        <v>8.4194465204514</v>
      </c>
      <c r="F253" s="1" t="s">
        <v>720</v>
      </c>
      <c r="G253" s="1" t="s">
        <v>629</v>
      </c>
    </row>
    <row r="254" spans="1:7">
      <c r="A254" s="1" t="s">
        <v>307</v>
      </c>
      <c r="B254" s="1" t="s">
        <v>197</v>
      </c>
      <c r="C254" s="1">
        <v>14</v>
      </c>
      <c r="D254" s="1">
        <v>300</v>
      </c>
      <c r="E254" s="9">
        <v>7.59491874280744</v>
      </c>
      <c r="F254" s="1" t="s">
        <v>720</v>
      </c>
      <c r="G254" s="1" t="s">
        <v>629</v>
      </c>
    </row>
    <row r="255" spans="1:7">
      <c r="A255" s="1" t="s">
        <v>308</v>
      </c>
      <c r="B255" s="1" t="s">
        <v>197</v>
      </c>
      <c r="C255" s="1">
        <v>14</v>
      </c>
      <c r="D255" s="1">
        <v>300</v>
      </c>
      <c r="E255" s="9">
        <v>6.91821105793306</v>
      </c>
      <c r="F255" s="1" t="s">
        <v>720</v>
      </c>
      <c r="G255" s="1" t="s">
        <v>629</v>
      </c>
    </row>
    <row r="256" spans="1:7">
      <c r="A256" s="1" t="s">
        <v>238</v>
      </c>
      <c r="B256" s="1" t="s">
        <v>197</v>
      </c>
      <c r="C256" s="1">
        <v>16</v>
      </c>
      <c r="D256" s="1">
        <v>200</v>
      </c>
      <c r="E256" s="4">
        <v>14.7776043226188</v>
      </c>
      <c r="F256" s="1" t="s">
        <v>720</v>
      </c>
      <c r="G256" s="1" t="s">
        <v>629</v>
      </c>
    </row>
    <row r="257" spans="1:7">
      <c r="A257" s="1" t="s">
        <v>239</v>
      </c>
      <c r="B257" s="1" t="s">
        <v>197</v>
      </c>
      <c r="C257" s="1">
        <v>16</v>
      </c>
      <c r="D257" s="1">
        <v>200</v>
      </c>
      <c r="E257" s="4">
        <v>6.54879301350947</v>
      </c>
      <c r="F257" s="1" t="s">
        <v>720</v>
      </c>
      <c r="G257" s="1" t="s">
        <v>629</v>
      </c>
    </row>
    <row r="258" spans="1:7">
      <c r="A258" s="1" t="s">
        <v>240</v>
      </c>
      <c r="B258" s="1" t="s">
        <v>197</v>
      </c>
      <c r="C258" s="1">
        <v>16</v>
      </c>
      <c r="D258" s="1">
        <v>200</v>
      </c>
      <c r="E258" s="4">
        <v>9.23650832881319</v>
      </c>
      <c r="F258" s="1" t="s">
        <v>720</v>
      </c>
      <c r="G258" s="1" t="s">
        <v>629</v>
      </c>
    </row>
    <row r="259" spans="1:7">
      <c r="A259" s="1" t="s">
        <v>241</v>
      </c>
      <c r="B259" s="1" t="s">
        <v>197</v>
      </c>
      <c r="C259" s="1">
        <v>16</v>
      </c>
      <c r="D259" s="1">
        <v>200</v>
      </c>
      <c r="E259" s="4">
        <v>16.6805443414145</v>
      </c>
      <c r="F259" s="1" t="s">
        <v>720</v>
      </c>
      <c r="G259" s="1" t="s">
        <v>629</v>
      </c>
    </row>
    <row r="260" spans="1:7">
      <c r="A260" s="1" t="s">
        <v>243</v>
      </c>
      <c r="B260" s="1" t="s">
        <v>197</v>
      </c>
      <c r="C260" s="1">
        <v>16</v>
      </c>
      <c r="D260" s="1">
        <v>200</v>
      </c>
      <c r="E260" s="4">
        <v>12.2032826256937</v>
      </c>
      <c r="F260" s="1" t="s">
        <v>720</v>
      </c>
      <c r="G260" s="1" t="s">
        <v>629</v>
      </c>
    </row>
    <row r="261" spans="1:7">
      <c r="A261" s="1" t="s">
        <v>309</v>
      </c>
      <c r="B261" s="1" t="s">
        <v>197</v>
      </c>
      <c r="C261" s="1">
        <v>16</v>
      </c>
      <c r="D261" s="1">
        <v>300</v>
      </c>
      <c r="E261" s="9">
        <v>6.50068892486959</v>
      </c>
      <c r="F261" s="1" t="s">
        <v>720</v>
      </c>
      <c r="G261" s="1" t="s">
        <v>629</v>
      </c>
    </row>
    <row r="262" spans="1:7">
      <c r="A262" s="1" t="s">
        <v>310</v>
      </c>
      <c r="B262" s="1" t="s">
        <v>197</v>
      </c>
      <c r="C262" s="1">
        <v>16</v>
      </c>
      <c r="D262" s="1">
        <v>300</v>
      </c>
      <c r="E262" s="9">
        <v>6.16967620885261</v>
      </c>
      <c r="F262" s="1" t="s">
        <v>720</v>
      </c>
      <c r="G262" s="1" t="s">
        <v>629</v>
      </c>
    </row>
    <row r="263" spans="1:7">
      <c r="A263" s="1" t="s">
        <v>311</v>
      </c>
      <c r="B263" s="1" t="s">
        <v>197</v>
      </c>
      <c r="C263" s="1">
        <v>16</v>
      </c>
      <c r="D263" s="1">
        <v>300</v>
      </c>
      <c r="E263" s="9">
        <v>7.46075558436287</v>
      </c>
      <c r="F263" s="1" t="s">
        <v>720</v>
      </c>
      <c r="G263" s="1" t="s">
        <v>629</v>
      </c>
    </row>
    <row r="264" spans="1:7">
      <c r="A264" s="1" t="s">
        <v>312</v>
      </c>
      <c r="B264" s="1" t="s">
        <v>197</v>
      </c>
      <c r="C264" s="1">
        <v>16</v>
      </c>
      <c r="D264" s="1">
        <v>300</v>
      </c>
      <c r="E264" s="9">
        <v>8.21141952149207</v>
      </c>
      <c r="F264" s="1" t="s">
        <v>720</v>
      </c>
      <c r="G264" s="1" t="s">
        <v>629</v>
      </c>
    </row>
    <row r="265" spans="1:7">
      <c r="A265" s="1" t="s">
        <v>313</v>
      </c>
      <c r="B265" s="1" t="s">
        <v>197</v>
      </c>
      <c r="C265" s="1">
        <v>16</v>
      </c>
      <c r="D265" s="1">
        <v>300</v>
      </c>
      <c r="E265" s="9">
        <v>9.50952616242452</v>
      </c>
      <c r="F265" s="1" t="s">
        <v>720</v>
      </c>
      <c r="G265" s="1" t="s">
        <v>629</v>
      </c>
    </row>
    <row r="266" spans="1:7">
      <c r="A266" s="1" t="s">
        <v>314</v>
      </c>
      <c r="B266" s="1" t="s">
        <v>197</v>
      </c>
      <c r="C266" s="1">
        <v>16</v>
      </c>
      <c r="D266" s="1">
        <v>300</v>
      </c>
      <c r="E266" s="9">
        <v>8.69229173073082</v>
      </c>
      <c r="F266" s="1" t="s">
        <v>720</v>
      </c>
      <c r="G266" s="1" t="s">
        <v>629</v>
      </c>
    </row>
    <row r="267" spans="1:7">
      <c r="A267" s="1" t="s">
        <v>244</v>
      </c>
      <c r="B267" s="1" t="s">
        <v>197</v>
      </c>
      <c r="C267" s="1">
        <v>18</v>
      </c>
      <c r="D267" s="1">
        <v>200</v>
      </c>
      <c r="E267" s="4">
        <v>8.60837335235781</v>
      </c>
      <c r="F267" s="1" t="s">
        <v>720</v>
      </c>
      <c r="G267" s="1" t="s">
        <v>629</v>
      </c>
    </row>
    <row r="268" spans="1:7">
      <c r="A268" s="1" t="s">
        <v>245</v>
      </c>
      <c r="B268" s="1" t="s">
        <v>197</v>
      </c>
      <c r="C268" s="1">
        <v>18</v>
      </c>
      <c r="D268" s="1">
        <v>200</v>
      </c>
      <c r="E268" s="4">
        <v>7.71337602761667</v>
      </c>
      <c r="F268" s="1" t="s">
        <v>720</v>
      </c>
      <c r="G268" s="1" t="s">
        <v>629</v>
      </c>
    </row>
    <row r="269" spans="1:7">
      <c r="A269" s="1" t="s">
        <v>246</v>
      </c>
      <c r="B269" s="1" t="s">
        <v>197</v>
      </c>
      <c r="C269" s="1">
        <v>18</v>
      </c>
      <c r="D269" s="1">
        <v>200</v>
      </c>
      <c r="E269" s="4">
        <v>10.7065045770776</v>
      </c>
      <c r="F269" s="1" t="s">
        <v>720</v>
      </c>
      <c r="G269" s="1" t="s">
        <v>629</v>
      </c>
    </row>
    <row r="270" spans="1:7">
      <c r="A270" s="1" t="s">
        <v>247</v>
      </c>
      <c r="B270" s="1" t="s">
        <v>197</v>
      </c>
      <c r="C270" s="1">
        <v>18</v>
      </c>
      <c r="D270" s="1">
        <v>200</v>
      </c>
      <c r="E270" s="4">
        <v>10.6571588821435</v>
      </c>
      <c r="F270" s="1" t="s">
        <v>720</v>
      </c>
      <c r="G270" s="1" t="s">
        <v>629</v>
      </c>
    </row>
    <row r="271" spans="1:7">
      <c r="A271" s="1" t="s">
        <v>315</v>
      </c>
      <c r="B271" s="1" t="s">
        <v>197</v>
      </c>
      <c r="C271" s="1">
        <v>18</v>
      </c>
      <c r="D271" s="1">
        <v>300</v>
      </c>
      <c r="E271" s="9">
        <v>6.14174951053766</v>
      </c>
      <c r="F271" s="1" t="s">
        <v>720</v>
      </c>
      <c r="G271" s="1" t="s">
        <v>629</v>
      </c>
    </row>
    <row r="272" spans="1:7">
      <c r="A272" s="1" t="s">
        <v>316</v>
      </c>
      <c r="B272" s="1" t="s">
        <v>197</v>
      </c>
      <c r="C272" s="1">
        <v>18</v>
      </c>
      <c r="D272" s="1">
        <v>300</v>
      </c>
      <c r="E272" s="9">
        <v>9.70125677621629</v>
      </c>
      <c r="F272" s="1" t="s">
        <v>720</v>
      </c>
      <c r="G272" s="1" t="s">
        <v>629</v>
      </c>
    </row>
    <row r="273" spans="1:7">
      <c r="A273" s="1" t="s">
        <v>317</v>
      </c>
      <c r="B273" s="1" t="s">
        <v>197</v>
      </c>
      <c r="C273" s="1">
        <v>18</v>
      </c>
      <c r="D273" s="1">
        <v>300</v>
      </c>
      <c r="E273" s="9">
        <v>7.92741147949439</v>
      </c>
      <c r="F273" s="1" t="s">
        <v>720</v>
      </c>
      <c r="G273" s="1" t="s">
        <v>629</v>
      </c>
    </row>
    <row r="274" spans="1:7">
      <c r="A274" s="1" t="s">
        <v>318</v>
      </c>
      <c r="B274" s="1" t="s">
        <v>197</v>
      </c>
      <c r="C274" s="1">
        <v>18</v>
      </c>
      <c r="D274" s="1">
        <v>300</v>
      </c>
      <c r="E274" s="9">
        <v>8.47720842763613</v>
      </c>
      <c r="F274" s="1" t="s">
        <v>720</v>
      </c>
      <c r="G274" s="1" t="s">
        <v>629</v>
      </c>
    </row>
    <row r="275" spans="1:7">
      <c r="A275" s="1" t="s">
        <v>319</v>
      </c>
      <c r="B275" s="1" t="s">
        <v>197</v>
      </c>
      <c r="C275" s="1">
        <v>18</v>
      </c>
      <c r="D275" s="1">
        <v>300</v>
      </c>
      <c r="E275" s="9">
        <v>10.2729003853022</v>
      </c>
      <c r="F275" s="1" t="s">
        <v>720</v>
      </c>
      <c r="G275" s="1" t="s">
        <v>629</v>
      </c>
    </row>
    <row r="276" spans="1:7">
      <c r="A276" s="1" t="s">
        <v>320</v>
      </c>
      <c r="B276" s="1" t="s">
        <v>197</v>
      </c>
      <c r="C276" s="1">
        <v>18</v>
      </c>
      <c r="D276" s="1">
        <v>300</v>
      </c>
      <c r="E276" s="9">
        <v>9.17133990559265</v>
      </c>
      <c r="F276" s="1" t="s">
        <v>720</v>
      </c>
      <c r="G276" s="1" t="s">
        <v>629</v>
      </c>
    </row>
    <row r="277" spans="1:7">
      <c r="A277" s="1" t="s">
        <v>321</v>
      </c>
      <c r="B277" s="1" t="s">
        <v>197</v>
      </c>
      <c r="C277" s="1">
        <v>18</v>
      </c>
      <c r="D277" s="1">
        <v>300</v>
      </c>
      <c r="E277" s="9">
        <v>10.9109955964457</v>
      </c>
      <c r="F277" s="1" t="s">
        <v>720</v>
      </c>
      <c r="G277" s="1" t="s">
        <v>629</v>
      </c>
    </row>
    <row r="278" spans="1:7">
      <c r="A278" s="1" t="s">
        <v>322</v>
      </c>
      <c r="B278" s="1" t="s">
        <v>197</v>
      </c>
      <c r="C278" s="1">
        <v>18</v>
      </c>
      <c r="D278" s="1">
        <v>300</v>
      </c>
      <c r="E278" s="9">
        <v>8.41051661403217</v>
      </c>
      <c r="F278" s="1" t="s">
        <v>720</v>
      </c>
      <c r="G278" s="1" t="s">
        <v>629</v>
      </c>
    </row>
    <row r="279" spans="1:7">
      <c r="A279" s="1" t="s">
        <v>323</v>
      </c>
      <c r="B279" s="1" t="s">
        <v>197</v>
      </c>
      <c r="C279" s="1">
        <v>18</v>
      </c>
      <c r="D279" s="1">
        <v>300</v>
      </c>
      <c r="E279" s="9">
        <v>10.9010723042035</v>
      </c>
      <c r="F279" s="1" t="s">
        <v>720</v>
      </c>
      <c r="G279" s="1" t="s">
        <v>629</v>
      </c>
    </row>
    <row r="280" spans="1:7">
      <c r="A280" s="1" t="s">
        <v>324</v>
      </c>
      <c r="B280" s="1" t="s">
        <v>197</v>
      </c>
      <c r="C280" s="1">
        <v>18</v>
      </c>
      <c r="D280" s="1">
        <v>300</v>
      </c>
      <c r="E280" s="9">
        <v>12.7892559761888</v>
      </c>
      <c r="F280" s="1" t="s">
        <v>720</v>
      </c>
      <c r="G280" s="1" t="s">
        <v>629</v>
      </c>
    </row>
    <row r="281" spans="1:7">
      <c r="A281" s="1" t="s">
        <v>325</v>
      </c>
      <c r="B281" s="1" t="s">
        <v>197</v>
      </c>
      <c r="C281" s="1">
        <v>18</v>
      </c>
      <c r="D281" s="1">
        <v>300</v>
      </c>
      <c r="E281" s="9">
        <v>9.40450718665471</v>
      </c>
      <c r="F281" s="1" t="s">
        <v>720</v>
      </c>
      <c r="G281" s="1" t="s">
        <v>629</v>
      </c>
    </row>
    <row r="282" spans="1:7">
      <c r="A282" s="1" t="s">
        <v>326</v>
      </c>
      <c r="B282" s="1" t="s">
        <v>197</v>
      </c>
      <c r="C282" s="1">
        <v>18</v>
      </c>
      <c r="D282" s="1">
        <v>300</v>
      </c>
      <c r="E282" s="9">
        <v>10.023640389584</v>
      </c>
      <c r="F282" s="1" t="s">
        <v>720</v>
      </c>
      <c r="G282" s="1" t="s">
        <v>629</v>
      </c>
    </row>
    <row r="283" spans="1:7">
      <c r="A283" s="1" t="s">
        <v>327</v>
      </c>
      <c r="B283" s="1" t="s">
        <v>197</v>
      </c>
      <c r="C283" s="1">
        <v>18</v>
      </c>
      <c r="D283" s="1">
        <v>300</v>
      </c>
      <c r="E283" s="9">
        <v>8.87097127334638</v>
      </c>
      <c r="F283" s="1" t="s">
        <v>720</v>
      </c>
      <c r="G283" s="1" t="s">
        <v>629</v>
      </c>
    </row>
    <row r="284" spans="1:7">
      <c r="A284" s="1" t="s">
        <v>248</v>
      </c>
      <c r="B284" s="1" t="s">
        <v>197</v>
      </c>
      <c r="C284" s="1">
        <v>20</v>
      </c>
      <c r="D284" s="1">
        <v>200</v>
      </c>
      <c r="E284" s="4">
        <v>11.9933829795839</v>
      </c>
      <c r="F284" s="1" t="s">
        <v>720</v>
      </c>
      <c r="G284" s="1" t="s">
        <v>629</v>
      </c>
    </row>
    <row r="285" spans="1:7">
      <c r="A285" s="1" t="s">
        <v>249</v>
      </c>
      <c r="B285" s="1" t="s">
        <v>197</v>
      </c>
      <c r="C285" s="1">
        <v>20</v>
      </c>
      <c r="D285" s="1">
        <v>200</v>
      </c>
      <c r="E285" s="4">
        <v>10.1765647547113</v>
      </c>
      <c r="F285" s="1" t="s">
        <v>720</v>
      </c>
      <c r="G285" s="1" t="s">
        <v>629</v>
      </c>
    </row>
    <row r="286" spans="1:7">
      <c r="A286" s="1" t="s">
        <v>250</v>
      </c>
      <c r="B286" s="1" t="s">
        <v>197</v>
      </c>
      <c r="C286" s="1">
        <v>20</v>
      </c>
      <c r="D286" s="1">
        <v>200</v>
      </c>
      <c r="E286" s="4">
        <v>9.44330449183468</v>
      </c>
      <c r="F286" s="1" t="s">
        <v>720</v>
      </c>
      <c r="G286" s="1" t="s">
        <v>629</v>
      </c>
    </row>
    <row r="287" spans="1:7">
      <c r="A287" s="1" t="s">
        <v>251</v>
      </c>
      <c r="B287" s="1" t="s">
        <v>197</v>
      </c>
      <c r="C287" s="1">
        <v>20</v>
      </c>
      <c r="D287" s="1">
        <v>200</v>
      </c>
      <c r="E287" s="4">
        <v>8.02216856216024</v>
      </c>
      <c r="F287" s="1" t="s">
        <v>720</v>
      </c>
      <c r="G287" s="1" t="s">
        <v>629</v>
      </c>
    </row>
    <row r="288" spans="1:7">
      <c r="A288" s="1" t="s">
        <v>252</v>
      </c>
      <c r="B288" s="1" t="s">
        <v>197</v>
      </c>
      <c r="C288" s="1">
        <v>20</v>
      </c>
      <c r="D288" s="1">
        <v>200</v>
      </c>
      <c r="E288" s="9">
        <v>6.74712931828564</v>
      </c>
      <c r="F288" s="1" t="s">
        <v>720</v>
      </c>
      <c r="G288" s="1" t="s">
        <v>629</v>
      </c>
    </row>
    <row r="289" spans="1:7">
      <c r="A289" s="1" t="s">
        <v>253</v>
      </c>
      <c r="B289" s="1" t="s">
        <v>197</v>
      </c>
      <c r="C289" s="1">
        <v>20</v>
      </c>
      <c r="D289" s="1">
        <v>200</v>
      </c>
      <c r="E289" s="9">
        <v>5.48243896677088</v>
      </c>
      <c r="F289" s="1" t="s">
        <v>720</v>
      </c>
      <c r="G289" s="1" t="s">
        <v>629</v>
      </c>
    </row>
    <row r="290" spans="1:7">
      <c r="A290" s="1" t="s">
        <v>328</v>
      </c>
      <c r="B290" s="1" t="s">
        <v>197</v>
      </c>
      <c r="C290" s="1">
        <v>20</v>
      </c>
      <c r="D290" s="1">
        <v>300</v>
      </c>
      <c r="E290" s="9">
        <v>7.1980836014733</v>
      </c>
      <c r="F290" s="1" t="s">
        <v>720</v>
      </c>
      <c r="G290" s="1" t="s">
        <v>629</v>
      </c>
    </row>
    <row r="291" spans="1:7">
      <c r="A291" s="1" t="s">
        <v>329</v>
      </c>
      <c r="B291" s="1" t="s">
        <v>197</v>
      </c>
      <c r="C291" s="1">
        <v>20</v>
      </c>
      <c r="D291" s="1">
        <v>300</v>
      </c>
      <c r="E291" s="9">
        <v>6.9221846208834</v>
      </c>
      <c r="F291" s="1" t="s">
        <v>720</v>
      </c>
      <c r="G291" s="1" t="s">
        <v>629</v>
      </c>
    </row>
    <row r="292" spans="1:7">
      <c r="A292" s="1" t="s">
        <v>330</v>
      </c>
      <c r="B292" s="1" t="s">
        <v>197</v>
      </c>
      <c r="C292" s="1">
        <v>20</v>
      </c>
      <c r="D292" s="1">
        <v>300</v>
      </c>
      <c r="E292" s="9">
        <v>8.38501619099179</v>
      </c>
      <c r="F292" s="1" t="s">
        <v>720</v>
      </c>
      <c r="G292" s="1" t="s">
        <v>629</v>
      </c>
    </row>
    <row r="293" spans="1:7">
      <c r="A293" s="1" t="s">
        <v>331</v>
      </c>
      <c r="B293" s="1" t="s">
        <v>197</v>
      </c>
      <c r="C293" s="1">
        <v>20</v>
      </c>
      <c r="D293" s="1">
        <v>300</v>
      </c>
      <c r="E293" s="9">
        <v>8.76331969617499</v>
      </c>
      <c r="F293" s="1" t="s">
        <v>720</v>
      </c>
      <c r="G293" s="1" t="s">
        <v>629</v>
      </c>
    </row>
    <row r="294" spans="1:7">
      <c r="A294" s="1" t="s">
        <v>254</v>
      </c>
      <c r="B294" s="1" t="s">
        <v>197</v>
      </c>
      <c r="C294" s="1">
        <v>22</v>
      </c>
      <c r="D294" s="1">
        <v>200</v>
      </c>
      <c r="E294" s="9">
        <v>9.26386364808625</v>
      </c>
      <c r="F294" s="1" t="s">
        <v>720</v>
      </c>
      <c r="G294" s="1" t="s">
        <v>629</v>
      </c>
    </row>
    <row r="295" spans="1:7">
      <c r="A295" s="1" t="s">
        <v>255</v>
      </c>
      <c r="B295" s="1" t="s">
        <v>197</v>
      </c>
      <c r="C295" s="1">
        <v>22</v>
      </c>
      <c r="D295" s="1">
        <v>200</v>
      </c>
      <c r="E295" s="9">
        <v>9.07908415718253</v>
      </c>
      <c r="F295" s="1" t="s">
        <v>720</v>
      </c>
      <c r="G295" s="1" t="s">
        <v>629</v>
      </c>
    </row>
    <row r="296" spans="1:7">
      <c r="A296" s="1" t="s">
        <v>256</v>
      </c>
      <c r="B296" s="1" t="s">
        <v>197</v>
      </c>
      <c r="C296" s="1">
        <v>22</v>
      </c>
      <c r="D296" s="1">
        <v>200</v>
      </c>
      <c r="E296" s="9">
        <v>7.27893349487559</v>
      </c>
      <c r="F296" s="1" t="s">
        <v>720</v>
      </c>
      <c r="G296" s="1" t="s">
        <v>629</v>
      </c>
    </row>
    <row r="297" spans="1:7">
      <c r="A297" s="1" t="s">
        <v>257</v>
      </c>
      <c r="B297" s="1" t="s">
        <v>197</v>
      </c>
      <c r="C297" s="1">
        <v>22</v>
      </c>
      <c r="D297" s="1">
        <v>200</v>
      </c>
      <c r="E297" s="9">
        <v>7.05865979493359</v>
      </c>
      <c r="F297" s="1" t="s">
        <v>720</v>
      </c>
      <c r="G297" s="1" t="s">
        <v>629</v>
      </c>
    </row>
    <row r="298" spans="1:7">
      <c r="A298" s="1" t="s">
        <v>258</v>
      </c>
      <c r="B298" s="1" t="s">
        <v>197</v>
      </c>
      <c r="C298" s="1">
        <v>22</v>
      </c>
      <c r="D298" s="1">
        <v>200</v>
      </c>
      <c r="E298" s="9">
        <v>7.17868315784625</v>
      </c>
      <c r="F298" s="1" t="s">
        <v>720</v>
      </c>
      <c r="G298" s="1" t="s">
        <v>629</v>
      </c>
    </row>
    <row r="299" spans="1:7">
      <c r="A299" s="1" t="s">
        <v>259</v>
      </c>
      <c r="B299" s="1" t="s">
        <v>197</v>
      </c>
      <c r="C299" s="1">
        <v>22</v>
      </c>
      <c r="D299" s="1">
        <v>200</v>
      </c>
      <c r="E299" s="9">
        <v>5.25152467306649</v>
      </c>
      <c r="F299" s="1" t="s">
        <v>720</v>
      </c>
      <c r="G299" s="1" t="s">
        <v>629</v>
      </c>
    </row>
    <row r="300" spans="1:7">
      <c r="A300" s="1" t="s">
        <v>260</v>
      </c>
      <c r="B300" s="1" t="s">
        <v>197</v>
      </c>
      <c r="C300" s="1">
        <v>22</v>
      </c>
      <c r="D300" s="1">
        <v>200</v>
      </c>
      <c r="E300" s="9">
        <v>6.64082379326343</v>
      </c>
      <c r="F300" s="1" t="s">
        <v>720</v>
      </c>
      <c r="G300" s="1" t="s">
        <v>629</v>
      </c>
    </row>
    <row r="301" spans="1:7">
      <c r="A301" s="1" t="s">
        <v>332</v>
      </c>
      <c r="B301" s="1" t="s">
        <v>197</v>
      </c>
      <c r="C301" s="1">
        <v>22</v>
      </c>
      <c r="D301" s="1">
        <v>300</v>
      </c>
      <c r="E301" s="9">
        <v>9.53071937075936</v>
      </c>
      <c r="F301" s="1" t="s">
        <v>720</v>
      </c>
      <c r="G301" s="1" t="s">
        <v>629</v>
      </c>
    </row>
    <row r="302" spans="1:7">
      <c r="A302" s="1" t="s">
        <v>333</v>
      </c>
      <c r="B302" s="1" t="s">
        <v>197</v>
      </c>
      <c r="C302" s="1">
        <v>22</v>
      </c>
      <c r="D302" s="1">
        <v>300</v>
      </c>
      <c r="E302" s="9">
        <v>10.2339156372159</v>
      </c>
      <c r="F302" s="1" t="s">
        <v>720</v>
      </c>
      <c r="G302" s="1" t="s">
        <v>629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4"/>
  <sheetViews>
    <sheetView tabSelected="1" workbookViewId="0">
      <selection activeCell="O32" sqref="O32"/>
    </sheetView>
  </sheetViews>
  <sheetFormatPr defaultColWidth="9" defaultRowHeight="14.25"/>
  <cols>
    <col min="1" max="1" width="13.3916666666667" customWidth="1"/>
    <col min="5" max="5" width="9.375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K1" s="1"/>
      <c r="L1" s="1"/>
      <c r="M1" s="1"/>
      <c r="N1" s="1"/>
      <c r="O1" s="1"/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13">
        <v>71.5955615176942</v>
      </c>
      <c r="F2" s="1" t="s">
        <v>767</v>
      </c>
      <c r="G2" s="1" t="s">
        <v>629</v>
      </c>
      <c r="J2" s="1" t="s">
        <v>342</v>
      </c>
      <c r="P2" s="1" t="s">
        <v>342</v>
      </c>
    </row>
    <row r="3" spans="1:7">
      <c r="A3" t="s">
        <v>27</v>
      </c>
      <c r="B3" s="1" t="s">
        <v>24</v>
      </c>
      <c r="C3" s="2">
        <v>0.5</v>
      </c>
      <c r="D3">
        <v>100</v>
      </c>
      <c r="E3" s="13">
        <v>1.97972181178989</v>
      </c>
      <c r="F3" s="1" t="s">
        <v>767</v>
      </c>
      <c r="G3" s="1" t="s">
        <v>629</v>
      </c>
    </row>
    <row r="4" spans="1:16">
      <c r="A4" t="s">
        <v>28</v>
      </c>
      <c r="B4" s="1" t="s">
        <v>24</v>
      </c>
      <c r="C4" s="2">
        <v>0.5</v>
      </c>
      <c r="D4">
        <v>100</v>
      </c>
      <c r="E4" s="13">
        <v>31.9178996876178</v>
      </c>
      <c r="F4" s="1" t="s">
        <v>767</v>
      </c>
      <c r="G4" s="1" t="s">
        <v>629</v>
      </c>
      <c r="J4" s="1" t="s">
        <v>343</v>
      </c>
      <c r="P4" s="1" t="s">
        <v>344</v>
      </c>
    </row>
    <row r="5" spans="1:16">
      <c r="A5" t="s">
        <v>94</v>
      </c>
      <c r="B5" s="1" t="s">
        <v>24</v>
      </c>
      <c r="C5" s="2">
        <v>0.5</v>
      </c>
      <c r="D5">
        <v>150</v>
      </c>
      <c r="E5" s="13">
        <v>122.686223097387</v>
      </c>
      <c r="F5" s="1" t="s">
        <v>767</v>
      </c>
      <c r="G5" s="1" t="s">
        <v>629</v>
      </c>
      <c r="J5" s="1" t="s">
        <v>345</v>
      </c>
      <c r="P5" s="1" t="s">
        <v>345</v>
      </c>
    </row>
    <row r="6" spans="1:16">
      <c r="A6" s="3" t="s">
        <v>152</v>
      </c>
      <c r="B6" s="1" t="s">
        <v>24</v>
      </c>
      <c r="C6" s="2">
        <v>0.5</v>
      </c>
      <c r="D6">
        <v>300</v>
      </c>
      <c r="E6" s="14">
        <v>187.851153893903</v>
      </c>
      <c r="F6" s="1" t="s">
        <v>767</v>
      </c>
      <c r="G6" s="1" t="s">
        <v>629</v>
      </c>
      <c r="J6" s="1" t="s">
        <v>346</v>
      </c>
      <c r="P6" s="1" t="s">
        <v>346</v>
      </c>
    </row>
    <row r="7" spans="1:16">
      <c r="A7" t="s">
        <v>153</v>
      </c>
      <c r="B7" s="1" t="s">
        <v>24</v>
      </c>
      <c r="C7" s="2">
        <v>0.5</v>
      </c>
      <c r="D7">
        <v>300</v>
      </c>
      <c r="E7" s="13">
        <v>311.296643382938</v>
      </c>
      <c r="F7" s="1" t="s">
        <v>767</v>
      </c>
      <c r="G7" s="1" t="s">
        <v>629</v>
      </c>
      <c r="J7" s="1" t="s">
        <v>347</v>
      </c>
      <c r="P7" s="1" t="s">
        <v>347</v>
      </c>
    </row>
    <row r="8" spans="1:16">
      <c r="A8" t="s">
        <v>154</v>
      </c>
      <c r="B8" s="1" t="s">
        <v>24</v>
      </c>
      <c r="C8" s="2">
        <v>0.5</v>
      </c>
      <c r="D8">
        <v>300</v>
      </c>
      <c r="E8" s="13">
        <v>95.190976651924</v>
      </c>
      <c r="F8" s="1" t="s">
        <v>767</v>
      </c>
      <c r="G8" s="1" t="s">
        <v>629</v>
      </c>
      <c r="J8" s="1" t="s">
        <v>348</v>
      </c>
      <c r="P8" s="1" t="s">
        <v>721</v>
      </c>
    </row>
    <row r="9" spans="1:16">
      <c r="A9" t="s">
        <v>29</v>
      </c>
      <c r="B9" s="1" t="s">
        <v>24</v>
      </c>
      <c r="C9">
        <v>1</v>
      </c>
      <c r="D9">
        <v>100</v>
      </c>
      <c r="E9" s="13">
        <v>30.8294675432621</v>
      </c>
      <c r="F9" s="1" t="s">
        <v>767</v>
      </c>
      <c r="G9" s="1" t="s">
        <v>629</v>
      </c>
      <c r="J9" s="1" t="s">
        <v>768</v>
      </c>
      <c r="P9" s="1" t="s">
        <v>769</v>
      </c>
    </row>
    <row r="10" spans="1:16">
      <c r="A10" t="s">
        <v>30</v>
      </c>
      <c r="B10" s="1" t="s">
        <v>24</v>
      </c>
      <c r="C10">
        <v>1</v>
      </c>
      <c r="D10">
        <v>100</v>
      </c>
      <c r="E10" s="13">
        <v>379.535917546488</v>
      </c>
      <c r="F10" s="1" t="s">
        <v>767</v>
      </c>
      <c r="G10" s="1" t="s">
        <v>629</v>
      </c>
      <c r="J10" s="1" t="s">
        <v>770</v>
      </c>
      <c r="P10" s="1" t="s">
        <v>771</v>
      </c>
    </row>
    <row r="11" spans="1:16">
      <c r="A11" t="s">
        <v>31</v>
      </c>
      <c r="B11" s="1" t="s">
        <v>24</v>
      </c>
      <c r="C11">
        <v>1</v>
      </c>
      <c r="D11">
        <v>100</v>
      </c>
      <c r="E11" s="13">
        <v>10.2546496622156</v>
      </c>
      <c r="F11" s="1" t="s">
        <v>767</v>
      </c>
      <c r="G11" s="1" t="s">
        <v>629</v>
      </c>
      <c r="J11" s="1" t="s">
        <v>772</v>
      </c>
      <c r="P11" s="1" t="s">
        <v>773</v>
      </c>
    </row>
    <row r="12" spans="1:16">
      <c r="A12" t="s">
        <v>32</v>
      </c>
      <c r="B12" s="1" t="s">
        <v>24</v>
      </c>
      <c r="C12">
        <v>1</v>
      </c>
      <c r="D12">
        <v>100</v>
      </c>
      <c r="E12" s="13">
        <v>503.966670172405</v>
      </c>
      <c r="F12" s="1" t="s">
        <v>767</v>
      </c>
      <c r="G12" s="1" t="s">
        <v>629</v>
      </c>
      <c r="J12" s="1" t="s">
        <v>774</v>
      </c>
      <c r="P12" s="1" t="s">
        <v>775</v>
      </c>
    </row>
    <row r="13" spans="1:16">
      <c r="A13" t="s">
        <v>33</v>
      </c>
      <c r="B13" s="1" t="s">
        <v>24</v>
      </c>
      <c r="C13">
        <v>1</v>
      </c>
      <c r="D13">
        <v>100</v>
      </c>
      <c r="E13" s="13">
        <v>274.07703198097</v>
      </c>
      <c r="F13" s="1" t="s">
        <v>767</v>
      </c>
      <c r="G13" s="1" t="s">
        <v>629</v>
      </c>
      <c r="J13" s="1" t="s">
        <v>776</v>
      </c>
      <c r="P13" s="1" t="s">
        <v>777</v>
      </c>
    </row>
    <row r="14" spans="1:16">
      <c r="A14" t="s">
        <v>155</v>
      </c>
      <c r="B14" s="1" t="s">
        <v>24</v>
      </c>
      <c r="C14">
        <v>1</v>
      </c>
      <c r="D14">
        <v>300</v>
      </c>
      <c r="E14" s="13">
        <v>184.835941568076</v>
      </c>
      <c r="F14" s="1" t="s">
        <v>767</v>
      </c>
      <c r="G14" s="1" t="s">
        <v>629</v>
      </c>
      <c r="J14" s="1" t="s">
        <v>778</v>
      </c>
      <c r="P14" s="17" t="s">
        <v>779</v>
      </c>
    </row>
    <row r="15" spans="1:16">
      <c r="A15" t="s">
        <v>156</v>
      </c>
      <c r="B15" s="1" t="s">
        <v>24</v>
      </c>
      <c r="C15">
        <v>1</v>
      </c>
      <c r="D15">
        <v>300</v>
      </c>
      <c r="E15" s="13">
        <v>221.542870087955</v>
      </c>
      <c r="F15" s="1" t="s">
        <v>767</v>
      </c>
      <c r="G15" s="1" t="s">
        <v>629</v>
      </c>
      <c r="J15" s="1" t="s">
        <v>780</v>
      </c>
      <c r="P15" s="1" t="s">
        <v>781</v>
      </c>
    </row>
    <row r="16" spans="1:16">
      <c r="A16" t="s">
        <v>157</v>
      </c>
      <c r="B16" s="1" t="s">
        <v>24</v>
      </c>
      <c r="C16">
        <v>1</v>
      </c>
      <c r="D16">
        <v>300</v>
      </c>
      <c r="E16" s="13">
        <v>28.5426436100598</v>
      </c>
      <c r="F16" s="1" t="s">
        <v>767</v>
      </c>
      <c r="G16" s="1" t="s">
        <v>629</v>
      </c>
      <c r="J16" s="1" t="s">
        <v>782</v>
      </c>
      <c r="P16" s="1" t="s">
        <v>783</v>
      </c>
    </row>
    <row r="17" spans="1:16">
      <c r="A17" t="s">
        <v>34</v>
      </c>
      <c r="B17" s="1" t="s">
        <v>24</v>
      </c>
      <c r="C17">
        <v>2</v>
      </c>
      <c r="D17">
        <v>100</v>
      </c>
      <c r="E17" s="13">
        <v>58.8841876519291</v>
      </c>
      <c r="F17" s="1" t="s">
        <v>767</v>
      </c>
      <c r="G17" s="1" t="s">
        <v>629</v>
      </c>
      <c r="J17" s="1" t="s">
        <v>784</v>
      </c>
      <c r="P17" s="17" t="s">
        <v>785</v>
      </c>
    </row>
    <row r="18" spans="1:16">
      <c r="A18" t="s">
        <v>37</v>
      </c>
      <c r="B18" s="1" t="s">
        <v>24</v>
      </c>
      <c r="C18">
        <v>2</v>
      </c>
      <c r="D18">
        <v>100</v>
      </c>
      <c r="E18" s="13">
        <v>47.0328041956407</v>
      </c>
      <c r="F18" s="1" t="s">
        <v>767</v>
      </c>
      <c r="G18" s="1" t="s">
        <v>629</v>
      </c>
      <c r="J18" s="1" t="s">
        <v>786</v>
      </c>
      <c r="P18" s="1" t="s">
        <v>787</v>
      </c>
    </row>
    <row r="19" spans="1:16">
      <c r="A19" t="s">
        <v>38</v>
      </c>
      <c r="B19" s="1" t="s">
        <v>24</v>
      </c>
      <c r="C19">
        <v>2</v>
      </c>
      <c r="D19">
        <v>100</v>
      </c>
      <c r="E19" s="13">
        <v>222.482344396672</v>
      </c>
      <c r="F19" s="1" t="s">
        <v>767</v>
      </c>
      <c r="G19" s="1" t="s">
        <v>629</v>
      </c>
      <c r="J19" s="1" t="s">
        <v>788</v>
      </c>
      <c r="P19" s="1" t="s">
        <v>789</v>
      </c>
    </row>
    <row r="20" spans="1:16">
      <c r="A20" t="s">
        <v>102</v>
      </c>
      <c r="B20" s="1" t="s">
        <v>24</v>
      </c>
      <c r="C20">
        <v>2</v>
      </c>
      <c r="D20">
        <v>150</v>
      </c>
      <c r="E20" s="13">
        <v>147.765777855397</v>
      </c>
      <c r="F20" s="1" t="s">
        <v>767</v>
      </c>
      <c r="G20" s="1" t="s">
        <v>629</v>
      </c>
      <c r="J20" t="s">
        <v>790</v>
      </c>
      <c r="P20" t="s">
        <v>791</v>
      </c>
    </row>
    <row r="21" spans="1:16">
      <c r="A21" t="s">
        <v>103</v>
      </c>
      <c r="B21" s="1" t="s">
        <v>24</v>
      </c>
      <c r="C21">
        <v>2</v>
      </c>
      <c r="D21">
        <v>150</v>
      </c>
      <c r="E21" s="13">
        <v>182.36983357886</v>
      </c>
      <c r="F21" s="1" t="s">
        <v>767</v>
      </c>
      <c r="G21" s="1" t="s">
        <v>629</v>
      </c>
      <c r="J21" t="s">
        <v>369</v>
      </c>
      <c r="P21" t="s">
        <v>369</v>
      </c>
    </row>
    <row r="22" spans="1:16">
      <c r="A22" t="s">
        <v>158</v>
      </c>
      <c r="B22" s="1" t="s">
        <v>24</v>
      </c>
      <c r="C22">
        <v>2</v>
      </c>
      <c r="D22">
        <v>300</v>
      </c>
      <c r="E22" s="13">
        <v>222.583775429671</v>
      </c>
      <c r="F22" s="1" t="s">
        <v>767</v>
      </c>
      <c r="G22" s="1" t="s">
        <v>629</v>
      </c>
      <c r="J22" t="s">
        <v>371</v>
      </c>
      <c r="P22" t="s">
        <v>371</v>
      </c>
    </row>
    <row r="23" spans="1:7">
      <c r="A23" t="s">
        <v>159</v>
      </c>
      <c r="B23" s="1" t="s">
        <v>24</v>
      </c>
      <c r="C23">
        <v>2</v>
      </c>
      <c r="D23">
        <v>300</v>
      </c>
      <c r="E23" s="13">
        <v>314.937800298775</v>
      </c>
      <c r="F23" s="1" t="s">
        <v>767</v>
      </c>
      <c r="G23" s="1" t="s">
        <v>629</v>
      </c>
    </row>
    <row r="24" spans="1:17">
      <c r="A24" t="s">
        <v>160</v>
      </c>
      <c r="B24" s="1" t="s">
        <v>24</v>
      </c>
      <c r="C24">
        <v>2</v>
      </c>
      <c r="D24">
        <v>300</v>
      </c>
      <c r="E24" s="13">
        <v>641.044211770417</v>
      </c>
      <c r="F24" s="1" t="s">
        <v>767</v>
      </c>
      <c r="G24" s="1" t="s">
        <v>629</v>
      </c>
      <c r="N24" s="8" t="s">
        <v>24</v>
      </c>
      <c r="Q24" s="8" t="s">
        <v>197</v>
      </c>
    </row>
    <row r="25" spans="1:18">
      <c r="A25" t="s">
        <v>161</v>
      </c>
      <c r="B25" s="1" t="s">
        <v>24</v>
      </c>
      <c r="C25">
        <v>2</v>
      </c>
      <c r="D25">
        <v>300</v>
      </c>
      <c r="E25" s="13">
        <v>44.0333665996815</v>
      </c>
      <c r="F25" s="1" t="s">
        <v>767</v>
      </c>
      <c r="G25" s="1" t="s">
        <v>629</v>
      </c>
      <c r="K25" s="7" t="s">
        <v>373</v>
      </c>
      <c r="L25" s="7"/>
      <c r="N25" t="s">
        <v>374</v>
      </c>
      <c r="O25" t="s">
        <v>375</v>
      </c>
      <c r="Q25" t="s">
        <v>374</v>
      </c>
      <c r="R25" t="s">
        <v>375</v>
      </c>
    </row>
    <row r="26" spans="1:18">
      <c r="A26" s="1" t="s">
        <v>40</v>
      </c>
      <c r="B26" s="1" t="s">
        <v>24</v>
      </c>
      <c r="C26" s="1">
        <v>4</v>
      </c>
      <c r="D26" s="1">
        <v>100</v>
      </c>
      <c r="E26" s="13">
        <v>520.783823000227</v>
      </c>
      <c r="F26" s="1" t="s">
        <v>767</v>
      </c>
      <c r="G26" s="1" t="s">
        <v>629</v>
      </c>
      <c r="K26" s="8" t="s">
        <v>24</v>
      </c>
      <c r="L26" s="8" t="s">
        <v>197</v>
      </c>
      <c r="N26" s="4">
        <f>MIN(E2:E141)</f>
        <v>0.193455504248224</v>
      </c>
      <c r="O26" s="9">
        <f>MAX(E2:E141)</f>
        <v>1210.5369622227</v>
      </c>
      <c r="P26" s="4"/>
      <c r="Q26" s="4">
        <f>MIN(E142:E244)</f>
        <v>0.450653049617496</v>
      </c>
      <c r="R26" s="9">
        <f>MAX(E142:E244)</f>
        <v>523.254120069155</v>
      </c>
    </row>
    <row r="27" spans="1:12">
      <c r="A27" s="1" t="s">
        <v>41</v>
      </c>
      <c r="B27" s="1" t="s">
        <v>24</v>
      </c>
      <c r="C27" s="1">
        <v>4</v>
      </c>
      <c r="D27" s="1">
        <v>100</v>
      </c>
      <c r="E27" s="13">
        <v>168.276993683838</v>
      </c>
      <c r="F27" s="1" t="s">
        <v>767</v>
      </c>
      <c r="G27" s="1" t="s">
        <v>629</v>
      </c>
      <c r="J27" t="s">
        <v>376</v>
      </c>
      <c r="K27" s="4">
        <f>MEDIAN(E26:E44)</f>
        <v>86.9051935347891</v>
      </c>
      <c r="L27" s="4">
        <f>MEDIAN(E153:E159)</f>
        <v>87.4234944952334</v>
      </c>
    </row>
    <row r="28" spans="1:12">
      <c r="A28" s="1" t="s">
        <v>42</v>
      </c>
      <c r="B28" s="1" t="s">
        <v>24</v>
      </c>
      <c r="C28" s="1">
        <v>4</v>
      </c>
      <c r="D28" s="1">
        <v>100</v>
      </c>
      <c r="E28" s="13">
        <v>118.068982314646</v>
      </c>
      <c r="F28" s="1" t="s">
        <v>767</v>
      </c>
      <c r="G28" s="1" t="s">
        <v>629</v>
      </c>
      <c r="J28" t="s">
        <v>377</v>
      </c>
      <c r="K28" s="9">
        <f>STDEV(E26:E44)</f>
        <v>278.652219753542</v>
      </c>
      <c r="L28" s="4">
        <f>STDEV(E153:E159)</f>
        <v>86.7065394125955</v>
      </c>
    </row>
    <row r="29" spans="1:12">
      <c r="A29" s="1" t="s">
        <v>43</v>
      </c>
      <c r="B29" s="1" t="s">
        <v>24</v>
      </c>
      <c r="C29" s="1">
        <v>4</v>
      </c>
      <c r="D29" s="1">
        <v>100</v>
      </c>
      <c r="E29" s="13">
        <v>47.9133999381541</v>
      </c>
      <c r="F29" s="1" t="s">
        <v>767</v>
      </c>
      <c r="G29" s="1" t="s">
        <v>629</v>
      </c>
      <c r="K29" t="s">
        <v>335</v>
      </c>
      <c r="L29">
        <v>10</v>
      </c>
    </row>
    <row r="30" spans="1:12">
      <c r="A30" s="1" t="s">
        <v>44</v>
      </c>
      <c r="B30" s="1" t="s">
        <v>24</v>
      </c>
      <c r="C30" s="1">
        <v>4</v>
      </c>
      <c r="D30" s="1">
        <v>100</v>
      </c>
      <c r="E30" s="13">
        <v>320.929101859591</v>
      </c>
      <c r="F30" s="1" t="s">
        <v>767</v>
      </c>
      <c r="G30" s="1" t="s">
        <v>629</v>
      </c>
      <c r="K30" t="s">
        <v>376</v>
      </c>
      <c r="L30" s="4">
        <f>MEDIAN(E169:E179)</f>
        <v>6.09856595497792</v>
      </c>
    </row>
    <row r="31" spans="1:12">
      <c r="A31" s="1" t="s">
        <v>45</v>
      </c>
      <c r="B31" s="1" t="s">
        <v>24</v>
      </c>
      <c r="C31" s="1">
        <v>4</v>
      </c>
      <c r="D31" s="1">
        <v>100</v>
      </c>
      <c r="E31" s="13">
        <v>23.6469985665104</v>
      </c>
      <c r="F31" s="1" t="s">
        <v>767</v>
      </c>
      <c r="G31" s="1" t="s">
        <v>629</v>
      </c>
      <c r="K31" t="s">
        <v>377</v>
      </c>
      <c r="L31" s="4">
        <f>STDEV(E169:E179)</f>
        <v>27.0119031857533</v>
      </c>
    </row>
    <row r="32" spans="1:12">
      <c r="A32" s="1" t="s">
        <v>46</v>
      </c>
      <c r="B32" s="1" t="s">
        <v>24</v>
      </c>
      <c r="C32" s="1">
        <v>4</v>
      </c>
      <c r="D32" s="1">
        <v>100</v>
      </c>
      <c r="E32" s="13">
        <v>153.923292193884</v>
      </c>
      <c r="F32" s="1" t="s">
        <v>767</v>
      </c>
      <c r="G32" s="1" t="s">
        <v>629</v>
      </c>
      <c r="J32" s="10" t="s">
        <v>432</v>
      </c>
      <c r="K32" s="10"/>
      <c r="L32" s="11">
        <f>L27/L30</f>
        <v>14.3350904361171</v>
      </c>
    </row>
    <row r="33" spans="1:12">
      <c r="A33" s="1" t="s">
        <v>47</v>
      </c>
      <c r="B33" s="1" t="s">
        <v>24</v>
      </c>
      <c r="C33" s="1">
        <v>4</v>
      </c>
      <c r="D33" s="1">
        <v>100</v>
      </c>
      <c r="E33" s="13">
        <v>171.485858758471</v>
      </c>
      <c r="F33" s="1" t="s">
        <v>767</v>
      </c>
      <c r="G33" s="1" t="s">
        <v>629</v>
      </c>
      <c r="K33" t="s">
        <v>335</v>
      </c>
      <c r="L33">
        <v>16</v>
      </c>
    </row>
    <row r="34" spans="1:12">
      <c r="A34" s="1" t="s">
        <v>104</v>
      </c>
      <c r="B34" s="1" t="s">
        <v>24</v>
      </c>
      <c r="C34" s="1">
        <v>4</v>
      </c>
      <c r="D34" s="1">
        <v>150</v>
      </c>
      <c r="E34" s="13">
        <v>86.9051935347891</v>
      </c>
      <c r="F34" s="1" t="s">
        <v>767</v>
      </c>
      <c r="G34" s="1" t="s">
        <v>629</v>
      </c>
      <c r="K34" t="s">
        <v>376</v>
      </c>
      <c r="L34" s="4">
        <f>MEDIAN(E203:E211)</f>
        <v>2.94048736898123</v>
      </c>
    </row>
    <row r="35" spans="1:12">
      <c r="A35" s="1" t="s">
        <v>105</v>
      </c>
      <c r="B35" s="1" t="s">
        <v>24</v>
      </c>
      <c r="C35" s="1">
        <v>4</v>
      </c>
      <c r="D35" s="1">
        <v>150</v>
      </c>
      <c r="E35" s="13">
        <v>43.8649235276426</v>
      </c>
      <c r="F35" s="1" t="s">
        <v>767</v>
      </c>
      <c r="G35" s="1" t="s">
        <v>629</v>
      </c>
      <c r="K35" t="s">
        <v>377</v>
      </c>
      <c r="L35" s="4">
        <f>STDEV(E203:E211)</f>
        <v>17.335737686699</v>
      </c>
    </row>
    <row r="36" spans="1:12">
      <c r="A36" s="1" t="s">
        <v>110</v>
      </c>
      <c r="B36" s="1" t="s">
        <v>24</v>
      </c>
      <c r="C36" s="1">
        <v>4</v>
      </c>
      <c r="D36" s="1">
        <v>150</v>
      </c>
      <c r="E36" s="13">
        <v>4.88416776930425</v>
      </c>
      <c r="F36" s="1" t="s">
        <v>767</v>
      </c>
      <c r="G36" s="1" t="s">
        <v>629</v>
      </c>
      <c r="J36" s="10" t="s">
        <v>432</v>
      </c>
      <c r="K36" s="10"/>
      <c r="L36" s="11">
        <f>L27/L34</f>
        <v>29.7309539287436</v>
      </c>
    </row>
    <row r="37" spans="1:7">
      <c r="A37" s="1" t="s">
        <v>111</v>
      </c>
      <c r="B37" s="1" t="s">
        <v>24</v>
      </c>
      <c r="C37" s="1">
        <v>4</v>
      </c>
      <c r="D37" s="1">
        <v>150</v>
      </c>
      <c r="E37" s="13">
        <v>157.684773235246</v>
      </c>
      <c r="F37" s="1" t="s">
        <v>767</v>
      </c>
      <c r="G37" s="1" t="s">
        <v>629</v>
      </c>
    </row>
    <row r="38" spans="1:16">
      <c r="A38" s="1" t="s">
        <v>112</v>
      </c>
      <c r="B38" s="1" t="s">
        <v>24</v>
      </c>
      <c r="C38" s="1">
        <v>4</v>
      </c>
      <c r="D38" s="1">
        <v>150</v>
      </c>
      <c r="E38" s="13">
        <v>2.92519313822052</v>
      </c>
      <c r="F38" s="1" t="s">
        <v>767</v>
      </c>
      <c r="G38" s="1" t="s">
        <v>629</v>
      </c>
      <c r="J38" s="8" t="s">
        <v>24</v>
      </c>
      <c r="P38" s="8" t="s">
        <v>197</v>
      </c>
    </row>
    <row r="39" spans="1:16">
      <c r="A39" s="1" t="s">
        <v>113</v>
      </c>
      <c r="B39" s="1" t="s">
        <v>24</v>
      </c>
      <c r="C39" s="1">
        <v>4</v>
      </c>
      <c r="D39" s="1">
        <v>150</v>
      </c>
      <c r="E39" s="13">
        <v>31.1827006484598</v>
      </c>
      <c r="F39" s="1" t="s">
        <v>767</v>
      </c>
      <c r="G39" s="1" t="s">
        <v>629</v>
      </c>
      <c r="J39" t="s">
        <v>378</v>
      </c>
      <c r="P39" t="s">
        <v>378</v>
      </c>
    </row>
    <row r="40" spans="1:16">
      <c r="A40" s="1" t="s">
        <v>162</v>
      </c>
      <c r="B40" s="1" t="s">
        <v>24</v>
      </c>
      <c r="C40" s="1">
        <v>4</v>
      </c>
      <c r="D40" s="1">
        <v>300</v>
      </c>
      <c r="E40" s="13">
        <v>78.0823406465584</v>
      </c>
      <c r="F40" s="1" t="s">
        <v>767</v>
      </c>
      <c r="G40" s="1" t="s">
        <v>629</v>
      </c>
      <c r="J40" t="s">
        <v>379</v>
      </c>
      <c r="P40" t="s">
        <v>379</v>
      </c>
    </row>
    <row r="41" spans="1:16">
      <c r="A41" s="1" t="s">
        <v>163</v>
      </c>
      <c r="B41" s="1" t="s">
        <v>24</v>
      </c>
      <c r="C41" s="1">
        <v>4</v>
      </c>
      <c r="D41" s="1">
        <v>300</v>
      </c>
      <c r="E41" s="13">
        <v>81.8828993262968</v>
      </c>
      <c r="F41" s="1" t="s">
        <v>767</v>
      </c>
      <c r="G41" s="1" t="s">
        <v>629</v>
      </c>
      <c r="J41" t="s">
        <v>792</v>
      </c>
      <c r="P41" t="s">
        <v>793</v>
      </c>
    </row>
    <row r="42" spans="1:7">
      <c r="A42" s="1" t="s">
        <v>164</v>
      </c>
      <c r="B42" s="1" t="s">
        <v>24</v>
      </c>
      <c r="C42" s="1">
        <v>4</v>
      </c>
      <c r="D42" s="1">
        <v>300</v>
      </c>
      <c r="E42" s="13">
        <v>211.140631905847</v>
      </c>
      <c r="F42" s="1" t="s">
        <v>767</v>
      </c>
      <c r="G42" s="1" t="s">
        <v>629</v>
      </c>
    </row>
    <row r="43" spans="1:16">
      <c r="A43" s="1" t="s">
        <v>165</v>
      </c>
      <c r="B43" s="1" t="s">
        <v>24</v>
      </c>
      <c r="C43" s="1">
        <v>4</v>
      </c>
      <c r="D43" s="1">
        <v>300</v>
      </c>
      <c r="E43" s="13">
        <v>37.4566633956462</v>
      </c>
      <c r="F43" s="1" t="s">
        <v>767</v>
      </c>
      <c r="G43" s="1" t="s">
        <v>629</v>
      </c>
      <c r="J43" t="s">
        <v>382</v>
      </c>
      <c r="P43" t="s">
        <v>382</v>
      </c>
    </row>
    <row r="44" spans="1:16">
      <c r="A44" s="1" t="s">
        <v>166</v>
      </c>
      <c r="B44" s="1" t="s">
        <v>24</v>
      </c>
      <c r="C44" s="1">
        <v>4</v>
      </c>
      <c r="D44" s="1">
        <v>300</v>
      </c>
      <c r="E44" s="15">
        <v>1210.5369622227</v>
      </c>
      <c r="F44" s="1" t="s">
        <v>767</v>
      </c>
      <c r="G44" s="1" t="s">
        <v>629</v>
      </c>
      <c r="J44" t="s">
        <v>384</v>
      </c>
      <c r="P44" t="s">
        <v>606</v>
      </c>
    </row>
    <row r="45" spans="1:16">
      <c r="A45" s="1" t="s">
        <v>48</v>
      </c>
      <c r="B45" s="1" t="s">
        <v>24</v>
      </c>
      <c r="C45" s="1">
        <v>6</v>
      </c>
      <c r="D45" s="1">
        <v>100</v>
      </c>
      <c r="E45" s="13">
        <v>437.580501678199</v>
      </c>
      <c r="F45" s="1" t="s">
        <v>767</v>
      </c>
      <c r="G45" s="1" t="s">
        <v>629</v>
      </c>
      <c r="J45" t="s">
        <v>794</v>
      </c>
      <c r="P45" t="s">
        <v>795</v>
      </c>
    </row>
    <row r="46" spans="1:7">
      <c r="A46" s="1" t="s">
        <v>49</v>
      </c>
      <c r="B46" s="1" t="s">
        <v>24</v>
      </c>
      <c r="C46" s="1">
        <v>6</v>
      </c>
      <c r="D46" s="1">
        <v>100</v>
      </c>
      <c r="E46" s="13">
        <v>18.9937238285777</v>
      </c>
      <c r="F46" s="1" t="s">
        <v>767</v>
      </c>
      <c r="G46" s="1" t="s">
        <v>629</v>
      </c>
    </row>
    <row r="47" spans="1:16">
      <c r="A47" s="1" t="s">
        <v>50</v>
      </c>
      <c r="B47" s="1" t="s">
        <v>24</v>
      </c>
      <c r="C47" s="1">
        <v>6</v>
      </c>
      <c r="D47" s="1">
        <v>100</v>
      </c>
      <c r="E47" s="13">
        <v>316.364234613929</v>
      </c>
      <c r="F47" s="1" t="s">
        <v>767</v>
      </c>
      <c r="G47" s="1" t="s">
        <v>629</v>
      </c>
      <c r="J47" t="s">
        <v>387</v>
      </c>
      <c r="P47" t="s">
        <v>387</v>
      </c>
    </row>
    <row r="48" spans="1:16">
      <c r="A48" s="1" t="s">
        <v>51</v>
      </c>
      <c r="B48" s="1" t="s">
        <v>24</v>
      </c>
      <c r="C48" s="1">
        <v>6</v>
      </c>
      <c r="D48" s="1">
        <v>100</v>
      </c>
      <c r="E48" s="13">
        <v>493.04996908891</v>
      </c>
      <c r="F48" s="1" t="s">
        <v>767</v>
      </c>
      <c r="G48" s="1" t="s">
        <v>629</v>
      </c>
      <c r="J48" t="s">
        <v>796</v>
      </c>
      <c r="P48" t="s">
        <v>797</v>
      </c>
    </row>
    <row r="49" spans="1:16">
      <c r="A49" s="1" t="s">
        <v>52</v>
      </c>
      <c r="B49" s="1" t="s">
        <v>24</v>
      </c>
      <c r="C49" s="1">
        <v>6</v>
      </c>
      <c r="D49" s="1">
        <v>100</v>
      </c>
      <c r="E49" s="13">
        <v>434.371395068394</v>
      </c>
      <c r="F49" s="1" t="s">
        <v>767</v>
      </c>
      <c r="G49" s="1" t="s">
        <v>629</v>
      </c>
      <c r="J49" t="s">
        <v>798</v>
      </c>
      <c r="P49" t="s">
        <v>799</v>
      </c>
    </row>
    <row r="50" spans="1:16">
      <c r="A50" s="1" t="s">
        <v>115</v>
      </c>
      <c r="B50" s="1" t="s">
        <v>24</v>
      </c>
      <c r="C50" s="1">
        <v>6</v>
      </c>
      <c r="D50" s="1">
        <v>150</v>
      </c>
      <c r="E50" s="13">
        <v>110.118136976181</v>
      </c>
      <c r="F50" s="1" t="s">
        <v>767</v>
      </c>
      <c r="G50" s="1" t="s">
        <v>629</v>
      </c>
      <c r="J50" t="s">
        <v>800</v>
      </c>
      <c r="P50" t="s">
        <v>801</v>
      </c>
    </row>
    <row r="51" spans="1:16">
      <c r="A51" s="1" t="s">
        <v>117</v>
      </c>
      <c r="B51" s="1" t="s">
        <v>24</v>
      </c>
      <c r="C51" s="1">
        <v>6</v>
      </c>
      <c r="D51" s="1">
        <v>150</v>
      </c>
      <c r="E51" s="13">
        <v>238.768163567843</v>
      </c>
      <c r="F51" s="1" t="s">
        <v>767</v>
      </c>
      <c r="G51" s="1" t="s">
        <v>629</v>
      </c>
      <c r="J51" t="s">
        <v>802</v>
      </c>
      <c r="P51" t="s">
        <v>803</v>
      </c>
    </row>
    <row r="52" spans="1:16">
      <c r="A52" s="1" t="s">
        <v>167</v>
      </c>
      <c r="B52" s="1" t="s">
        <v>24</v>
      </c>
      <c r="C52" s="1">
        <v>6</v>
      </c>
      <c r="D52" s="1">
        <v>300</v>
      </c>
      <c r="E52" s="13">
        <v>200.661417533942</v>
      </c>
      <c r="F52" s="1" t="s">
        <v>767</v>
      </c>
      <c r="G52" s="1" t="s">
        <v>629</v>
      </c>
      <c r="J52" t="s">
        <v>804</v>
      </c>
      <c r="P52" t="s">
        <v>805</v>
      </c>
    </row>
    <row r="53" spans="1:10">
      <c r="A53" s="1" t="s">
        <v>168</v>
      </c>
      <c r="B53" s="1" t="s">
        <v>24</v>
      </c>
      <c r="C53" s="1">
        <v>6</v>
      </c>
      <c r="D53" s="1">
        <v>300</v>
      </c>
      <c r="E53" s="13">
        <v>140.055999096475</v>
      </c>
      <c r="F53" s="1" t="s">
        <v>767</v>
      </c>
      <c r="G53" s="1" t="s">
        <v>629</v>
      </c>
      <c r="J53" t="s">
        <v>369</v>
      </c>
    </row>
    <row r="54" spans="1:16">
      <c r="A54" s="1" t="s">
        <v>169</v>
      </c>
      <c r="B54" s="1" t="s">
        <v>24</v>
      </c>
      <c r="C54" s="1">
        <v>6</v>
      </c>
      <c r="D54" s="1">
        <v>300</v>
      </c>
      <c r="E54" s="13">
        <v>39.2076361284056</v>
      </c>
      <c r="F54" s="1" t="s">
        <v>767</v>
      </c>
      <c r="G54" s="1" t="s">
        <v>629</v>
      </c>
      <c r="J54" t="s">
        <v>399</v>
      </c>
      <c r="P54" t="s">
        <v>806</v>
      </c>
    </row>
    <row r="55" spans="1:7">
      <c r="A55" s="1" t="s">
        <v>170</v>
      </c>
      <c r="B55" s="1" t="s">
        <v>24</v>
      </c>
      <c r="C55" s="1">
        <v>6</v>
      </c>
      <c r="D55" s="1">
        <v>300</v>
      </c>
      <c r="E55" s="13">
        <v>564.448692917054</v>
      </c>
      <c r="F55" s="1" t="s">
        <v>767</v>
      </c>
      <c r="G55" s="1" t="s">
        <v>629</v>
      </c>
    </row>
    <row r="56" spans="1:16">
      <c r="A56" s="1" t="s">
        <v>53</v>
      </c>
      <c r="B56" s="1" t="s">
        <v>24</v>
      </c>
      <c r="C56" s="1">
        <v>8</v>
      </c>
      <c r="D56" s="1">
        <v>100</v>
      </c>
      <c r="E56" s="13">
        <v>130.978746015855</v>
      </c>
      <c r="F56" s="1" t="s">
        <v>767</v>
      </c>
      <c r="G56" s="1" t="s">
        <v>629</v>
      </c>
      <c r="J56" t="s">
        <v>807</v>
      </c>
      <c r="P56" t="s">
        <v>808</v>
      </c>
    </row>
    <row r="57" spans="1:16">
      <c r="A57" s="1" t="s">
        <v>56</v>
      </c>
      <c r="B57" s="1" t="s">
        <v>24</v>
      </c>
      <c r="C57" s="1">
        <v>8</v>
      </c>
      <c r="D57" s="1">
        <v>100</v>
      </c>
      <c r="E57" s="13">
        <v>107.727902247911</v>
      </c>
      <c r="F57" s="1" t="s">
        <v>767</v>
      </c>
      <c r="G57" s="1" t="s">
        <v>629</v>
      </c>
      <c r="P57" t="s">
        <v>809</v>
      </c>
    </row>
    <row r="58" spans="1:16">
      <c r="A58" s="1" t="s">
        <v>57</v>
      </c>
      <c r="B58" s="1" t="s">
        <v>24</v>
      </c>
      <c r="C58" s="1">
        <v>8</v>
      </c>
      <c r="D58" s="1">
        <v>100</v>
      </c>
      <c r="E58" s="13">
        <v>121.987678871678</v>
      </c>
      <c r="F58" s="1" t="s">
        <v>767</v>
      </c>
      <c r="G58" s="1" t="s">
        <v>629</v>
      </c>
      <c r="J58" t="s">
        <v>810</v>
      </c>
      <c r="P58" t="s">
        <v>811</v>
      </c>
    </row>
    <row r="59" spans="1:10">
      <c r="A59" s="1" t="s">
        <v>118</v>
      </c>
      <c r="B59" s="1" t="s">
        <v>24</v>
      </c>
      <c r="C59" s="1">
        <v>8</v>
      </c>
      <c r="D59" s="1">
        <v>150</v>
      </c>
      <c r="E59" s="13">
        <v>1.01837541758738</v>
      </c>
      <c r="F59" s="1" t="s">
        <v>767</v>
      </c>
      <c r="G59" s="1" t="s">
        <v>629</v>
      </c>
      <c r="J59" t="s">
        <v>812</v>
      </c>
    </row>
    <row r="60" spans="1:16">
      <c r="A60" s="1" t="s">
        <v>119</v>
      </c>
      <c r="B60" s="1" t="s">
        <v>24</v>
      </c>
      <c r="C60" s="1">
        <v>8</v>
      </c>
      <c r="D60" s="1">
        <v>150</v>
      </c>
      <c r="E60" s="13">
        <v>22.5034199164351</v>
      </c>
      <c r="F60" s="1" t="s">
        <v>767</v>
      </c>
      <c r="G60" s="1" t="s">
        <v>629</v>
      </c>
      <c r="J60" t="s">
        <v>813</v>
      </c>
      <c r="P60" t="s">
        <v>408</v>
      </c>
    </row>
    <row r="61" spans="1:7">
      <c r="A61" s="1" t="s">
        <v>120</v>
      </c>
      <c r="B61" s="1" t="s">
        <v>24</v>
      </c>
      <c r="C61" s="1">
        <v>8</v>
      </c>
      <c r="D61" s="1">
        <v>150</v>
      </c>
      <c r="E61" s="13">
        <v>0.193455504248224</v>
      </c>
      <c r="F61" s="1" t="s">
        <v>767</v>
      </c>
      <c r="G61" s="1" t="s">
        <v>629</v>
      </c>
    </row>
    <row r="62" spans="1:10">
      <c r="A62" s="1" t="s">
        <v>121</v>
      </c>
      <c r="B62" s="1" t="s">
        <v>24</v>
      </c>
      <c r="C62" s="1">
        <v>8</v>
      </c>
      <c r="D62" s="1">
        <v>150</v>
      </c>
      <c r="E62" s="16">
        <v>31.6554102794934</v>
      </c>
      <c r="F62" s="1" t="s">
        <v>767</v>
      </c>
      <c r="G62" s="1" t="s">
        <v>629</v>
      </c>
      <c r="J62" t="s">
        <v>409</v>
      </c>
    </row>
    <row r="63" spans="1:7">
      <c r="A63" s="1" t="s">
        <v>122</v>
      </c>
      <c r="B63" s="1" t="s">
        <v>24</v>
      </c>
      <c r="C63" s="1">
        <v>8</v>
      </c>
      <c r="D63" s="1">
        <v>150</v>
      </c>
      <c r="E63" s="13">
        <v>8.52299364856483</v>
      </c>
      <c r="F63" s="1" t="s">
        <v>767</v>
      </c>
      <c r="G63" s="1" t="s">
        <v>629</v>
      </c>
    </row>
    <row r="64" spans="1:7">
      <c r="A64" s="1" t="s">
        <v>123</v>
      </c>
      <c r="B64" s="1" t="s">
        <v>24</v>
      </c>
      <c r="C64" s="1">
        <v>8</v>
      </c>
      <c r="D64" s="1">
        <v>150</v>
      </c>
      <c r="E64" s="13">
        <v>2.06755399268201</v>
      </c>
      <c r="F64" s="1" t="s">
        <v>767</v>
      </c>
      <c r="G64" s="1" t="s">
        <v>629</v>
      </c>
    </row>
    <row r="65" spans="1:7">
      <c r="A65" s="1" t="s">
        <v>124</v>
      </c>
      <c r="B65" s="1" t="s">
        <v>24</v>
      </c>
      <c r="C65" s="1">
        <v>8</v>
      </c>
      <c r="D65" s="1">
        <v>150</v>
      </c>
      <c r="E65" s="16">
        <v>201.970147133041</v>
      </c>
      <c r="F65" s="1" t="s">
        <v>767</v>
      </c>
      <c r="G65" s="1" t="s">
        <v>629</v>
      </c>
    </row>
    <row r="66" spans="1:7">
      <c r="A66" s="1" t="s">
        <v>171</v>
      </c>
      <c r="B66" s="1" t="s">
        <v>24</v>
      </c>
      <c r="C66" s="1">
        <v>8</v>
      </c>
      <c r="D66" s="1">
        <v>300</v>
      </c>
      <c r="E66" s="13">
        <v>22.814088115968</v>
      </c>
      <c r="F66" s="1" t="s">
        <v>767</v>
      </c>
      <c r="G66" s="1" t="s">
        <v>629</v>
      </c>
    </row>
    <row r="67" spans="1:7">
      <c r="A67" s="1" t="s">
        <v>172</v>
      </c>
      <c r="B67" s="1" t="s">
        <v>24</v>
      </c>
      <c r="C67" s="1">
        <v>8</v>
      </c>
      <c r="D67" s="1">
        <v>300</v>
      </c>
      <c r="E67" s="13">
        <v>306.035542548084</v>
      </c>
      <c r="F67" s="1" t="s">
        <v>767</v>
      </c>
      <c r="G67" s="1" t="s">
        <v>629</v>
      </c>
    </row>
    <row r="68" spans="1:7">
      <c r="A68" s="1" t="s">
        <v>173</v>
      </c>
      <c r="B68" s="1" t="s">
        <v>24</v>
      </c>
      <c r="C68" s="1">
        <v>8</v>
      </c>
      <c r="D68" s="1">
        <v>300</v>
      </c>
      <c r="E68" s="13">
        <v>52.2687933188924</v>
      </c>
      <c r="F68" s="1" t="s">
        <v>767</v>
      </c>
      <c r="G68" s="1" t="s">
        <v>629</v>
      </c>
    </row>
    <row r="69" spans="1:7">
      <c r="A69" s="1" t="s">
        <v>174</v>
      </c>
      <c r="B69" s="1" t="s">
        <v>24</v>
      </c>
      <c r="C69" s="1">
        <v>8</v>
      </c>
      <c r="D69" s="1">
        <v>300</v>
      </c>
      <c r="E69" s="13">
        <v>79.3005128448608</v>
      </c>
      <c r="F69" s="1" t="s">
        <v>767</v>
      </c>
      <c r="G69" s="1" t="s">
        <v>629</v>
      </c>
    </row>
    <row r="70" spans="1:7">
      <c r="A70" s="1" t="s">
        <v>58</v>
      </c>
      <c r="B70" s="1" t="s">
        <v>24</v>
      </c>
      <c r="C70" s="1">
        <v>10</v>
      </c>
      <c r="D70" s="1">
        <v>100</v>
      </c>
      <c r="E70" s="13">
        <v>114.165357899363</v>
      </c>
      <c r="F70" s="1" t="s">
        <v>767</v>
      </c>
      <c r="G70" s="1" t="s">
        <v>629</v>
      </c>
    </row>
    <row r="71" spans="1:7">
      <c r="A71" s="1" t="s">
        <v>59</v>
      </c>
      <c r="B71" s="1" t="s">
        <v>24</v>
      </c>
      <c r="C71" s="1">
        <v>10</v>
      </c>
      <c r="D71" s="1">
        <v>100</v>
      </c>
      <c r="E71" s="13">
        <v>503.310785076877</v>
      </c>
      <c r="F71" s="1" t="s">
        <v>767</v>
      </c>
      <c r="G71" s="1" t="s">
        <v>629</v>
      </c>
    </row>
    <row r="72" spans="1:7">
      <c r="A72" s="1" t="s">
        <v>60</v>
      </c>
      <c r="B72" s="1" t="s">
        <v>24</v>
      </c>
      <c r="C72" s="1">
        <v>10</v>
      </c>
      <c r="D72" s="1">
        <v>100</v>
      </c>
      <c r="E72" s="13">
        <v>306.192687106511</v>
      </c>
      <c r="F72" s="1" t="s">
        <v>767</v>
      </c>
      <c r="G72" s="1" t="s">
        <v>629</v>
      </c>
    </row>
    <row r="73" spans="1:7">
      <c r="A73" s="1" t="s">
        <v>61</v>
      </c>
      <c r="B73" s="1" t="s">
        <v>24</v>
      </c>
      <c r="C73" s="1">
        <v>10</v>
      </c>
      <c r="D73" s="1">
        <v>100</v>
      </c>
      <c r="E73" s="13">
        <v>195.503991235892</v>
      </c>
      <c r="F73" s="1" t="s">
        <v>767</v>
      </c>
      <c r="G73" s="1" t="s">
        <v>629</v>
      </c>
    </row>
    <row r="74" spans="1:7">
      <c r="A74" s="1" t="s">
        <v>126</v>
      </c>
      <c r="B74" s="1" t="s">
        <v>24</v>
      </c>
      <c r="C74" s="1">
        <v>10</v>
      </c>
      <c r="D74" s="1">
        <v>150</v>
      </c>
      <c r="E74" s="13">
        <v>7.34868397400163</v>
      </c>
      <c r="F74" s="1" t="s">
        <v>767</v>
      </c>
      <c r="G74" s="1" t="s">
        <v>629</v>
      </c>
    </row>
    <row r="75" spans="1:7">
      <c r="A75" s="1" t="s">
        <v>127</v>
      </c>
      <c r="B75" s="1" t="s">
        <v>24</v>
      </c>
      <c r="C75" s="1">
        <v>10</v>
      </c>
      <c r="D75" s="1">
        <v>150</v>
      </c>
      <c r="E75" s="13">
        <v>34.9052861446898</v>
      </c>
      <c r="F75" s="1" t="s">
        <v>767</v>
      </c>
      <c r="G75" s="1" t="s">
        <v>629</v>
      </c>
    </row>
    <row r="76" spans="1:7">
      <c r="A76" s="1" t="s">
        <v>175</v>
      </c>
      <c r="B76" s="1" t="s">
        <v>24</v>
      </c>
      <c r="C76" s="1">
        <v>10</v>
      </c>
      <c r="D76" s="1">
        <v>300</v>
      </c>
      <c r="E76" s="13">
        <v>914.152833029093</v>
      </c>
      <c r="F76" s="1" t="s">
        <v>767</v>
      </c>
      <c r="G76" s="1" t="s">
        <v>629</v>
      </c>
    </row>
    <row r="77" spans="1:7">
      <c r="A77" s="1" t="s">
        <v>176</v>
      </c>
      <c r="B77" s="1" t="s">
        <v>24</v>
      </c>
      <c r="C77" s="1">
        <v>10</v>
      </c>
      <c r="D77" s="1">
        <v>300</v>
      </c>
      <c r="E77" s="15">
        <v>15.3329761358026</v>
      </c>
      <c r="F77" s="1" t="s">
        <v>767</v>
      </c>
      <c r="G77" s="1" t="s">
        <v>629</v>
      </c>
    </row>
    <row r="78" spans="1:7">
      <c r="A78" s="1" t="s">
        <v>63</v>
      </c>
      <c r="B78" s="1" t="s">
        <v>24</v>
      </c>
      <c r="C78" s="1">
        <v>12</v>
      </c>
      <c r="D78" s="1">
        <v>100</v>
      </c>
      <c r="E78" s="13">
        <v>65.6325710880179</v>
      </c>
      <c r="F78" s="1" t="s">
        <v>767</v>
      </c>
      <c r="G78" s="1" t="s">
        <v>629</v>
      </c>
    </row>
    <row r="79" spans="1:7">
      <c r="A79" s="1" t="s">
        <v>64</v>
      </c>
      <c r="B79" s="1" t="s">
        <v>24</v>
      </c>
      <c r="C79" s="1">
        <v>12</v>
      </c>
      <c r="D79" s="1">
        <v>100</v>
      </c>
      <c r="E79" s="13">
        <v>395.90994935365</v>
      </c>
      <c r="F79" s="1" t="s">
        <v>767</v>
      </c>
      <c r="G79" s="1" t="s">
        <v>629</v>
      </c>
    </row>
    <row r="80" spans="1:7">
      <c r="A80" s="1" t="s">
        <v>65</v>
      </c>
      <c r="B80" s="1" t="s">
        <v>24</v>
      </c>
      <c r="C80" s="1">
        <v>12</v>
      </c>
      <c r="D80" s="1">
        <v>100</v>
      </c>
      <c r="E80" s="13">
        <v>319.650852100942</v>
      </c>
      <c r="F80" s="1" t="s">
        <v>767</v>
      </c>
      <c r="G80" s="1" t="s">
        <v>629</v>
      </c>
    </row>
    <row r="81" spans="1:7">
      <c r="A81" s="1" t="s">
        <v>66</v>
      </c>
      <c r="B81" s="1" t="s">
        <v>24</v>
      </c>
      <c r="C81" s="1">
        <v>12</v>
      </c>
      <c r="D81" s="1">
        <v>100</v>
      </c>
      <c r="E81" s="13">
        <v>42.5412991947087</v>
      </c>
      <c r="F81" s="1" t="s">
        <v>767</v>
      </c>
      <c r="G81" s="1" t="s">
        <v>629</v>
      </c>
    </row>
    <row r="82" spans="1:7">
      <c r="A82" s="1" t="s">
        <v>128</v>
      </c>
      <c r="B82" s="1" t="s">
        <v>24</v>
      </c>
      <c r="C82" s="1">
        <v>12</v>
      </c>
      <c r="D82" s="1">
        <v>150</v>
      </c>
      <c r="E82" s="13">
        <v>54.1796516496022</v>
      </c>
      <c r="F82" s="1" t="s">
        <v>767</v>
      </c>
      <c r="G82" s="1" t="s">
        <v>629</v>
      </c>
    </row>
    <row r="83" spans="1:7">
      <c r="A83" s="1" t="s">
        <v>129</v>
      </c>
      <c r="B83" s="1" t="s">
        <v>24</v>
      </c>
      <c r="C83" s="1">
        <v>12</v>
      </c>
      <c r="D83" s="1">
        <v>150</v>
      </c>
      <c r="E83" s="13">
        <v>52.8473193264254</v>
      </c>
      <c r="F83" s="1" t="s">
        <v>767</v>
      </c>
      <c r="G83" s="1" t="s">
        <v>629</v>
      </c>
    </row>
    <row r="84" spans="1:7">
      <c r="A84" s="1" t="s">
        <v>130</v>
      </c>
      <c r="B84" s="1" t="s">
        <v>24</v>
      </c>
      <c r="C84" s="1">
        <v>12</v>
      </c>
      <c r="D84" s="1">
        <v>150</v>
      </c>
      <c r="E84" s="13">
        <v>17.2475092979368</v>
      </c>
      <c r="F84" s="1" t="s">
        <v>767</v>
      </c>
      <c r="G84" s="1" t="s">
        <v>629</v>
      </c>
    </row>
    <row r="85" spans="1:7">
      <c r="A85" s="1" t="s">
        <v>131</v>
      </c>
      <c r="B85" s="1" t="s">
        <v>24</v>
      </c>
      <c r="C85" s="1">
        <v>12</v>
      </c>
      <c r="D85" s="1">
        <v>150</v>
      </c>
      <c r="E85" s="13">
        <v>76.8667154981697</v>
      </c>
      <c r="F85" s="1" t="s">
        <v>767</v>
      </c>
      <c r="G85" s="1" t="s">
        <v>629</v>
      </c>
    </row>
    <row r="86" spans="1:7">
      <c r="A86" s="1" t="s">
        <v>177</v>
      </c>
      <c r="B86" s="1" t="s">
        <v>24</v>
      </c>
      <c r="C86" s="1">
        <v>12</v>
      </c>
      <c r="D86" s="1">
        <v>300</v>
      </c>
      <c r="E86" s="13">
        <v>557.859853372605</v>
      </c>
      <c r="F86" s="1" t="s">
        <v>767</v>
      </c>
      <c r="G86" s="1" t="s">
        <v>629</v>
      </c>
    </row>
    <row r="87" spans="1:7">
      <c r="A87" s="1" t="s">
        <v>178</v>
      </c>
      <c r="B87" s="1" t="s">
        <v>24</v>
      </c>
      <c r="C87" s="1">
        <v>12</v>
      </c>
      <c r="D87" s="1">
        <v>300</v>
      </c>
      <c r="E87" s="13">
        <v>222.591852162444</v>
      </c>
      <c r="F87" s="1" t="s">
        <v>767</v>
      </c>
      <c r="G87" s="1" t="s">
        <v>629</v>
      </c>
    </row>
    <row r="88" spans="1:7">
      <c r="A88" s="1" t="s">
        <v>68</v>
      </c>
      <c r="B88" s="1" t="s">
        <v>24</v>
      </c>
      <c r="C88" s="1">
        <v>14</v>
      </c>
      <c r="D88" s="1">
        <v>100</v>
      </c>
      <c r="E88" s="13">
        <v>41.948564639444</v>
      </c>
      <c r="F88" s="1" t="s">
        <v>767</v>
      </c>
      <c r="G88" s="1" t="s">
        <v>629</v>
      </c>
    </row>
    <row r="89" spans="1:7">
      <c r="A89" s="1" t="s">
        <v>69</v>
      </c>
      <c r="B89" s="1" t="s">
        <v>24</v>
      </c>
      <c r="C89" s="1">
        <v>14</v>
      </c>
      <c r="D89" s="1">
        <v>100</v>
      </c>
      <c r="E89" s="13">
        <v>26.6062895571352</v>
      </c>
      <c r="F89" s="1" t="s">
        <v>767</v>
      </c>
      <c r="G89" s="1" t="s">
        <v>629</v>
      </c>
    </row>
    <row r="90" spans="1:7">
      <c r="A90" s="1" t="s">
        <v>70</v>
      </c>
      <c r="B90" s="1" t="s">
        <v>24</v>
      </c>
      <c r="C90" s="1">
        <v>14</v>
      </c>
      <c r="D90" s="1">
        <v>100</v>
      </c>
      <c r="E90" s="13">
        <v>186.223708701377</v>
      </c>
      <c r="F90" s="1" t="s">
        <v>767</v>
      </c>
      <c r="G90" s="1" t="s">
        <v>629</v>
      </c>
    </row>
    <row r="91" spans="1:7">
      <c r="A91" s="1" t="s">
        <v>72</v>
      </c>
      <c r="B91" s="1" t="s">
        <v>24</v>
      </c>
      <c r="C91" s="1">
        <v>14</v>
      </c>
      <c r="D91" s="1">
        <v>100</v>
      </c>
      <c r="E91" s="13">
        <v>45.6734824164494</v>
      </c>
      <c r="F91" s="1" t="s">
        <v>767</v>
      </c>
      <c r="G91" s="1" t="s">
        <v>629</v>
      </c>
    </row>
    <row r="92" spans="1:7">
      <c r="A92" s="1" t="s">
        <v>132</v>
      </c>
      <c r="B92" s="1" t="s">
        <v>24</v>
      </c>
      <c r="C92" s="1">
        <v>14</v>
      </c>
      <c r="D92" s="1">
        <v>150</v>
      </c>
      <c r="E92" s="13">
        <v>169.657542487154</v>
      </c>
      <c r="F92" s="1" t="s">
        <v>767</v>
      </c>
      <c r="G92" s="1" t="s">
        <v>629</v>
      </c>
    </row>
    <row r="93" spans="1:7">
      <c r="A93" s="1" t="s">
        <v>133</v>
      </c>
      <c r="B93" s="1" t="s">
        <v>24</v>
      </c>
      <c r="C93" s="1">
        <v>14</v>
      </c>
      <c r="D93" s="1">
        <v>150</v>
      </c>
      <c r="E93" s="13">
        <v>154.706627401382</v>
      </c>
      <c r="F93" s="1" t="s">
        <v>767</v>
      </c>
      <c r="G93" s="1" t="s">
        <v>629</v>
      </c>
    </row>
    <row r="94" spans="1:7">
      <c r="A94" s="1" t="s">
        <v>134</v>
      </c>
      <c r="B94" s="1" t="s">
        <v>24</v>
      </c>
      <c r="C94" s="1">
        <v>14</v>
      </c>
      <c r="D94" s="1">
        <v>150</v>
      </c>
      <c r="E94" s="13">
        <v>63.6713597720501</v>
      </c>
      <c r="F94" s="1" t="s">
        <v>767</v>
      </c>
      <c r="G94" s="1" t="s">
        <v>629</v>
      </c>
    </row>
    <row r="95" spans="1:7">
      <c r="A95" s="1" t="s">
        <v>135</v>
      </c>
      <c r="B95" s="1" t="s">
        <v>24</v>
      </c>
      <c r="C95" s="1">
        <v>14</v>
      </c>
      <c r="D95" s="1">
        <v>150</v>
      </c>
      <c r="E95" s="13">
        <v>36.7428501823918</v>
      </c>
      <c r="F95" s="1" t="s">
        <v>767</v>
      </c>
      <c r="G95" s="1" t="s">
        <v>629</v>
      </c>
    </row>
    <row r="96" spans="1:7">
      <c r="A96" s="1" t="s">
        <v>179</v>
      </c>
      <c r="B96" s="1" t="s">
        <v>24</v>
      </c>
      <c r="C96" s="1">
        <v>14</v>
      </c>
      <c r="D96" s="1">
        <v>300</v>
      </c>
      <c r="E96" s="13">
        <v>137.135102697278</v>
      </c>
      <c r="F96" s="1" t="s">
        <v>767</v>
      </c>
      <c r="G96" s="1" t="s">
        <v>629</v>
      </c>
    </row>
    <row r="97" spans="1:7">
      <c r="A97" s="1" t="s">
        <v>180</v>
      </c>
      <c r="B97" s="1" t="s">
        <v>24</v>
      </c>
      <c r="C97" s="1">
        <v>14</v>
      </c>
      <c r="D97" s="1">
        <v>300</v>
      </c>
      <c r="E97" s="13">
        <v>91.2443929984295</v>
      </c>
      <c r="F97" s="1" t="s">
        <v>767</v>
      </c>
      <c r="G97" s="1" t="s">
        <v>629</v>
      </c>
    </row>
    <row r="98" spans="1:7">
      <c r="A98" s="1" t="s">
        <v>181</v>
      </c>
      <c r="B98" s="1" t="s">
        <v>24</v>
      </c>
      <c r="C98" s="1">
        <v>14</v>
      </c>
      <c r="D98" s="1">
        <v>300</v>
      </c>
      <c r="E98" s="13">
        <v>359.130136898738</v>
      </c>
      <c r="F98" s="1" t="s">
        <v>767</v>
      </c>
      <c r="G98" s="1" t="s">
        <v>629</v>
      </c>
    </row>
    <row r="99" spans="1:7">
      <c r="A99" s="1" t="s">
        <v>73</v>
      </c>
      <c r="B99" s="1" t="s">
        <v>24</v>
      </c>
      <c r="C99" s="1">
        <v>16</v>
      </c>
      <c r="D99" s="1">
        <v>100</v>
      </c>
      <c r="E99" s="13">
        <v>29.1301693183397</v>
      </c>
      <c r="F99" s="1" t="s">
        <v>767</v>
      </c>
      <c r="G99" s="1" t="s">
        <v>629</v>
      </c>
    </row>
    <row r="100" spans="1:7">
      <c r="A100" s="1" t="s">
        <v>74</v>
      </c>
      <c r="B100" s="1" t="s">
        <v>24</v>
      </c>
      <c r="C100" s="1">
        <v>16</v>
      </c>
      <c r="D100" s="1">
        <v>100</v>
      </c>
      <c r="E100" s="13">
        <v>73.8134851169025</v>
      </c>
      <c r="F100" s="1" t="s">
        <v>767</v>
      </c>
      <c r="G100" s="1" t="s">
        <v>629</v>
      </c>
    </row>
    <row r="101" spans="1:7">
      <c r="A101" s="1" t="s">
        <v>75</v>
      </c>
      <c r="B101" s="1" t="s">
        <v>24</v>
      </c>
      <c r="C101" s="1">
        <v>16</v>
      </c>
      <c r="D101" s="1">
        <v>100</v>
      </c>
      <c r="E101" s="13">
        <v>139.341716336657</v>
      </c>
      <c r="F101" s="1" t="s">
        <v>767</v>
      </c>
      <c r="G101" s="1" t="s">
        <v>629</v>
      </c>
    </row>
    <row r="102" spans="1:7">
      <c r="A102" s="1" t="s">
        <v>76</v>
      </c>
      <c r="B102" s="1" t="s">
        <v>24</v>
      </c>
      <c r="C102" s="1">
        <v>16</v>
      </c>
      <c r="D102" s="1">
        <v>100</v>
      </c>
      <c r="E102" s="13">
        <v>216.296748112876</v>
      </c>
      <c r="F102" s="1" t="s">
        <v>767</v>
      </c>
      <c r="G102" s="1" t="s">
        <v>629</v>
      </c>
    </row>
    <row r="103" spans="1:7">
      <c r="A103" s="1" t="s">
        <v>77</v>
      </c>
      <c r="B103" s="1" t="s">
        <v>24</v>
      </c>
      <c r="C103" s="1">
        <v>16</v>
      </c>
      <c r="D103" s="1">
        <v>100</v>
      </c>
      <c r="E103" s="13">
        <v>158.831881390779</v>
      </c>
      <c r="F103" s="1" t="s">
        <v>767</v>
      </c>
      <c r="G103" s="1" t="s">
        <v>629</v>
      </c>
    </row>
    <row r="104" spans="1:7">
      <c r="A104" s="1" t="s">
        <v>136</v>
      </c>
      <c r="B104" s="1" t="s">
        <v>24</v>
      </c>
      <c r="C104" s="1">
        <v>16</v>
      </c>
      <c r="D104" s="1">
        <v>150</v>
      </c>
      <c r="E104" s="13">
        <v>35.1047018474056</v>
      </c>
      <c r="F104" s="1" t="s">
        <v>767</v>
      </c>
      <c r="G104" s="1" t="s">
        <v>629</v>
      </c>
    </row>
    <row r="105" spans="1:7">
      <c r="A105" s="1" t="s">
        <v>138</v>
      </c>
      <c r="B105" s="1" t="s">
        <v>24</v>
      </c>
      <c r="C105" s="1">
        <v>16</v>
      </c>
      <c r="D105" s="1">
        <v>150</v>
      </c>
      <c r="E105" s="13">
        <v>46.2404717654358</v>
      </c>
      <c r="F105" s="1" t="s">
        <v>767</v>
      </c>
      <c r="G105" s="1" t="s">
        <v>629</v>
      </c>
    </row>
    <row r="106" spans="1:7">
      <c r="A106" s="1" t="s">
        <v>139</v>
      </c>
      <c r="B106" s="1" t="s">
        <v>24</v>
      </c>
      <c r="C106" s="1">
        <v>16</v>
      </c>
      <c r="D106" s="1">
        <v>150</v>
      </c>
      <c r="E106" s="13">
        <v>239.482477232647</v>
      </c>
      <c r="F106" s="1" t="s">
        <v>767</v>
      </c>
      <c r="G106" s="1" t="s">
        <v>629</v>
      </c>
    </row>
    <row r="107" spans="1:7">
      <c r="A107" s="1" t="s">
        <v>182</v>
      </c>
      <c r="B107" s="1" t="s">
        <v>24</v>
      </c>
      <c r="C107" s="1">
        <v>16</v>
      </c>
      <c r="D107" s="1">
        <v>300</v>
      </c>
      <c r="E107" s="13">
        <v>136.519098006076</v>
      </c>
      <c r="F107" s="1" t="s">
        <v>767</v>
      </c>
      <c r="G107" s="1" t="s">
        <v>629</v>
      </c>
    </row>
    <row r="108" spans="1:7">
      <c r="A108" s="1" t="s">
        <v>183</v>
      </c>
      <c r="B108" s="1" t="s">
        <v>24</v>
      </c>
      <c r="C108" s="1">
        <v>16</v>
      </c>
      <c r="D108" s="1">
        <v>300</v>
      </c>
      <c r="E108" s="13">
        <v>119.99524280083</v>
      </c>
      <c r="F108" s="1" t="s">
        <v>767</v>
      </c>
      <c r="G108" s="1" t="s">
        <v>629</v>
      </c>
    </row>
    <row r="109" spans="1:7">
      <c r="A109" s="1" t="s">
        <v>184</v>
      </c>
      <c r="B109" s="1" t="s">
        <v>24</v>
      </c>
      <c r="C109" s="1">
        <v>16</v>
      </c>
      <c r="D109" s="1">
        <v>300</v>
      </c>
      <c r="E109" s="13">
        <v>740.735930852757</v>
      </c>
      <c r="F109" s="1" t="s">
        <v>767</v>
      </c>
      <c r="G109" s="1" t="s">
        <v>629</v>
      </c>
    </row>
    <row r="110" spans="1:7">
      <c r="A110" s="1" t="s">
        <v>78</v>
      </c>
      <c r="B110" s="1" t="s">
        <v>24</v>
      </c>
      <c r="C110" s="1">
        <v>18</v>
      </c>
      <c r="D110" s="1">
        <v>100</v>
      </c>
      <c r="E110" s="13">
        <v>5.77676877760426</v>
      </c>
      <c r="F110" s="1" t="s">
        <v>767</v>
      </c>
      <c r="G110" s="1" t="s">
        <v>629</v>
      </c>
    </row>
    <row r="111" spans="1:7">
      <c r="A111" s="1" t="s">
        <v>79</v>
      </c>
      <c r="B111" s="1" t="s">
        <v>24</v>
      </c>
      <c r="C111" s="1">
        <v>18</v>
      </c>
      <c r="D111" s="1">
        <v>100</v>
      </c>
      <c r="E111" s="13">
        <v>208.797682545388</v>
      </c>
      <c r="F111" s="1" t="s">
        <v>767</v>
      </c>
      <c r="G111" s="1" t="s">
        <v>629</v>
      </c>
    </row>
    <row r="112" spans="1:7">
      <c r="A112" s="1" t="s">
        <v>80</v>
      </c>
      <c r="B112" s="1" t="s">
        <v>24</v>
      </c>
      <c r="C112" s="1">
        <v>18</v>
      </c>
      <c r="D112" s="1">
        <v>100</v>
      </c>
      <c r="E112" s="13">
        <v>218.034090675534</v>
      </c>
      <c r="F112" s="1" t="s">
        <v>767</v>
      </c>
      <c r="G112" s="1" t="s">
        <v>629</v>
      </c>
    </row>
    <row r="113" spans="1:7">
      <c r="A113" s="1" t="s">
        <v>140</v>
      </c>
      <c r="B113" s="1" t="s">
        <v>24</v>
      </c>
      <c r="C113" s="1">
        <v>18</v>
      </c>
      <c r="D113" s="1">
        <v>150</v>
      </c>
      <c r="E113" s="13">
        <v>68.1342303517272</v>
      </c>
      <c r="F113" s="1" t="s">
        <v>767</v>
      </c>
      <c r="G113" s="1" t="s">
        <v>629</v>
      </c>
    </row>
    <row r="114" spans="1:7">
      <c r="A114" s="1" t="s">
        <v>141</v>
      </c>
      <c r="B114" s="1" t="s">
        <v>24</v>
      </c>
      <c r="C114" s="1">
        <v>18</v>
      </c>
      <c r="D114" s="1">
        <v>150</v>
      </c>
      <c r="E114" s="13">
        <v>76.9311188967749</v>
      </c>
      <c r="F114" s="1" t="s">
        <v>767</v>
      </c>
      <c r="G114" s="1" t="s">
        <v>629</v>
      </c>
    </row>
    <row r="115" spans="1:7">
      <c r="A115" s="1" t="s">
        <v>143</v>
      </c>
      <c r="B115" s="1" t="s">
        <v>24</v>
      </c>
      <c r="C115" s="1">
        <v>18</v>
      </c>
      <c r="D115" s="1">
        <v>150</v>
      </c>
      <c r="E115" s="13">
        <v>66.1100066879944</v>
      </c>
      <c r="F115" s="1" t="s">
        <v>767</v>
      </c>
      <c r="G115" s="1" t="s">
        <v>629</v>
      </c>
    </row>
    <row r="116" spans="1:7">
      <c r="A116" s="1" t="s">
        <v>185</v>
      </c>
      <c r="B116" s="1" t="s">
        <v>24</v>
      </c>
      <c r="C116" s="1">
        <v>18</v>
      </c>
      <c r="D116" s="1">
        <v>300</v>
      </c>
      <c r="E116" s="13">
        <v>208.689213359825</v>
      </c>
      <c r="F116" s="1" t="s">
        <v>767</v>
      </c>
      <c r="G116" s="1" t="s">
        <v>629</v>
      </c>
    </row>
    <row r="117" spans="1:7">
      <c r="A117" s="1" t="s">
        <v>186</v>
      </c>
      <c r="B117" s="1" t="s">
        <v>24</v>
      </c>
      <c r="C117" s="1">
        <v>18</v>
      </c>
      <c r="D117" s="1">
        <v>300</v>
      </c>
      <c r="E117" s="13">
        <v>134.48395990197</v>
      </c>
      <c r="F117" s="1" t="s">
        <v>767</v>
      </c>
      <c r="G117" s="1" t="s">
        <v>629</v>
      </c>
    </row>
    <row r="118" spans="1:7">
      <c r="A118" s="1" t="s">
        <v>187</v>
      </c>
      <c r="B118" s="1" t="s">
        <v>24</v>
      </c>
      <c r="C118" s="1">
        <v>18</v>
      </c>
      <c r="D118" s="1">
        <v>300</v>
      </c>
      <c r="E118" s="13">
        <v>154.111895499298</v>
      </c>
      <c r="F118" s="1" t="s">
        <v>767</v>
      </c>
      <c r="G118" s="1" t="s">
        <v>629</v>
      </c>
    </row>
    <row r="119" spans="1:7">
      <c r="A119" s="1" t="s">
        <v>83</v>
      </c>
      <c r="B119" s="1" t="s">
        <v>24</v>
      </c>
      <c r="C119" s="1">
        <v>20</v>
      </c>
      <c r="D119" s="1">
        <v>100</v>
      </c>
      <c r="E119" s="13">
        <v>988.072251349406</v>
      </c>
      <c r="F119" s="1" t="s">
        <v>767</v>
      </c>
      <c r="G119" s="1" t="s">
        <v>629</v>
      </c>
    </row>
    <row r="120" spans="1:7">
      <c r="A120" s="1" t="s">
        <v>84</v>
      </c>
      <c r="B120" s="1" t="s">
        <v>24</v>
      </c>
      <c r="C120" s="1">
        <v>20</v>
      </c>
      <c r="D120" s="1">
        <v>100</v>
      </c>
      <c r="E120" s="13">
        <v>33.6428158948543</v>
      </c>
      <c r="F120" s="1" t="s">
        <v>767</v>
      </c>
      <c r="G120" s="1" t="s">
        <v>629</v>
      </c>
    </row>
    <row r="121" spans="1:7">
      <c r="A121" s="1" t="s">
        <v>85</v>
      </c>
      <c r="B121" s="1" t="s">
        <v>24</v>
      </c>
      <c r="C121" s="1">
        <v>20</v>
      </c>
      <c r="D121" s="1">
        <v>100</v>
      </c>
      <c r="E121" s="13">
        <v>43.254939525823</v>
      </c>
      <c r="F121" s="1" t="s">
        <v>767</v>
      </c>
      <c r="G121" s="1" t="s">
        <v>629</v>
      </c>
    </row>
    <row r="122" spans="1:7">
      <c r="A122" s="1" t="s">
        <v>86</v>
      </c>
      <c r="B122" s="1" t="s">
        <v>24</v>
      </c>
      <c r="C122" s="1">
        <v>20</v>
      </c>
      <c r="D122" s="1">
        <v>100</v>
      </c>
      <c r="E122" s="13">
        <v>55.4602918905676</v>
      </c>
      <c r="F122" s="1" t="s">
        <v>767</v>
      </c>
      <c r="G122" s="1" t="s">
        <v>629</v>
      </c>
    </row>
    <row r="123" spans="1:7">
      <c r="A123" s="1" t="s">
        <v>87</v>
      </c>
      <c r="B123" s="1" t="s">
        <v>24</v>
      </c>
      <c r="C123" s="1">
        <v>20</v>
      </c>
      <c r="D123" s="1">
        <v>100</v>
      </c>
      <c r="E123" s="13">
        <v>207.336055030467</v>
      </c>
      <c r="F123" s="1" t="s">
        <v>767</v>
      </c>
      <c r="G123" s="1" t="s">
        <v>629</v>
      </c>
    </row>
    <row r="124" spans="1:7">
      <c r="A124" s="1" t="s">
        <v>144</v>
      </c>
      <c r="B124" s="1" t="s">
        <v>24</v>
      </c>
      <c r="C124" s="1">
        <v>20</v>
      </c>
      <c r="D124" s="1">
        <v>150</v>
      </c>
      <c r="E124" s="13">
        <v>46.3972451889701</v>
      </c>
      <c r="F124" s="1" t="s">
        <v>767</v>
      </c>
      <c r="G124" s="1" t="s">
        <v>629</v>
      </c>
    </row>
    <row r="125" spans="1:7">
      <c r="A125" s="1" t="s">
        <v>146</v>
      </c>
      <c r="B125" s="1" t="s">
        <v>24</v>
      </c>
      <c r="C125" s="1">
        <v>20</v>
      </c>
      <c r="D125" s="1">
        <v>150</v>
      </c>
      <c r="E125" s="13">
        <v>70.969723310545</v>
      </c>
      <c r="F125" s="1" t="s">
        <v>767</v>
      </c>
      <c r="G125" s="1" t="s">
        <v>629</v>
      </c>
    </row>
    <row r="126" spans="1:7">
      <c r="A126" s="1" t="s">
        <v>147</v>
      </c>
      <c r="B126" s="1" t="s">
        <v>24</v>
      </c>
      <c r="C126" s="1">
        <v>20</v>
      </c>
      <c r="D126" s="1">
        <v>150</v>
      </c>
      <c r="E126" s="13">
        <v>52.8281599391913</v>
      </c>
      <c r="F126" s="1" t="s">
        <v>767</v>
      </c>
      <c r="G126" s="1" t="s">
        <v>629</v>
      </c>
    </row>
    <row r="127" spans="1:7">
      <c r="A127" s="1" t="s">
        <v>188</v>
      </c>
      <c r="B127" s="1" t="s">
        <v>24</v>
      </c>
      <c r="C127" s="1">
        <v>20</v>
      </c>
      <c r="D127" s="1">
        <v>300</v>
      </c>
      <c r="E127" s="13">
        <v>190.199823421166</v>
      </c>
      <c r="F127" s="1" t="s">
        <v>767</v>
      </c>
      <c r="G127" s="1" t="s">
        <v>629</v>
      </c>
    </row>
    <row r="128" spans="1:7">
      <c r="A128" s="1" t="s">
        <v>190</v>
      </c>
      <c r="B128" s="1" t="s">
        <v>24</v>
      </c>
      <c r="C128" s="1">
        <v>20</v>
      </c>
      <c r="D128" s="1">
        <v>300</v>
      </c>
      <c r="E128" s="13">
        <v>349.375555685324</v>
      </c>
      <c r="F128" s="1" t="s">
        <v>767</v>
      </c>
      <c r="G128" s="1" t="s">
        <v>629</v>
      </c>
    </row>
    <row r="129" spans="1:7">
      <c r="A129" s="1" t="s">
        <v>191</v>
      </c>
      <c r="B129" s="1" t="s">
        <v>24</v>
      </c>
      <c r="C129" s="1">
        <v>20</v>
      </c>
      <c r="D129" s="1">
        <v>300</v>
      </c>
      <c r="E129" s="13">
        <v>715.845289890964</v>
      </c>
      <c r="F129" s="1" t="s">
        <v>767</v>
      </c>
      <c r="G129" s="1" t="s">
        <v>629</v>
      </c>
    </row>
    <row r="130" spans="1:7">
      <c r="A130" s="1" t="s">
        <v>88</v>
      </c>
      <c r="B130" s="1" t="s">
        <v>24</v>
      </c>
      <c r="C130" s="1">
        <v>22</v>
      </c>
      <c r="D130" s="1">
        <v>100</v>
      </c>
      <c r="E130" s="13">
        <v>263.395994119187</v>
      </c>
      <c r="F130" s="1" t="s">
        <v>767</v>
      </c>
      <c r="G130" s="1" t="s">
        <v>629</v>
      </c>
    </row>
    <row r="131" spans="1:7">
      <c r="A131" s="1" t="s">
        <v>89</v>
      </c>
      <c r="B131" s="1" t="s">
        <v>24</v>
      </c>
      <c r="C131" s="1">
        <v>22</v>
      </c>
      <c r="D131" s="1">
        <v>100</v>
      </c>
      <c r="E131" s="13">
        <v>92.1295713720829</v>
      </c>
      <c r="F131" s="1" t="s">
        <v>767</v>
      </c>
      <c r="G131" s="1" t="s">
        <v>629</v>
      </c>
    </row>
    <row r="132" spans="1:7">
      <c r="A132" s="1" t="s">
        <v>90</v>
      </c>
      <c r="B132" s="1" t="s">
        <v>24</v>
      </c>
      <c r="C132" s="1">
        <v>22</v>
      </c>
      <c r="D132" s="1">
        <v>100</v>
      </c>
      <c r="E132" s="13">
        <v>72.6195002335039</v>
      </c>
      <c r="F132" s="1" t="s">
        <v>767</v>
      </c>
      <c r="G132" s="1" t="s">
        <v>629</v>
      </c>
    </row>
    <row r="133" spans="1:7">
      <c r="A133" s="1" t="s">
        <v>91</v>
      </c>
      <c r="B133" s="1" t="s">
        <v>24</v>
      </c>
      <c r="C133" s="1">
        <v>22</v>
      </c>
      <c r="D133" s="1">
        <v>100</v>
      </c>
      <c r="E133" s="13">
        <v>65.2022145013934</v>
      </c>
      <c r="F133" s="1" t="s">
        <v>767</v>
      </c>
      <c r="G133" s="1" t="s">
        <v>629</v>
      </c>
    </row>
    <row r="134" spans="1:7">
      <c r="A134" s="1" t="s">
        <v>92</v>
      </c>
      <c r="B134" s="1" t="s">
        <v>24</v>
      </c>
      <c r="C134" s="1">
        <v>22</v>
      </c>
      <c r="D134" s="1">
        <v>100</v>
      </c>
      <c r="E134" s="13">
        <v>218.424029904209</v>
      </c>
      <c r="F134" s="1" t="s">
        <v>767</v>
      </c>
      <c r="G134" s="1" t="s">
        <v>629</v>
      </c>
    </row>
    <row r="135" spans="1:7">
      <c r="A135" s="1" t="s">
        <v>149</v>
      </c>
      <c r="B135" s="1" t="s">
        <v>24</v>
      </c>
      <c r="C135" s="1">
        <v>22</v>
      </c>
      <c r="D135" s="1">
        <v>150</v>
      </c>
      <c r="E135" s="13">
        <v>10.366086485199</v>
      </c>
      <c r="F135" s="1" t="s">
        <v>767</v>
      </c>
      <c r="G135" s="1" t="s">
        <v>629</v>
      </c>
    </row>
    <row r="136" spans="1:7">
      <c r="A136" s="1" t="s">
        <v>150</v>
      </c>
      <c r="B136" s="1" t="s">
        <v>24</v>
      </c>
      <c r="C136" s="1">
        <v>22</v>
      </c>
      <c r="D136" s="1">
        <v>150</v>
      </c>
      <c r="E136" s="13">
        <v>70.6932965088444</v>
      </c>
      <c r="F136" s="1" t="s">
        <v>767</v>
      </c>
      <c r="G136" s="1" t="s">
        <v>629</v>
      </c>
    </row>
    <row r="137" spans="1:7">
      <c r="A137" s="1" t="s">
        <v>151</v>
      </c>
      <c r="B137" s="1" t="s">
        <v>24</v>
      </c>
      <c r="C137" s="1">
        <v>22</v>
      </c>
      <c r="D137" s="1">
        <v>150</v>
      </c>
      <c r="E137" s="13">
        <v>58.4431405450668</v>
      </c>
      <c r="F137" s="1" t="s">
        <v>767</v>
      </c>
      <c r="G137" s="1" t="s">
        <v>629</v>
      </c>
    </row>
    <row r="138" spans="1:7">
      <c r="A138" s="1" t="s">
        <v>192</v>
      </c>
      <c r="B138" s="1" t="s">
        <v>24</v>
      </c>
      <c r="C138" s="1">
        <v>22</v>
      </c>
      <c r="D138" s="1">
        <v>300</v>
      </c>
      <c r="E138" s="13">
        <v>100.255035124259</v>
      </c>
      <c r="F138" s="1" t="s">
        <v>767</v>
      </c>
      <c r="G138" s="1" t="s">
        <v>629</v>
      </c>
    </row>
    <row r="139" spans="1:7">
      <c r="A139" s="1" t="s">
        <v>193</v>
      </c>
      <c r="B139" s="1" t="s">
        <v>24</v>
      </c>
      <c r="C139" s="1">
        <v>22</v>
      </c>
      <c r="D139" s="1">
        <v>300</v>
      </c>
      <c r="E139" s="13">
        <v>266.562021258056</v>
      </c>
      <c r="F139" s="1" t="s">
        <v>767</v>
      </c>
      <c r="G139" s="1" t="s">
        <v>629</v>
      </c>
    </row>
    <row r="140" spans="1:7">
      <c r="A140" s="1" t="s">
        <v>194</v>
      </c>
      <c r="B140" s="1" t="s">
        <v>24</v>
      </c>
      <c r="C140" s="1">
        <v>22</v>
      </c>
      <c r="D140" s="1">
        <v>300</v>
      </c>
      <c r="E140" s="13">
        <v>11.2460327059029</v>
      </c>
      <c r="F140" s="1" t="s">
        <v>767</v>
      </c>
      <c r="G140" s="1" t="s">
        <v>629</v>
      </c>
    </row>
    <row r="141" spans="1:7">
      <c r="A141" s="1" t="s">
        <v>195</v>
      </c>
      <c r="B141" s="1" t="s">
        <v>24</v>
      </c>
      <c r="C141" s="1">
        <v>22</v>
      </c>
      <c r="D141" s="1">
        <v>300</v>
      </c>
      <c r="E141" s="13">
        <v>128.936387373849</v>
      </c>
      <c r="F141" s="1" t="s">
        <v>767</v>
      </c>
      <c r="G141" s="1" t="s">
        <v>629</v>
      </c>
    </row>
    <row r="142" spans="1:7">
      <c r="A142" s="3" t="s">
        <v>196</v>
      </c>
      <c r="B142" s="1" t="s">
        <v>197</v>
      </c>
      <c r="C142" s="2">
        <v>0.5</v>
      </c>
      <c r="D142">
        <v>200</v>
      </c>
      <c r="E142" s="14">
        <v>65.8454992775362</v>
      </c>
      <c r="F142" s="1" t="s">
        <v>767</v>
      </c>
      <c r="G142" s="1" t="s">
        <v>629</v>
      </c>
    </row>
    <row r="143" spans="1:7">
      <c r="A143" t="s">
        <v>198</v>
      </c>
      <c r="B143" s="1" t="s">
        <v>197</v>
      </c>
      <c r="C143" s="2">
        <v>0.5</v>
      </c>
      <c r="D143">
        <v>200</v>
      </c>
      <c r="E143" s="13">
        <v>240.838972536008</v>
      </c>
      <c r="F143" s="1" t="s">
        <v>767</v>
      </c>
      <c r="G143" s="1" t="s">
        <v>629</v>
      </c>
    </row>
    <row r="144" spans="1:7">
      <c r="A144" t="s">
        <v>199</v>
      </c>
      <c r="B144" s="1" t="s">
        <v>197</v>
      </c>
      <c r="C144" s="2">
        <v>0.5</v>
      </c>
      <c r="D144">
        <v>200</v>
      </c>
      <c r="E144" s="13">
        <v>164.062300805028</v>
      </c>
      <c r="F144" s="1" t="s">
        <v>767</v>
      </c>
      <c r="G144" s="1" t="s">
        <v>629</v>
      </c>
    </row>
    <row r="145" spans="1:7">
      <c r="A145" t="s">
        <v>200</v>
      </c>
      <c r="B145" s="1" t="s">
        <v>197</v>
      </c>
      <c r="C145" s="2">
        <v>0.5</v>
      </c>
      <c r="D145">
        <v>200</v>
      </c>
      <c r="E145" s="13">
        <v>27.0535812473425</v>
      </c>
      <c r="F145" s="1" t="s">
        <v>767</v>
      </c>
      <c r="G145" s="1" t="s">
        <v>629</v>
      </c>
    </row>
    <row r="146" spans="1:7">
      <c r="A146" s="1" t="s">
        <v>262</v>
      </c>
      <c r="B146" s="1" t="s">
        <v>197</v>
      </c>
      <c r="C146" s="2">
        <v>0.5</v>
      </c>
      <c r="D146">
        <v>300</v>
      </c>
      <c r="E146" s="16">
        <v>227.613642603114</v>
      </c>
      <c r="F146" s="1" t="s">
        <v>767</v>
      </c>
      <c r="G146" s="1" t="s">
        <v>629</v>
      </c>
    </row>
    <row r="147" spans="1:7">
      <c r="A147" s="1" t="s">
        <v>263</v>
      </c>
      <c r="B147" s="1" t="s">
        <v>197</v>
      </c>
      <c r="C147" s="2">
        <v>0.5</v>
      </c>
      <c r="D147">
        <v>300</v>
      </c>
      <c r="E147" s="15">
        <v>45.050893953681</v>
      </c>
      <c r="F147" s="1" t="s">
        <v>767</v>
      </c>
      <c r="G147" s="1" t="s">
        <v>629</v>
      </c>
    </row>
    <row r="148" spans="1:7">
      <c r="A148" t="s">
        <v>201</v>
      </c>
      <c r="B148" s="1" t="s">
        <v>197</v>
      </c>
      <c r="C148">
        <v>1</v>
      </c>
      <c r="D148">
        <v>200</v>
      </c>
      <c r="E148" s="13">
        <v>523.254120069155</v>
      </c>
      <c r="F148" s="1" t="s">
        <v>767</v>
      </c>
      <c r="G148" s="1" t="s">
        <v>629</v>
      </c>
    </row>
    <row r="149" spans="1:7">
      <c r="A149" t="s">
        <v>202</v>
      </c>
      <c r="B149" s="1" t="s">
        <v>197</v>
      </c>
      <c r="C149">
        <v>1</v>
      </c>
      <c r="D149">
        <v>200</v>
      </c>
      <c r="E149" s="13">
        <v>39.6239536749725</v>
      </c>
      <c r="F149" s="1" t="s">
        <v>767</v>
      </c>
      <c r="G149" s="1" t="s">
        <v>629</v>
      </c>
    </row>
    <row r="150" spans="1:7">
      <c r="A150" t="s">
        <v>203</v>
      </c>
      <c r="B150" s="1" t="s">
        <v>197</v>
      </c>
      <c r="C150">
        <v>1</v>
      </c>
      <c r="D150">
        <v>200</v>
      </c>
      <c r="E150" s="13">
        <v>32.6959786649475</v>
      </c>
      <c r="F150" s="1" t="s">
        <v>767</v>
      </c>
      <c r="G150" s="1" t="s">
        <v>629</v>
      </c>
    </row>
    <row r="151" spans="1:7">
      <c r="A151" t="s">
        <v>204</v>
      </c>
      <c r="B151" s="1" t="s">
        <v>197</v>
      </c>
      <c r="C151">
        <v>2</v>
      </c>
      <c r="D151">
        <v>200</v>
      </c>
      <c r="E151" s="13">
        <v>102.867718133701</v>
      </c>
      <c r="F151" s="1" t="s">
        <v>767</v>
      </c>
      <c r="G151" s="1" t="s">
        <v>629</v>
      </c>
    </row>
    <row r="152" spans="1:7">
      <c r="A152" t="s">
        <v>205</v>
      </c>
      <c r="B152" s="1" t="s">
        <v>197</v>
      </c>
      <c r="C152">
        <v>2</v>
      </c>
      <c r="D152">
        <v>200</v>
      </c>
      <c r="E152" s="16">
        <v>0.610960289333035</v>
      </c>
      <c r="F152" s="1" t="s">
        <v>767</v>
      </c>
      <c r="G152" s="1" t="s">
        <v>629</v>
      </c>
    </row>
    <row r="153" spans="1:7">
      <c r="A153" s="1" t="s">
        <v>206</v>
      </c>
      <c r="B153" s="1" t="s">
        <v>197</v>
      </c>
      <c r="C153" s="1">
        <v>4</v>
      </c>
      <c r="D153" s="1">
        <v>200</v>
      </c>
      <c r="E153" s="13">
        <v>142.653947106996</v>
      </c>
      <c r="F153" s="1" t="s">
        <v>767</v>
      </c>
      <c r="G153" s="1" t="s">
        <v>629</v>
      </c>
    </row>
    <row r="154" spans="1:7">
      <c r="A154" s="1" t="s">
        <v>208</v>
      </c>
      <c r="B154" s="1" t="s">
        <v>197</v>
      </c>
      <c r="C154" s="1">
        <v>4</v>
      </c>
      <c r="D154" s="1">
        <v>200</v>
      </c>
      <c r="E154" s="13">
        <v>87.4234944952334</v>
      </c>
      <c r="F154" s="1" t="s">
        <v>767</v>
      </c>
      <c r="G154" s="1" t="s">
        <v>629</v>
      </c>
    </row>
    <row r="155" spans="1:7">
      <c r="A155" s="1" t="s">
        <v>210</v>
      </c>
      <c r="B155" s="1" t="s">
        <v>197</v>
      </c>
      <c r="C155" s="1">
        <v>4</v>
      </c>
      <c r="D155" s="1">
        <v>200</v>
      </c>
      <c r="E155" s="13">
        <v>37.844684611116</v>
      </c>
      <c r="F155" s="1" t="s">
        <v>767</v>
      </c>
      <c r="G155" s="1" t="s">
        <v>629</v>
      </c>
    </row>
    <row r="156" spans="1:7">
      <c r="A156" s="1" t="s">
        <v>264</v>
      </c>
      <c r="B156" s="1" t="s">
        <v>197</v>
      </c>
      <c r="C156" s="1">
        <v>4</v>
      </c>
      <c r="D156" s="1">
        <v>300</v>
      </c>
      <c r="E156" s="15">
        <v>280.400598433512</v>
      </c>
      <c r="F156" s="1" t="s">
        <v>767</v>
      </c>
      <c r="G156" s="1" t="s">
        <v>629</v>
      </c>
    </row>
    <row r="157" spans="1:7">
      <c r="A157" s="1" t="s">
        <v>265</v>
      </c>
      <c r="B157" s="1" t="s">
        <v>197</v>
      </c>
      <c r="C157" s="1">
        <v>4</v>
      </c>
      <c r="D157" s="1">
        <v>300</v>
      </c>
      <c r="E157" s="15">
        <v>197.144218213776</v>
      </c>
      <c r="F157" s="1" t="s">
        <v>767</v>
      </c>
      <c r="G157" s="1" t="s">
        <v>629</v>
      </c>
    </row>
    <row r="158" spans="1:7">
      <c r="A158" s="1" t="s">
        <v>266</v>
      </c>
      <c r="B158" s="1" t="s">
        <v>197</v>
      </c>
      <c r="C158" s="1">
        <v>4</v>
      </c>
      <c r="D158" s="1">
        <v>300</v>
      </c>
      <c r="E158" s="15">
        <v>68.1599035522753</v>
      </c>
      <c r="F158" s="1" t="s">
        <v>767</v>
      </c>
      <c r="G158" s="1" t="s">
        <v>629</v>
      </c>
    </row>
    <row r="159" spans="1:7">
      <c r="A159" s="1" t="s">
        <v>268</v>
      </c>
      <c r="B159" s="1" t="s">
        <v>197</v>
      </c>
      <c r="C159" s="1">
        <v>4</v>
      </c>
      <c r="D159" s="1">
        <v>300</v>
      </c>
      <c r="E159" s="15">
        <v>68.3392479740203</v>
      </c>
      <c r="F159" s="1" t="s">
        <v>767</v>
      </c>
      <c r="G159" s="1" t="s">
        <v>629</v>
      </c>
    </row>
    <row r="160" spans="1:7">
      <c r="A160" s="1" t="s">
        <v>212</v>
      </c>
      <c r="B160" s="1" t="s">
        <v>197</v>
      </c>
      <c r="C160" s="1">
        <v>6</v>
      </c>
      <c r="D160" s="1">
        <v>200</v>
      </c>
      <c r="E160" s="16">
        <v>102.02064342961</v>
      </c>
      <c r="F160" s="1" t="s">
        <v>767</v>
      </c>
      <c r="G160" s="1" t="s">
        <v>629</v>
      </c>
    </row>
    <row r="161" spans="1:7">
      <c r="A161" s="1" t="s">
        <v>213</v>
      </c>
      <c r="B161" s="1" t="s">
        <v>197</v>
      </c>
      <c r="C161" s="1">
        <v>6</v>
      </c>
      <c r="D161" s="1">
        <v>200</v>
      </c>
      <c r="E161" s="13">
        <v>17.0962707038735</v>
      </c>
      <c r="F161" s="1" t="s">
        <v>767</v>
      </c>
      <c r="G161" s="1" t="s">
        <v>629</v>
      </c>
    </row>
    <row r="162" spans="1:7">
      <c r="A162" s="1" t="s">
        <v>214</v>
      </c>
      <c r="B162" s="1" t="s">
        <v>197</v>
      </c>
      <c r="C162" s="1">
        <v>6</v>
      </c>
      <c r="D162" s="1">
        <v>200</v>
      </c>
      <c r="E162" s="13">
        <v>27.143311278</v>
      </c>
      <c r="F162" s="1" t="s">
        <v>767</v>
      </c>
      <c r="G162" s="1" t="s">
        <v>629</v>
      </c>
    </row>
    <row r="163" spans="1:7">
      <c r="A163" s="1" t="s">
        <v>215</v>
      </c>
      <c r="B163" s="1" t="s">
        <v>197</v>
      </c>
      <c r="C163" s="1">
        <v>6</v>
      </c>
      <c r="D163" s="1">
        <v>200</v>
      </c>
      <c r="E163" s="16">
        <v>44.2225669534385</v>
      </c>
      <c r="F163" s="1" t="s">
        <v>767</v>
      </c>
      <c r="G163" s="1" t="s">
        <v>629</v>
      </c>
    </row>
    <row r="164" spans="1:7">
      <c r="A164" s="1" t="s">
        <v>272</v>
      </c>
      <c r="B164" s="1" t="s">
        <v>197</v>
      </c>
      <c r="C164" s="1">
        <v>6</v>
      </c>
      <c r="D164" s="1">
        <v>300</v>
      </c>
      <c r="E164" s="15">
        <v>41.3893017412501</v>
      </c>
      <c r="F164" s="1" t="s">
        <v>767</v>
      </c>
      <c r="G164" s="1" t="s">
        <v>629</v>
      </c>
    </row>
    <row r="165" spans="1:7">
      <c r="A165" s="1" t="s">
        <v>217</v>
      </c>
      <c r="B165" s="1" t="s">
        <v>197</v>
      </c>
      <c r="C165" s="1">
        <v>8</v>
      </c>
      <c r="D165" s="1">
        <v>200</v>
      </c>
      <c r="E165" s="13">
        <v>19.5430766495356</v>
      </c>
      <c r="F165" s="1" t="s">
        <v>767</v>
      </c>
      <c r="G165" s="1" t="s">
        <v>629</v>
      </c>
    </row>
    <row r="166" spans="1:7">
      <c r="A166" s="1" t="s">
        <v>219</v>
      </c>
      <c r="B166" s="1" t="s">
        <v>197</v>
      </c>
      <c r="C166" s="1">
        <v>8</v>
      </c>
      <c r="D166" s="1">
        <v>200</v>
      </c>
      <c r="E166" s="13">
        <v>221.860428892796</v>
      </c>
      <c r="F166" s="1" t="s">
        <v>767</v>
      </c>
      <c r="G166" s="1" t="s">
        <v>629</v>
      </c>
    </row>
    <row r="167" spans="1:7">
      <c r="A167" s="1" t="s">
        <v>220</v>
      </c>
      <c r="B167" s="1" t="s">
        <v>197</v>
      </c>
      <c r="C167" s="1">
        <v>8</v>
      </c>
      <c r="D167" s="1">
        <v>200</v>
      </c>
      <c r="E167" s="13">
        <v>40.9758073644353</v>
      </c>
      <c r="F167" s="1" t="s">
        <v>767</v>
      </c>
      <c r="G167" s="1" t="s">
        <v>629</v>
      </c>
    </row>
    <row r="168" spans="1:7">
      <c r="A168" s="1" t="s">
        <v>221</v>
      </c>
      <c r="B168" s="1" t="s">
        <v>197</v>
      </c>
      <c r="C168" s="1">
        <v>8</v>
      </c>
      <c r="D168" s="1">
        <v>200</v>
      </c>
      <c r="E168" s="13">
        <v>0.666903911634568</v>
      </c>
      <c r="F168" s="1" t="s">
        <v>767</v>
      </c>
      <c r="G168" s="1" t="s">
        <v>629</v>
      </c>
    </row>
    <row r="169" spans="1:7">
      <c r="A169" s="1" t="s">
        <v>222</v>
      </c>
      <c r="B169" s="1" t="s">
        <v>197</v>
      </c>
      <c r="C169" s="1">
        <v>10</v>
      </c>
      <c r="D169" s="1">
        <v>200</v>
      </c>
      <c r="E169" s="13">
        <v>5.82272805883068</v>
      </c>
      <c r="F169" s="1" t="s">
        <v>767</v>
      </c>
      <c r="G169" s="1" t="s">
        <v>629</v>
      </c>
    </row>
    <row r="170" spans="1:7">
      <c r="A170" s="1" t="s">
        <v>223</v>
      </c>
      <c r="B170" s="1" t="s">
        <v>197</v>
      </c>
      <c r="C170" s="1">
        <v>10</v>
      </c>
      <c r="D170" s="1">
        <v>200</v>
      </c>
      <c r="E170" s="13">
        <v>1.69478957220881</v>
      </c>
      <c r="F170" s="1" t="s">
        <v>767</v>
      </c>
      <c r="G170" s="1" t="s">
        <v>629</v>
      </c>
    </row>
    <row r="171" spans="1:7">
      <c r="A171" s="1" t="s">
        <v>224</v>
      </c>
      <c r="B171" s="1" t="s">
        <v>197</v>
      </c>
      <c r="C171" s="1">
        <v>10</v>
      </c>
      <c r="D171" s="1">
        <v>200</v>
      </c>
      <c r="E171" s="16">
        <v>50.0585660435108</v>
      </c>
      <c r="F171" s="1" t="s">
        <v>767</v>
      </c>
      <c r="G171" s="1" t="s">
        <v>629</v>
      </c>
    </row>
    <row r="172" spans="1:7">
      <c r="A172" s="1" t="s">
        <v>225</v>
      </c>
      <c r="B172" s="1" t="s">
        <v>197</v>
      </c>
      <c r="C172" s="1">
        <v>10</v>
      </c>
      <c r="D172" s="1">
        <v>200</v>
      </c>
      <c r="E172" s="13">
        <v>1.100424621848</v>
      </c>
      <c r="F172" s="1" t="s">
        <v>767</v>
      </c>
      <c r="G172" s="1" t="s">
        <v>629</v>
      </c>
    </row>
    <row r="173" spans="1:7">
      <c r="A173" s="1" t="s">
        <v>282</v>
      </c>
      <c r="B173" s="1" t="s">
        <v>197</v>
      </c>
      <c r="C173" s="1">
        <v>10</v>
      </c>
      <c r="D173" s="1">
        <v>300</v>
      </c>
      <c r="E173" s="15">
        <v>7.88245899026602</v>
      </c>
      <c r="F173" s="1" t="s">
        <v>767</v>
      </c>
      <c r="G173" s="1" t="s">
        <v>629</v>
      </c>
    </row>
    <row r="174" spans="1:7">
      <c r="A174" s="1" t="s">
        <v>283</v>
      </c>
      <c r="B174" s="1" t="s">
        <v>197</v>
      </c>
      <c r="C174" s="1">
        <v>10</v>
      </c>
      <c r="D174" s="1">
        <v>300</v>
      </c>
      <c r="E174" s="15">
        <v>78.0030850961421</v>
      </c>
      <c r="F174" s="1" t="s">
        <v>767</v>
      </c>
      <c r="G174" s="1" t="s">
        <v>629</v>
      </c>
    </row>
    <row r="175" spans="1:7">
      <c r="A175" s="1" t="s">
        <v>284</v>
      </c>
      <c r="B175" s="1" t="s">
        <v>197</v>
      </c>
      <c r="C175" s="1">
        <v>10</v>
      </c>
      <c r="D175" s="1">
        <v>300</v>
      </c>
      <c r="E175" s="15">
        <v>3.83987721768329</v>
      </c>
      <c r="F175" s="1" t="s">
        <v>767</v>
      </c>
      <c r="G175" s="1" t="s">
        <v>629</v>
      </c>
    </row>
    <row r="176" spans="1:7">
      <c r="A176" s="1" t="s">
        <v>285</v>
      </c>
      <c r="B176" s="1" t="s">
        <v>197</v>
      </c>
      <c r="C176" s="1">
        <v>10</v>
      </c>
      <c r="D176" s="1">
        <v>300</v>
      </c>
      <c r="E176" s="15">
        <v>53.6088191522417</v>
      </c>
      <c r="F176" s="1" t="s">
        <v>767</v>
      </c>
      <c r="G176" s="1" t="s">
        <v>629</v>
      </c>
    </row>
    <row r="177" spans="1:7">
      <c r="A177" s="1" t="s">
        <v>286</v>
      </c>
      <c r="B177" s="1" t="s">
        <v>197</v>
      </c>
      <c r="C177" s="1">
        <v>10</v>
      </c>
      <c r="D177" s="1">
        <v>300</v>
      </c>
      <c r="E177" s="15">
        <v>26.5667125838457</v>
      </c>
      <c r="F177" s="1" t="s">
        <v>767</v>
      </c>
      <c r="G177" s="1" t="s">
        <v>629</v>
      </c>
    </row>
    <row r="178" spans="1:7">
      <c r="A178" s="1" t="s">
        <v>287</v>
      </c>
      <c r="B178" s="1" t="s">
        <v>197</v>
      </c>
      <c r="C178" s="1">
        <v>10</v>
      </c>
      <c r="D178" s="1">
        <v>300</v>
      </c>
      <c r="E178" s="16">
        <v>0.450653049617496</v>
      </c>
      <c r="F178" s="1" t="s">
        <v>767</v>
      </c>
      <c r="G178" s="1" t="s">
        <v>629</v>
      </c>
    </row>
    <row r="179" spans="1:7">
      <c r="A179" s="1" t="s">
        <v>288</v>
      </c>
      <c r="B179" s="1" t="s">
        <v>197</v>
      </c>
      <c r="C179" s="1">
        <v>10</v>
      </c>
      <c r="D179" s="1">
        <v>300</v>
      </c>
      <c r="E179" s="15">
        <v>6.09856595497792</v>
      </c>
      <c r="F179" s="1" t="s">
        <v>767</v>
      </c>
      <c r="G179" s="1" t="s">
        <v>629</v>
      </c>
    </row>
    <row r="180" spans="1:7">
      <c r="A180" s="1" t="s">
        <v>229</v>
      </c>
      <c r="B180" s="1" t="s">
        <v>197</v>
      </c>
      <c r="C180" s="1">
        <v>12</v>
      </c>
      <c r="D180" s="1">
        <v>200</v>
      </c>
      <c r="E180" s="16">
        <v>2.36317578553333</v>
      </c>
      <c r="F180" s="1" t="s">
        <v>767</v>
      </c>
      <c r="G180" s="1" t="s">
        <v>629</v>
      </c>
    </row>
    <row r="181" spans="1:7">
      <c r="A181" s="1" t="s">
        <v>230</v>
      </c>
      <c r="B181" s="1" t="s">
        <v>197</v>
      </c>
      <c r="C181" s="1">
        <v>12</v>
      </c>
      <c r="D181" s="1">
        <v>200</v>
      </c>
      <c r="E181" s="13">
        <v>68.4436876789925</v>
      </c>
      <c r="F181" s="1" t="s">
        <v>767</v>
      </c>
      <c r="G181" s="1" t="s">
        <v>629</v>
      </c>
    </row>
    <row r="182" spans="1:7">
      <c r="A182" s="1" t="s">
        <v>231</v>
      </c>
      <c r="B182" s="1" t="s">
        <v>197</v>
      </c>
      <c r="C182" s="1">
        <v>12</v>
      </c>
      <c r="D182" s="1">
        <v>200</v>
      </c>
      <c r="E182" s="13">
        <v>95.8588998111111</v>
      </c>
      <c r="F182" s="1" t="s">
        <v>767</v>
      </c>
      <c r="G182" s="1" t="s">
        <v>629</v>
      </c>
    </row>
    <row r="183" spans="1:7">
      <c r="A183" s="1" t="s">
        <v>290</v>
      </c>
      <c r="B183" s="1" t="s">
        <v>197</v>
      </c>
      <c r="C183" s="1">
        <v>12</v>
      </c>
      <c r="D183" s="1">
        <v>300</v>
      </c>
      <c r="E183" s="15">
        <v>80.4671355721673</v>
      </c>
      <c r="F183" s="1" t="s">
        <v>767</v>
      </c>
      <c r="G183" s="1" t="s">
        <v>629</v>
      </c>
    </row>
    <row r="184" spans="1:7">
      <c r="A184" s="1" t="s">
        <v>291</v>
      </c>
      <c r="B184" s="1" t="s">
        <v>197</v>
      </c>
      <c r="C184" s="1">
        <v>12</v>
      </c>
      <c r="D184" s="1">
        <v>300</v>
      </c>
      <c r="E184" s="15">
        <v>137.961140810739</v>
      </c>
      <c r="F184" s="1" t="s">
        <v>767</v>
      </c>
      <c r="G184" s="1" t="s">
        <v>629</v>
      </c>
    </row>
    <row r="185" spans="1:7">
      <c r="A185" s="1" t="s">
        <v>293</v>
      </c>
      <c r="B185" s="1" t="s">
        <v>197</v>
      </c>
      <c r="C185" s="1">
        <v>12</v>
      </c>
      <c r="D185" s="1">
        <v>300</v>
      </c>
      <c r="E185" s="15">
        <v>1.57648248416832</v>
      </c>
      <c r="F185" s="1" t="s">
        <v>767</v>
      </c>
      <c r="G185" s="1" t="s">
        <v>629</v>
      </c>
    </row>
    <row r="186" spans="1:7">
      <c r="A186" s="1" t="s">
        <v>294</v>
      </c>
      <c r="B186" s="1" t="s">
        <v>197</v>
      </c>
      <c r="C186" s="1">
        <v>12</v>
      </c>
      <c r="D186" s="1">
        <v>300</v>
      </c>
      <c r="E186" s="16">
        <v>6.42966070240176</v>
      </c>
      <c r="F186" s="1" t="s">
        <v>767</v>
      </c>
      <c r="G186" s="1" t="s">
        <v>629</v>
      </c>
    </row>
    <row r="187" spans="1:7">
      <c r="A187" s="1" t="s">
        <v>295</v>
      </c>
      <c r="B187" s="1" t="s">
        <v>197</v>
      </c>
      <c r="C187" s="1">
        <v>12</v>
      </c>
      <c r="D187" s="1">
        <v>300</v>
      </c>
      <c r="E187" s="15">
        <v>81.0065083862632</v>
      </c>
      <c r="F187" s="1" t="s">
        <v>767</v>
      </c>
      <c r="G187" s="1" t="s">
        <v>629</v>
      </c>
    </row>
    <row r="188" spans="1:7">
      <c r="A188" s="1" t="s">
        <v>296</v>
      </c>
      <c r="B188" s="1" t="s">
        <v>197</v>
      </c>
      <c r="C188" s="1">
        <v>12</v>
      </c>
      <c r="D188" s="1">
        <v>300</v>
      </c>
      <c r="E188" s="15">
        <v>63.9469044982034</v>
      </c>
      <c r="F188" s="1" t="s">
        <v>767</v>
      </c>
      <c r="G188" s="1" t="s">
        <v>629</v>
      </c>
    </row>
    <row r="189" spans="1:7">
      <c r="A189" s="1" t="s">
        <v>297</v>
      </c>
      <c r="B189" s="1" t="s">
        <v>197</v>
      </c>
      <c r="C189" s="1">
        <v>12</v>
      </c>
      <c r="D189" s="1">
        <v>300</v>
      </c>
      <c r="E189" s="15">
        <v>1.43671801779946</v>
      </c>
      <c r="F189" s="1" t="s">
        <v>767</v>
      </c>
      <c r="G189" s="1" t="s">
        <v>629</v>
      </c>
    </row>
    <row r="190" spans="1:7">
      <c r="A190" s="1" t="s">
        <v>233</v>
      </c>
      <c r="B190" s="1" t="s">
        <v>197</v>
      </c>
      <c r="C190" s="1">
        <v>14</v>
      </c>
      <c r="D190" s="1">
        <v>200</v>
      </c>
      <c r="E190" s="13">
        <v>25.7988439122138</v>
      </c>
      <c r="F190" s="1" t="s">
        <v>767</v>
      </c>
      <c r="G190" s="1" t="s">
        <v>629</v>
      </c>
    </row>
    <row r="191" spans="1:7">
      <c r="A191" s="1" t="s">
        <v>234</v>
      </c>
      <c r="B191" s="1" t="s">
        <v>197</v>
      </c>
      <c r="C191" s="1">
        <v>14</v>
      </c>
      <c r="D191" s="1">
        <v>200</v>
      </c>
      <c r="E191" s="16">
        <v>108.149240763946</v>
      </c>
      <c r="F191" s="1" t="s">
        <v>767</v>
      </c>
      <c r="G191" s="1" t="s">
        <v>629</v>
      </c>
    </row>
    <row r="192" spans="1:7">
      <c r="A192" s="1" t="s">
        <v>235</v>
      </c>
      <c r="B192" s="1" t="s">
        <v>197</v>
      </c>
      <c r="C192" s="1">
        <v>14</v>
      </c>
      <c r="D192" s="1">
        <v>200</v>
      </c>
      <c r="E192" s="13">
        <v>1.26638283842083</v>
      </c>
      <c r="F192" s="1" t="s">
        <v>767</v>
      </c>
      <c r="G192" s="1" t="s">
        <v>629</v>
      </c>
    </row>
    <row r="193" spans="1:7">
      <c r="A193" s="1" t="s">
        <v>236</v>
      </c>
      <c r="B193" s="1" t="s">
        <v>197</v>
      </c>
      <c r="C193" s="1">
        <v>14</v>
      </c>
      <c r="D193" s="1">
        <v>200</v>
      </c>
      <c r="E193" s="16">
        <v>35.1562656490847</v>
      </c>
      <c r="F193" s="1" t="s">
        <v>767</v>
      </c>
      <c r="G193" s="1" t="s">
        <v>629</v>
      </c>
    </row>
    <row r="194" spans="1:7">
      <c r="A194" s="1" t="s">
        <v>237</v>
      </c>
      <c r="B194" s="1" t="s">
        <v>197</v>
      </c>
      <c r="C194" s="1">
        <v>14</v>
      </c>
      <c r="D194" s="1">
        <v>200</v>
      </c>
      <c r="E194" s="13">
        <v>3.40209309772583</v>
      </c>
      <c r="F194" s="1" t="s">
        <v>767</v>
      </c>
      <c r="G194" s="1" t="s">
        <v>629</v>
      </c>
    </row>
    <row r="195" spans="1:7">
      <c r="A195" s="1" t="s">
        <v>298</v>
      </c>
      <c r="B195" s="1" t="s">
        <v>197</v>
      </c>
      <c r="C195" s="1">
        <v>14</v>
      </c>
      <c r="D195" s="1">
        <v>300</v>
      </c>
      <c r="E195" s="15">
        <v>129.635011580487</v>
      </c>
      <c r="F195" s="1" t="s">
        <v>767</v>
      </c>
      <c r="G195" s="1" t="s">
        <v>629</v>
      </c>
    </row>
    <row r="196" spans="1:7">
      <c r="A196" s="1" t="s">
        <v>302</v>
      </c>
      <c r="B196" s="1" t="s">
        <v>197</v>
      </c>
      <c r="C196">
        <v>14</v>
      </c>
      <c r="D196">
        <v>300</v>
      </c>
      <c r="E196" s="16">
        <v>95.3646148941035</v>
      </c>
      <c r="F196" s="1" t="s">
        <v>767</v>
      </c>
      <c r="G196" s="1" t="s">
        <v>629</v>
      </c>
    </row>
    <row r="197" spans="1:7">
      <c r="A197" s="1" t="s">
        <v>303</v>
      </c>
      <c r="B197" s="1" t="s">
        <v>197</v>
      </c>
      <c r="C197" s="1">
        <v>14</v>
      </c>
      <c r="D197" s="1">
        <v>300</v>
      </c>
      <c r="E197" s="15">
        <v>95.4168773558227</v>
      </c>
      <c r="F197" s="1" t="s">
        <v>767</v>
      </c>
      <c r="G197" s="1" t="s">
        <v>629</v>
      </c>
    </row>
    <row r="198" spans="1:7">
      <c r="A198" s="1" t="s">
        <v>304</v>
      </c>
      <c r="B198" s="1" t="s">
        <v>197</v>
      </c>
      <c r="C198" s="1">
        <v>14</v>
      </c>
      <c r="D198" s="1">
        <v>300</v>
      </c>
      <c r="E198" s="15">
        <v>34.8197776452585</v>
      </c>
      <c r="F198" s="1" t="s">
        <v>767</v>
      </c>
      <c r="G198" s="1" t="s">
        <v>629</v>
      </c>
    </row>
    <row r="199" spans="1:7">
      <c r="A199" s="1" t="s">
        <v>305</v>
      </c>
      <c r="B199" s="1" t="s">
        <v>197</v>
      </c>
      <c r="C199" s="1">
        <v>14</v>
      </c>
      <c r="D199" s="1">
        <v>300</v>
      </c>
      <c r="E199" s="15">
        <v>113.726685266911</v>
      </c>
      <c r="F199" s="1" t="s">
        <v>767</v>
      </c>
      <c r="G199" s="1" t="s">
        <v>629</v>
      </c>
    </row>
    <row r="200" spans="1:7">
      <c r="A200" s="1" t="s">
        <v>306</v>
      </c>
      <c r="B200" s="1" t="s">
        <v>197</v>
      </c>
      <c r="C200" s="1">
        <v>14</v>
      </c>
      <c r="D200" s="1">
        <v>300</v>
      </c>
      <c r="E200" s="15">
        <v>16.2869332019399</v>
      </c>
      <c r="F200" s="1" t="s">
        <v>767</v>
      </c>
      <c r="G200" s="1" t="s">
        <v>629</v>
      </c>
    </row>
    <row r="201" spans="1:7">
      <c r="A201" s="1" t="s">
        <v>307</v>
      </c>
      <c r="B201" s="1" t="s">
        <v>197</v>
      </c>
      <c r="C201" s="1">
        <v>14</v>
      </c>
      <c r="D201" s="1">
        <v>300</v>
      </c>
      <c r="E201" s="15">
        <v>90.3907588150716</v>
      </c>
      <c r="F201" s="1" t="s">
        <v>767</v>
      </c>
      <c r="G201" s="1" t="s">
        <v>629</v>
      </c>
    </row>
    <row r="202" spans="1:7">
      <c r="A202" s="1" t="s">
        <v>308</v>
      </c>
      <c r="B202" s="1" t="s">
        <v>197</v>
      </c>
      <c r="C202" s="1">
        <v>14</v>
      </c>
      <c r="D202" s="1">
        <v>300</v>
      </c>
      <c r="E202" s="15">
        <v>24.4615469006834</v>
      </c>
      <c r="F202" s="1" t="s">
        <v>767</v>
      </c>
      <c r="G202" s="1" t="s">
        <v>629</v>
      </c>
    </row>
    <row r="203" spans="1:7">
      <c r="A203" s="1" t="s">
        <v>239</v>
      </c>
      <c r="B203" s="1" t="s">
        <v>197</v>
      </c>
      <c r="C203" s="1">
        <v>16</v>
      </c>
      <c r="D203" s="1">
        <v>200</v>
      </c>
      <c r="E203" s="13">
        <v>1.30211856039929</v>
      </c>
      <c r="F203" s="1" t="s">
        <v>767</v>
      </c>
      <c r="G203" s="1" t="s">
        <v>629</v>
      </c>
    </row>
    <row r="204" spans="1:7">
      <c r="A204" s="1" t="s">
        <v>240</v>
      </c>
      <c r="B204" s="1" t="s">
        <v>197</v>
      </c>
      <c r="C204" s="1">
        <v>16</v>
      </c>
      <c r="D204" s="1">
        <v>200</v>
      </c>
      <c r="E204" s="16">
        <v>2.86003685493087</v>
      </c>
      <c r="F204" s="1" t="s">
        <v>767</v>
      </c>
      <c r="G204" s="1" t="s">
        <v>629</v>
      </c>
    </row>
    <row r="205" spans="1:7">
      <c r="A205" s="1" t="s">
        <v>241</v>
      </c>
      <c r="B205" s="1" t="s">
        <v>197</v>
      </c>
      <c r="C205" s="1">
        <v>16</v>
      </c>
      <c r="D205" s="1">
        <v>200</v>
      </c>
      <c r="E205" s="13">
        <v>2.94048736898123</v>
      </c>
      <c r="F205" s="1" t="s">
        <v>767</v>
      </c>
      <c r="G205" s="1" t="s">
        <v>629</v>
      </c>
    </row>
    <row r="206" spans="1:7">
      <c r="A206" s="1" t="s">
        <v>243</v>
      </c>
      <c r="B206" s="1" t="s">
        <v>197</v>
      </c>
      <c r="C206" s="1">
        <v>16</v>
      </c>
      <c r="D206" s="1">
        <v>200</v>
      </c>
      <c r="E206" s="16">
        <v>2.12976227035958</v>
      </c>
      <c r="F206" s="1" t="s">
        <v>767</v>
      </c>
      <c r="G206" s="1" t="s">
        <v>629</v>
      </c>
    </row>
    <row r="207" spans="1:7">
      <c r="A207" s="1" t="s">
        <v>309</v>
      </c>
      <c r="B207" s="1" t="s">
        <v>197</v>
      </c>
      <c r="C207" s="1">
        <v>16</v>
      </c>
      <c r="D207" s="1">
        <v>300</v>
      </c>
      <c r="E207" s="15">
        <v>27.5245413743169</v>
      </c>
      <c r="F207" s="1" t="s">
        <v>767</v>
      </c>
      <c r="G207" s="1" t="s">
        <v>629</v>
      </c>
    </row>
    <row r="208" spans="1:7">
      <c r="A208" s="1" t="s">
        <v>310</v>
      </c>
      <c r="B208" s="1" t="s">
        <v>197</v>
      </c>
      <c r="C208" s="1">
        <v>16</v>
      </c>
      <c r="D208" s="1">
        <v>300</v>
      </c>
      <c r="E208" s="15">
        <v>43.8642877498753</v>
      </c>
      <c r="F208" s="1" t="s">
        <v>767</v>
      </c>
      <c r="G208" s="1" t="s">
        <v>629</v>
      </c>
    </row>
    <row r="209" spans="1:7">
      <c r="A209" s="1" t="s">
        <v>311</v>
      </c>
      <c r="B209" s="1" t="s">
        <v>197</v>
      </c>
      <c r="C209" s="1">
        <v>16</v>
      </c>
      <c r="D209" s="1">
        <v>300</v>
      </c>
      <c r="E209" s="15">
        <v>0.585297271092224</v>
      </c>
      <c r="F209" s="1" t="s">
        <v>767</v>
      </c>
      <c r="G209" s="1" t="s">
        <v>629</v>
      </c>
    </row>
    <row r="210" spans="1:7">
      <c r="A210" s="1" t="s">
        <v>312</v>
      </c>
      <c r="B210" s="1" t="s">
        <v>197</v>
      </c>
      <c r="C210" s="1">
        <v>16</v>
      </c>
      <c r="D210" s="1">
        <v>300</v>
      </c>
      <c r="E210" s="15">
        <v>19.4047913443097</v>
      </c>
      <c r="F210" s="1" t="s">
        <v>767</v>
      </c>
      <c r="G210" s="1" t="s">
        <v>629</v>
      </c>
    </row>
    <row r="211" spans="1:7">
      <c r="A211" s="1" t="s">
        <v>314</v>
      </c>
      <c r="B211" s="1" t="s">
        <v>197</v>
      </c>
      <c r="C211" s="1">
        <v>16</v>
      </c>
      <c r="D211" s="1">
        <v>300</v>
      </c>
      <c r="E211" s="15">
        <v>38.2945244606915</v>
      </c>
      <c r="F211" s="1" t="s">
        <v>767</v>
      </c>
      <c r="G211" s="1" t="s">
        <v>629</v>
      </c>
    </row>
    <row r="212" spans="1:7">
      <c r="A212" s="1" t="s">
        <v>244</v>
      </c>
      <c r="B212" s="1" t="s">
        <v>197</v>
      </c>
      <c r="C212" s="1">
        <v>18</v>
      </c>
      <c r="D212" s="1">
        <v>200</v>
      </c>
      <c r="E212" s="13">
        <v>48.8818410468749</v>
      </c>
      <c r="F212" s="1" t="s">
        <v>767</v>
      </c>
      <c r="G212" s="1" t="s">
        <v>629</v>
      </c>
    </row>
    <row r="213" spans="1:7">
      <c r="A213" s="1" t="s">
        <v>245</v>
      </c>
      <c r="B213" s="1" t="s">
        <v>197</v>
      </c>
      <c r="C213" s="1">
        <v>18</v>
      </c>
      <c r="D213" s="1">
        <v>200</v>
      </c>
      <c r="E213" s="13">
        <v>49.0734101887271</v>
      </c>
      <c r="F213" s="1" t="s">
        <v>767</v>
      </c>
      <c r="G213" s="1" t="s">
        <v>629</v>
      </c>
    </row>
    <row r="214" spans="1:7">
      <c r="A214" s="1" t="s">
        <v>246</v>
      </c>
      <c r="B214" s="1" t="s">
        <v>197</v>
      </c>
      <c r="C214" s="1">
        <v>18</v>
      </c>
      <c r="D214" s="1">
        <v>200</v>
      </c>
      <c r="E214" s="13">
        <v>77.4537653020625</v>
      </c>
      <c r="F214" s="1" t="s">
        <v>767</v>
      </c>
      <c r="G214" s="1" t="s">
        <v>629</v>
      </c>
    </row>
    <row r="215" spans="1:7">
      <c r="A215" s="1" t="s">
        <v>247</v>
      </c>
      <c r="B215" s="1" t="s">
        <v>197</v>
      </c>
      <c r="C215" s="1">
        <v>18</v>
      </c>
      <c r="D215" s="1">
        <v>200</v>
      </c>
      <c r="E215" s="13">
        <v>119.665391400601</v>
      </c>
      <c r="F215" s="1" t="s">
        <v>767</v>
      </c>
      <c r="G215" s="1" t="s">
        <v>629</v>
      </c>
    </row>
    <row r="216" spans="1:7">
      <c r="A216" s="1" t="s">
        <v>315</v>
      </c>
      <c r="B216" s="1" t="s">
        <v>197</v>
      </c>
      <c r="C216" s="1">
        <v>18</v>
      </c>
      <c r="D216" s="1">
        <v>300</v>
      </c>
      <c r="E216" s="15">
        <v>7.93428730158827</v>
      </c>
      <c r="F216" s="1" t="s">
        <v>767</v>
      </c>
      <c r="G216" s="1" t="s">
        <v>629</v>
      </c>
    </row>
    <row r="217" spans="1:7">
      <c r="A217" s="1" t="s">
        <v>316</v>
      </c>
      <c r="B217" s="1" t="s">
        <v>197</v>
      </c>
      <c r="C217" s="1">
        <v>18</v>
      </c>
      <c r="D217" s="1">
        <v>300</v>
      </c>
      <c r="E217" s="15">
        <v>80.0918139265289</v>
      </c>
      <c r="F217" s="1" t="s">
        <v>767</v>
      </c>
      <c r="G217" s="1" t="s">
        <v>629</v>
      </c>
    </row>
    <row r="218" spans="1:7">
      <c r="A218" s="1" t="s">
        <v>317</v>
      </c>
      <c r="B218" s="1" t="s">
        <v>197</v>
      </c>
      <c r="C218" s="1">
        <v>18</v>
      </c>
      <c r="D218" s="1">
        <v>300</v>
      </c>
      <c r="E218" s="15">
        <v>1.77314739541398</v>
      </c>
      <c r="F218" s="1" t="s">
        <v>767</v>
      </c>
      <c r="G218" s="1" t="s">
        <v>629</v>
      </c>
    </row>
    <row r="219" spans="1:7">
      <c r="A219" s="1" t="s">
        <v>318</v>
      </c>
      <c r="B219" s="1" t="s">
        <v>197</v>
      </c>
      <c r="C219" s="1">
        <v>18</v>
      </c>
      <c r="D219" s="1">
        <v>300</v>
      </c>
      <c r="E219" s="15">
        <v>125.099638733369</v>
      </c>
      <c r="F219" s="1" t="s">
        <v>767</v>
      </c>
      <c r="G219" s="1" t="s">
        <v>629</v>
      </c>
    </row>
    <row r="220" spans="1:7">
      <c r="A220" s="1" t="s">
        <v>319</v>
      </c>
      <c r="B220" s="1" t="s">
        <v>197</v>
      </c>
      <c r="C220" s="1">
        <v>18</v>
      </c>
      <c r="D220" s="1">
        <v>300</v>
      </c>
      <c r="E220" s="15">
        <v>142.220452505632</v>
      </c>
      <c r="F220" s="1" t="s">
        <v>767</v>
      </c>
      <c r="G220" s="1" t="s">
        <v>629</v>
      </c>
    </row>
    <row r="221" spans="1:7">
      <c r="A221" s="1" t="s">
        <v>320</v>
      </c>
      <c r="B221" s="1" t="s">
        <v>197</v>
      </c>
      <c r="C221" s="1">
        <v>18</v>
      </c>
      <c r="D221" s="1">
        <v>300</v>
      </c>
      <c r="E221" s="15">
        <v>67.8061976497162</v>
      </c>
      <c r="F221" s="1" t="s">
        <v>767</v>
      </c>
      <c r="G221" s="1" t="s">
        <v>629</v>
      </c>
    </row>
    <row r="222" spans="1:7">
      <c r="A222" s="1" t="s">
        <v>321</v>
      </c>
      <c r="B222" s="1" t="s">
        <v>197</v>
      </c>
      <c r="C222" s="1">
        <v>18</v>
      </c>
      <c r="D222" s="1">
        <v>300</v>
      </c>
      <c r="E222" s="15">
        <v>91.6068748871649</v>
      </c>
      <c r="F222" s="1" t="s">
        <v>767</v>
      </c>
      <c r="G222" s="1" t="s">
        <v>629</v>
      </c>
    </row>
    <row r="223" spans="1:7">
      <c r="A223" s="1" t="s">
        <v>322</v>
      </c>
      <c r="B223" s="1" t="s">
        <v>197</v>
      </c>
      <c r="C223" s="1">
        <v>18</v>
      </c>
      <c r="D223" s="1">
        <v>300</v>
      </c>
      <c r="E223" s="15">
        <v>108.811389387419</v>
      </c>
      <c r="F223" s="1" t="s">
        <v>767</v>
      </c>
      <c r="G223" s="1" t="s">
        <v>629</v>
      </c>
    </row>
    <row r="224" spans="1:7">
      <c r="A224" s="1" t="s">
        <v>323</v>
      </c>
      <c r="B224" s="1" t="s">
        <v>197</v>
      </c>
      <c r="C224" s="1">
        <v>18</v>
      </c>
      <c r="D224" s="1">
        <v>300</v>
      </c>
      <c r="E224" s="15">
        <v>93.2237296959323</v>
      </c>
      <c r="F224" s="1" t="s">
        <v>767</v>
      </c>
      <c r="G224" s="1" t="s">
        <v>629</v>
      </c>
    </row>
    <row r="225" spans="1:7">
      <c r="A225" s="1" t="s">
        <v>324</v>
      </c>
      <c r="B225" s="1" t="s">
        <v>197</v>
      </c>
      <c r="C225" s="1">
        <v>18</v>
      </c>
      <c r="D225" s="1">
        <v>300</v>
      </c>
      <c r="E225" s="15">
        <v>2.97726091689154</v>
      </c>
      <c r="F225" s="1" t="s">
        <v>767</v>
      </c>
      <c r="G225" s="1" t="s">
        <v>629</v>
      </c>
    </row>
    <row r="226" spans="1:7">
      <c r="A226" s="1" t="s">
        <v>325</v>
      </c>
      <c r="B226" s="1" t="s">
        <v>197</v>
      </c>
      <c r="C226" s="1">
        <v>18</v>
      </c>
      <c r="D226" s="1">
        <v>300</v>
      </c>
      <c r="E226" s="15">
        <v>1.71717481963057</v>
      </c>
      <c r="F226" s="1" t="s">
        <v>767</v>
      </c>
      <c r="G226" s="1" t="s">
        <v>629</v>
      </c>
    </row>
    <row r="227" spans="1:7">
      <c r="A227" s="1" t="s">
        <v>326</v>
      </c>
      <c r="B227" s="1" t="s">
        <v>197</v>
      </c>
      <c r="C227" s="1">
        <v>18</v>
      </c>
      <c r="D227" s="1">
        <v>300</v>
      </c>
      <c r="E227" s="16">
        <v>1.50047128375618</v>
      </c>
      <c r="F227" s="1" t="s">
        <v>767</v>
      </c>
      <c r="G227" s="1" t="s">
        <v>629</v>
      </c>
    </row>
    <row r="228" spans="1:7">
      <c r="A228" s="1" t="s">
        <v>248</v>
      </c>
      <c r="B228" s="1" t="s">
        <v>197</v>
      </c>
      <c r="C228" s="1">
        <v>20</v>
      </c>
      <c r="D228" s="1">
        <v>200</v>
      </c>
      <c r="E228" s="13">
        <v>42.7253546825705</v>
      </c>
      <c r="F228" s="1" t="s">
        <v>767</v>
      </c>
      <c r="G228" s="1" t="s">
        <v>629</v>
      </c>
    </row>
    <row r="229" spans="1:7">
      <c r="A229" s="1" t="s">
        <v>249</v>
      </c>
      <c r="B229" s="1" t="s">
        <v>197</v>
      </c>
      <c r="C229" s="1">
        <v>20</v>
      </c>
      <c r="D229" s="1">
        <v>200</v>
      </c>
      <c r="E229" s="13">
        <v>52.9618104087477</v>
      </c>
      <c r="F229" s="1" t="s">
        <v>767</v>
      </c>
      <c r="G229" s="1" t="s">
        <v>629</v>
      </c>
    </row>
    <row r="230" spans="1:7">
      <c r="A230" s="1" t="s">
        <v>250</v>
      </c>
      <c r="B230" s="1" t="s">
        <v>197</v>
      </c>
      <c r="C230" s="1">
        <v>20</v>
      </c>
      <c r="D230" s="1">
        <v>200</v>
      </c>
      <c r="E230" s="13">
        <v>10.5690075178102</v>
      </c>
      <c r="F230" s="1" t="s">
        <v>767</v>
      </c>
      <c r="G230" s="1" t="s">
        <v>629</v>
      </c>
    </row>
    <row r="231" spans="1:7">
      <c r="A231" s="1" t="s">
        <v>251</v>
      </c>
      <c r="B231" s="1" t="s">
        <v>197</v>
      </c>
      <c r="C231" s="1">
        <v>20</v>
      </c>
      <c r="D231" s="1">
        <v>200</v>
      </c>
      <c r="E231" s="13">
        <v>10.8246061779459</v>
      </c>
      <c r="F231" s="1" t="s">
        <v>767</v>
      </c>
      <c r="G231" s="1" t="s">
        <v>629</v>
      </c>
    </row>
    <row r="232" spans="1:7">
      <c r="A232" s="1" t="s">
        <v>252</v>
      </c>
      <c r="B232" s="1" t="s">
        <v>197</v>
      </c>
      <c r="C232" s="1">
        <v>20</v>
      </c>
      <c r="D232" s="1">
        <v>200</v>
      </c>
      <c r="E232" s="15">
        <v>5.2535674044342</v>
      </c>
      <c r="F232" s="1" t="s">
        <v>767</v>
      </c>
      <c r="G232" s="1" t="s">
        <v>629</v>
      </c>
    </row>
    <row r="233" spans="1:7">
      <c r="A233" s="1" t="s">
        <v>253</v>
      </c>
      <c r="B233" s="1" t="s">
        <v>197</v>
      </c>
      <c r="C233" s="1">
        <v>20</v>
      </c>
      <c r="D233" s="1">
        <v>200</v>
      </c>
      <c r="E233" s="15">
        <v>19.0630722449154</v>
      </c>
      <c r="F233" s="1" t="s">
        <v>767</v>
      </c>
      <c r="G233" s="1" t="s">
        <v>629</v>
      </c>
    </row>
    <row r="234" spans="1:7">
      <c r="A234" s="1" t="s">
        <v>328</v>
      </c>
      <c r="B234" s="1" t="s">
        <v>197</v>
      </c>
      <c r="C234" s="1">
        <v>20</v>
      </c>
      <c r="D234" s="1">
        <v>300</v>
      </c>
      <c r="E234" s="15">
        <v>42.0767320545708</v>
      </c>
      <c r="F234" s="1" t="s">
        <v>767</v>
      </c>
      <c r="G234" s="1" t="s">
        <v>629</v>
      </c>
    </row>
    <row r="235" spans="1:7">
      <c r="A235" s="1" t="s">
        <v>329</v>
      </c>
      <c r="B235" s="1" t="s">
        <v>197</v>
      </c>
      <c r="C235" s="1">
        <v>20</v>
      </c>
      <c r="D235" s="1">
        <v>300</v>
      </c>
      <c r="E235" s="15">
        <v>110.735396939084</v>
      </c>
      <c r="F235" s="1" t="s">
        <v>767</v>
      </c>
      <c r="G235" s="1" t="s">
        <v>629</v>
      </c>
    </row>
    <row r="236" spans="1:7">
      <c r="A236" s="1" t="s">
        <v>331</v>
      </c>
      <c r="B236" s="1" t="s">
        <v>197</v>
      </c>
      <c r="C236" s="1">
        <v>20</v>
      </c>
      <c r="D236" s="1">
        <v>300</v>
      </c>
      <c r="E236" s="15">
        <v>53.7433417688446</v>
      </c>
      <c r="F236" s="1" t="s">
        <v>767</v>
      </c>
      <c r="G236" s="1" t="s">
        <v>629</v>
      </c>
    </row>
    <row r="237" spans="1:7">
      <c r="A237" s="1" t="s">
        <v>254</v>
      </c>
      <c r="B237" s="1" t="s">
        <v>197</v>
      </c>
      <c r="C237" s="1">
        <v>22</v>
      </c>
      <c r="D237" s="1">
        <v>200</v>
      </c>
      <c r="E237" s="15">
        <v>78.3985046217003</v>
      </c>
      <c r="F237" s="1" t="s">
        <v>767</v>
      </c>
      <c r="G237" s="1" t="s">
        <v>629</v>
      </c>
    </row>
    <row r="238" spans="1:7">
      <c r="A238" s="1" t="s">
        <v>255</v>
      </c>
      <c r="B238" s="1" t="s">
        <v>197</v>
      </c>
      <c r="C238" s="1">
        <v>22</v>
      </c>
      <c r="D238" s="1">
        <v>200</v>
      </c>
      <c r="E238" s="15">
        <v>77.6153097319528</v>
      </c>
      <c r="F238" s="1" t="s">
        <v>767</v>
      </c>
      <c r="G238" s="1" t="s">
        <v>629</v>
      </c>
    </row>
    <row r="239" spans="1:7">
      <c r="A239" s="1" t="s">
        <v>256</v>
      </c>
      <c r="B239" s="1" t="s">
        <v>197</v>
      </c>
      <c r="C239" s="1">
        <v>22</v>
      </c>
      <c r="D239" s="1">
        <v>200</v>
      </c>
      <c r="E239" s="15">
        <v>58.6921652125372</v>
      </c>
      <c r="F239" s="1" t="s">
        <v>767</v>
      </c>
      <c r="G239" s="1" t="s">
        <v>629</v>
      </c>
    </row>
    <row r="240" spans="1:7">
      <c r="A240" s="1" t="s">
        <v>257</v>
      </c>
      <c r="B240" s="1" t="s">
        <v>197</v>
      </c>
      <c r="C240" s="1">
        <v>22</v>
      </c>
      <c r="D240" s="1">
        <v>200</v>
      </c>
      <c r="E240" s="15">
        <v>54.8318115627043</v>
      </c>
      <c r="F240" s="1" t="s">
        <v>767</v>
      </c>
      <c r="G240" s="1" t="s">
        <v>629</v>
      </c>
    </row>
    <row r="241" spans="1:7">
      <c r="A241" s="1" t="s">
        <v>259</v>
      </c>
      <c r="B241" s="1" t="s">
        <v>197</v>
      </c>
      <c r="C241" s="1">
        <v>22</v>
      </c>
      <c r="D241" s="1">
        <v>200</v>
      </c>
      <c r="E241" s="15">
        <v>56.1480835878214</v>
      </c>
      <c r="F241" s="1" t="s">
        <v>767</v>
      </c>
      <c r="G241" s="1" t="s">
        <v>629</v>
      </c>
    </row>
    <row r="242" spans="1:7">
      <c r="A242" s="1" t="s">
        <v>260</v>
      </c>
      <c r="B242" s="1" t="s">
        <v>197</v>
      </c>
      <c r="C242" s="1">
        <v>22</v>
      </c>
      <c r="D242" s="1">
        <v>200</v>
      </c>
      <c r="E242" s="15">
        <v>139.37873555745</v>
      </c>
      <c r="F242" s="1" t="s">
        <v>767</v>
      </c>
      <c r="G242" s="1" t="s">
        <v>629</v>
      </c>
    </row>
    <row r="243" spans="1:7">
      <c r="A243" s="1" t="s">
        <v>332</v>
      </c>
      <c r="B243" s="1" t="s">
        <v>197</v>
      </c>
      <c r="C243" s="1">
        <v>22</v>
      </c>
      <c r="D243" s="1">
        <v>300</v>
      </c>
      <c r="E243" s="15">
        <v>35.8511965279771</v>
      </c>
      <c r="F243" s="1" t="s">
        <v>767</v>
      </c>
      <c r="G243" s="1" t="s">
        <v>629</v>
      </c>
    </row>
    <row r="244" spans="1:7">
      <c r="A244" s="1" t="s">
        <v>333</v>
      </c>
      <c r="B244" s="1" t="s">
        <v>197</v>
      </c>
      <c r="C244" s="1">
        <v>22</v>
      </c>
      <c r="D244" s="1">
        <v>300</v>
      </c>
      <c r="E244" s="15">
        <v>34.4713909757139</v>
      </c>
      <c r="F244" s="1" t="s">
        <v>767</v>
      </c>
      <c r="G244" s="1" t="s">
        <v>629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7"/>
  <sheetViews>
    <sheetView topLeftCell="A73" workbookViewId="0">
      <selection activeCell="L31" sqref="L31"/>
    </sheetView>
  </sheetViews>
  <sheetFormatPr defaultColWidth="10" defaultRowHeight="14.25"/>
  <cols>
    <col min="1" max="1" width="11.7166666666667" customWidth="1"/>
  </cols>
  <sheetData>
    <row r="1" spans="1:7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</row>
    <row r="2" spans="1:9">
      <c r="A2" t="s">
        <v>23</v>
      </c>
      <c r="B2" s="1" t="s">
        <v>24</v>
      </c>
      <c r="C2" s="2">
        <v>0.5</v>
      </c>
      <c r="D2">
        <v>100</v>
      </c>
      <c r="E2" s="4">
        <v>0.319583205638983</v>
      </c>
      <c r="F2" t="s">
        <v>814</v>
      </c>
      <c r="G2" t="s">
        <v>540</v>
      </c>
      <c r="I2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4">
        <v>0.213879228580462</v>
      </c>
      <c r="F3" t="s">
        <v>814</v>
      </c>
      <c r="G3" t="s">
        <v>540</v>
      </c>
    </row>
    <row r="4" spans="1:9">
      <c r="A4" t="s">
        <v>26</v>
      </c>
      <c r="B4" s="1" t="s">
        <v>24</v>
      </c>
      <c r="C4" s="2">
        <v>0.5</v>
      </c>
      <c r="D4">
        <v>100</v>
      </c>
      <c r="E4" s="4">
        <v>0.348007515853754</v>
      </c>
      <c r="F4" t="s">
        <v>814</v>
      </c>
      <c r="G4" t="s">
        <v>540</v>
      </c>
      <c r="I4" t="s">
        <v>343</v>
      </c>
    </row>
    <row r="5" spans="1:9">
      <c r="A5" t="s">
        <v>27</v>
      </c>
      <c r="B5" s="1" t="s">
        <v>24</v>
      </c>
      <c r="C5" s="2">
        <v>0.5</v>
      </c>
      <c r="D5">
        <v>100</v>
      </c>
      <c r="E5" s="4">
        <v>0.537021146184493</v>
      </c>
      <c r="F5" t="s">
        <v>814</v>
      </c>
      <c r="G5" t="s">
        <v>540</v>
      </c>
      <c r="I5" t="s">
        <v>345</v>
      </c>
    </row>
    <row r="6" spans="1:9">
      <c r="A6" t="s">
        <v>28</v>
      </c>
      <c r="B6" s="1" t="s">
        <v>24</v>
      </c>
      <c r="C6" s="2">
        <v>0.5</v>
      </c>
      <c r="D6">
        <v>100</v>
      </c>
      <c r="E6" s="4">
        <v>0.320879981210366</v>
      </c>
      <c r="F6" t="s">
        <v>814</v>
      </c>
      <c r="G6" t="s">
        <v>540</v>
      </c>
      <c r="I6" t="s">
        <v>346</v>
      </c>
    </row>
    <row r="7" spans="1:9">
      <c r="A7" s="3" t="s">
        <v>93</v>
      </c>
      <c r="B7" s="1" t="s">
        <v>24</v>
      </c>
      <c r="C7" s="2">
        <v>0.5</v>
      </c>
      <c r="D7">
        <v>150</v>
      </c>
      <c r="E7" s="5">
        <v>0.127538440227178</v>
      </c>
      <c r="F7" t="s">
        <v>814</v>
      </c>
      <c r="G7" t="s">
        <v>540</v>
      </c>
      <c r="I7" t="s">
        <v>347</v>
      </c>
    </row>
    <row r="8" spans="1:9">
      <c r="A8" t="s">
        <v>94</v>
      </c>
      <c r="B8" s="1" t="s">
        <v>24</v>
      </c>
      <c r="C8" s="2">
        <v>0.5</v>
      </c>
      <c r="D8">
        <v>150</v>
      </c>
      <c r="E8" s="4">
        <v>0.187879207646488</v>
      </c>
      <c r="F8" t="s">
        <v>814</v>
      </c>
      <c r="G8" t="s">
        <v>540</v>
      </c>
      <c r="I8" t="s">
        <v>541</v>
      </c>
    </row>
    <row r="9" spans="1:9">
      <c r="A9" t="s">
        <v>95</v>
      </c>
      <c r="B9" s="1" t="s">
        <v>24</v>
      </c>
      <c r="C9" s="2">
        <v>0.5</v>
      </c>
      <c r="D9">
        <v>150</v>
      </c>
      <c r="E9" s="4">
        <v>0.22353511566699</v>
      </c>
      <c r="F9" t="s">
        <v>814</v>
      </c>
      <c r="G9" t="s">
        <v>540</v>
      </c>
      <c r="I9" t="s">
        <v>815</v>
      </c>
    </row>
    <row r="10" spans="1:9">
      <c r="A10" t="s">
        <v>96</v>
      </c>
      <c r="B10" s="1" t="s">
        <v>24</v>
      </c>
      <c r="C10" s="2">
        <v>0.5</v>
      </c>
      <c r="D10">
        <v>150</v>
      </c>
      <c r="E10" s="4">
        <v>0.127538440227178</v>
      </c>
      <c r="F10" t="s">
        <v>814</v>
      </c>
      <c r="G10" t="s">
        <v>540</v>
      </c>
      <c r="I10" t="s">
        <v>816</v>
      </c>
    </row>
    <row r="11" spans="1:9">
      <c r="A11" s="3" t="s">
        <v>152</v>
      </c>
      <c r="B11" s="1" t="s">
        <v>24</v>
      </c>
      <c r="C11" s="2">
        <v>0.5</v>
      </c>
      <c r="D11">
        <v>300</v>
      </c>
      <c r="E11" s="5">
        <v>0.405486284289277</v>
      </c>
      <c r="F11" t="s">
        <v>814</v>
      </c>
      <c r="G11" t="s">
        <v>540</v>
      </c>
      <c r="I11" t="s">
        <v>817</v>
      </c>
    </row>
    <row r="12" spans="1:9">
      <c r="A12" t="s">
        <v>153</v>
      </c>
      <c r="B12" s="1" t="s">
        <v>24</v>
      </c>
      <c r="C12" s="2">
        <v>0.5</v>
      </c>
      <c r="D12">
        <v>300</v>
      </c>
      <c r="E12" s="4">
        <v>0.208728179551122</v>
      </c>
      <c r="F12" t="s">
        <v>814</v>
      </c>
      <c r="G12" t="s">
        <v>540</v>
      </c>
      <c r="I12" t="s">
        <v>818</v>
      </c>
    </row>
    <row r="13" spans="1:9">
      <c r="A13" t="s">
        <v>154</v>
      </c>
      <c r="B13" s="1" t="s">
        <v>24</v>
      </c>
      <c r="C13" s="2">
        <v>0.5</v>
      </c>
      <c r="D13">
        <v>300</v>
      </c>
      <c r="E13" s="4">
        <v>0.144498777506112</v>
      </c>
      <c r="F13" t="s">
        <v>814</v>
      </c>
      <c r="G13" t="s">
        <v>540</v>
      </c>
      <c r="I13" t="s">
        <v>819</v>
      </c>
    </row>
    <row r="14" spans="1:9">
      <c r="A14" t="s">
        <v>29</v>
      </c>
      <c r="B14" s="1" t="s">
        <v>24</v>
      </c>
      <c r="C14">
        <v>1</v>
      </c>
      <c r="D14">
        <v>100</v>
      </c>
      <c r="E14" s="4">
        <v>0.212089568306599</v>
      </c>
      <c r="F14" t="s">
        <v>814</v>
      </c>
      <c r="G14" t="s">
        <v>540</v>
      </c>
      <c r="I14" t="s">
        <v>820</v>
      </c>
    </row>
    <row r="15" spans="1:9">
      <c r="A15" t="s">
        <v>30</v>
      </c>
      <c r="B15" s="1" t="s">
        <v>24</v>
      </c>
      <c r="C15">
        <v>1</v>
      </c>
      <c r="D15">
        <v>100</v>
      </c>
      <c r="E15" s="4">
        <v>0.101534486808111</v>
      </c>
      <c r="F15" t="s">
        <v>814</v>
      </c>
      <c r="G15" t="s">
        <v>540</v>
      </c>
      <c r="I15" t="s">
        <v>821</v>
      </c>
    </row>
    <row r="16" spans="1:9">
      <c r="A16" t="s">
        <v>31</v>
      </c>
      <c r="B16" s="1" t="s">
        <v>24</v>
      </c>
      <c r="C16">
        <v>1</v>
      </c>
      <c r="D16">
        <v>100</v>
      </c>
      <c r="E16" s="4">
        <v>0.195099588997787</v>
      </c>
      <c r="F16" t="s">
        <v>814</v>
      </c>
      <c r="G16" t="s">
        <v>540</v>
      </c>
      <c r="I16" t="s">
        <v>822</v>
      </c>
    </row>
    <row r="17" spans="1:9">
      <c r="A17" t="s">
        <v>32</v>
      </c>
      <c r="B17" s="1" t="s">
        <v>24</v>
      </c>
      <c r="C17">
        <v>1</v>
      </c>
      <c r="D17">
        <v>100</v>
      </c>
      <c r="E17" s="4">
        <v>0.210044625381664</v>
      </c>
      <c r="F17" t="s">
        <v>814</v>
      </c>
      <c r="G17" t="s">
        <v>540</v>
      </c>
      <c r="I17" t="s">
        <v>823</v>
      </c>
    </row>
    <row r="18" spans="1:9">
      <c r="A18" t="s">
        <v>33</v>
      </c>
      <c r="B18" s="1" t="s">
        <v>24</v>
      </c>
      <c r="C18">
        <v>1</v>
      </c>
      <c r="D18">
        <v>100</v>
      </c>
      <c r="E18" s="4">
        <v>0.336775973030953</v>
      </c>
      <c r="F18" t="s">
        <v>814</v>
      </c>
      <c r="G18" t="s">
        <v>540</v>
      </c>
      <c r="I18" s="6" t="s">
        <v>824</v>
      </c>
    </row>
    <row r="19" spans="1:9">
      <c r="A19" t="s">
        <v>97</v>
      </c>
      <c r="B19" s="1" t="s">
        <v>24</v>
      </c>
      <c r="C19">
        <v>1</v>
      </c>
      <c r="D19">
        <v>150</v>
      </c>
      <c r="E19" s="4">
        <v>0.117938772683197</v>
      </c>
      <c r="F19" t="s">
        <v>814</v>
      </c>
      <c r="G19" t="s">
        <v>540</v>
      </c>
      <c r="I19" s="6" t="s">
        <v>825</v>
      </c>
    </row>
    <row r="20" spans="1:9">
      <c r="A20" t="s">
        <v>98</v>
      </c>
      <c r="B20" s="1" t="s">
        <v>24</v>
      </c>
      <c r="C20">
        <v>1</v>
      </c>
      <c r="D20">
        <v>150</v>
      </c>
      <c r="E20" s="4">
        <v>0.562266241861754</v>
      </c>
      <c r="F20" t="s">
        <v>814</v>
      </c>
      <c r="G20" t="s">
        <v>540</v>
      </c>
      <c r="I20" s="6" t="s">
        <v>826</v>
      </c>
    </row>
    <row r="21" spans="1:9">
      <c r="A21" t="s">
        <v>99</v>
      </c>
      <c r="B21" s="1" t="s">
        <v>24</v>
      </c>
      <c r="C21">
        <v>1</v>
      </c>
      <c r="D21">
        <v>150</v>
      </c>
      <c r="E21" s="4">
        <v>0.139880869926583</v>
      </c>
      <c r="F21" t="s">
        <v>814</v>
      </c>
      <c r="G21" t="s">
        <v>540</v>
      </c>
      <c r="I21" t="s">
        <v>369</v>
      </c>
    </row>
    <row r="22" spans="1:9">
      <c r="A22" t="s">
        <v>155</v>
      </c>
      <c r="B22" s="1" t="s">
        <v>24</v>
      </c>
      <c r="C22">
        <v>1</v>
      </c>
      <c r="D22">
        <v>300</v>
      </c>
      <c r="E22" s="4">
        <v>0.264058679706601</v>
      </c>
      <c r="F22" t="s">
        <v>814</v>
      </c>
      <c r="G22" t="s">
        <v>540</v>
      </c>
      <c r="I22" t="s">
        <v>371</v>
      </c>
    </row>
    <row r="23" spans="1:7">
      <c r="A23" t="s">
        <v>156</v>
      </c>
      <c r="B23" s="1" t="s">
        <v>24</v>
      </c>
      <c r="C23">
        <v>1</v>
      </c>
      <c r="D23">
        <v>300</v>
      </c>
      <c r="E23" s="4">
        <v>0.394621026894866</v>
      </c>
      <c r="F23" t="s">
        <v>814</v>
      </c>
      <c r="G23" t="s">
        <v>540</v>
      </c>
    </row>
    <row r="24" spans="1:7">
      <c r="A24" t="s">
        <v>157</v>
      </c>
      <c r="B24" s="1" t="s">
        <v>24</v>
      </c>
      <c r="C24">
        <v>1</v>
      </c>
      <c r="D24">
        <v>300</v>
      </c>
      <c r="E24" s="4">
        <v>0.270074812967581</v>
      </c>
      <c r="F24" t="s">
        <v>814</v>
      </c>
      <c r="G24" t="s">
        <v>540</v>
      </c>
    </row>
    <row r="25" spans="1:16">
      <c r="A25" t="s">
        <v>35</v>
      </c>
      <c r="B25" s="1" t="s">
        <v>24</v>
      </c>
      <c r="C25">
        <v>2</v>
      </c>
      <c r="D25">
        <v>100</v>
      </c>
      <c r="E25" s="4">
        <v>0.0772051849509959</v>
      </c>
      <c r="F25" t="s">
        <v>814</v>
      </c>
      <c r="G25" t="s">
        <v>540</v>
      </c>
      <c r="M25" s="8" t="s">
        <v>24</v>
      </c>
      <c r="P25" s="8"/>
    </row>
    <row r="26" spans="1:14">
      <c r="A26" t="s">
        <v>36</v>
      </c>
      <c r="B26" s="1" t="s">
        <v>24</v>
      </c>
      <c r="C26">
        <v>2</v>
      </c>
      <c r="D26">
        <v>100</v>
      </c>
      <c r="E26" s="4">
        <v>0.310907366424281</v>
      </c>
      <c r="F26" t="s">
        <v>814</v>
      </c>
      <c r="G26" t="s">
        <v>540</v>
      </c>
      <c r="J26" s="7" t="s">
        <v>373</v>
      </c>
      <c r="K26" s="7"/>
      <c r="M26" t="s">
        <v>374</v>
      </c>
      <c r="N26" t="s">
        <v>375</v>
      </c>
    </row>
    <row r="27" spans="1:14">
      <c r="A27" t="s">
        <v>37</v>
      </c>
      <c r="B27" s="1" t="s">
        <v>24</v>
      </c>
      <c r="C27">
        <v>2</v>
      </c>
      <c r="D27">
        <v>100</v>
      </c>
      <c r="E27" s="4">
        <v>0.303401777505363</v>
      </c>
      <c r="F27" t="s">
        <v>814</v>
      </c>
      <c r="G27" t="s">
        <v>540</v>
      </c>
      <c r="J27" s="8" t="s">
        <v>24</v>
      </c>
      <c r="K27" s="8"/>
      <c r="M27" s="4">
        <f>MIN(E2:E157)</f>
        <v>0.01225</v>
      </c>
      <c r="N27" s="4">
        <f>MAX(E2:E157)</f>
        <v>1.72245463360576</v>
      </c>
    </row>
    <row r="28" spans="1:11">
      <c r="A28" t="s">
        <v>38</v>
      </c>
      <c r="B28" s="1" t="s">
        <v>24</v>
      </c>
      <c r="C28">
        <v>2</v>
      </c>
      <c r="D28">
        <v>100</v>
      </c>
      <c r="E28" s="4">
        <v>0.0844828936036953</v>
      </c>
      <c r="F28" t="s">
        <v>814</v>
      </c>
      <c r="G28" t="s">
        <v>540</v>
      </c>
      <c r="I28" t="s">
        <v>376</v>
      </c>
      <c r="J28" s="4">
        <f>MEDIAN(E37:E58)</f>
        <v>0.189714678993261</v>
      </c>
      <c r="K28" s="4"/>
    </row>
    <row r="29" spans="1:11">
      <c r="A29" t="s">
        <v>100</v>
      </c>
      <c r="B29" s="1" t="s">
        <v>24</v>
      </c>
      <c r="C29">
        <v>2</v>
      </c>
      <c r="D29">
        <v>150</v>
      </c>
      <c r="E29" s="4">
        <v>0.364787366671284</v>
      </c>
      <c r="F29" t="s">
        <v>814</v>
      </c>
      <c r="G29" t="s">
        <v>540</v>
      </c>
      <c r="I29" t="s">
        <v>377</v>
      </c>
      <c r="J29" s="9">
        <f>STDEV(E37:E58)</f>
        <v>0.347221326467927</v>
      </c>
      <c r="K29" s="4"/>
    </row>
    <row r="30" spans="1:10">
      <c r="A30" t="s">
        <v>101</v>
      </c>
      <c r="B30" s="1" t="s">
        <v>24</v>
      </c>
      <c r="C30">
        <v>2</v>
      </c>
      <c r="D30">
        <v>150</v>
      </c>
      <c r="E30" s="4">
        <v>0.238620307521817</v>
      </c>
      <c r="F30" t="s">
        <v>814</v>
      </c>
      <c r="G30" t="s">
        <v>540</v>
      </c>
      <c r="I30" t="s">
        <v>335</v>
      </c>
      <c r="J30">
        <v>18</v>
      </c>
    </row>
    <row r="31" spans="1:10">
      <c r="A31" t="s">
        <v>102</v>
      </c>
      <c r="B31" s="1" t="s">
        <v>24</v>
      </c>
      <c r="C31">
        <v>2</v>
      </c>
      <c r="D31">
        <v>150</v>
      </c>
      <c r="E31" s="4">
        <v>0.182393683335642</v>
      </c>
      <c r="F31" t="s">
        <v>814</v>
      </c>
      <c r="G31" t="s">
        <v>540</v>
      </c>
      <c r="I31" t="s">
        <v>376</v>
      </c>
      <c r="J31" s="4">
        <f>MEDIAN(E121:E132)</f>
        <v>0.375355450236967</v>
      </c>
    </row>
    <row r="32" spans="1:10">
      <c r="A32" t="s">
        <v>103</v>
      </c>
      <c r="B32" s="1" t="s">
        <v>24</v>
      </c>
      <c r="C32">
        <v>2</v>
      </c>
      <c r="D32">
        <v>150</v>
      </c>
      <c r="E32" s="4">
        <v>0.190621969801912</v>
      </c>
      <c r="F32" t="s">
        <v>814</v>
      </c>
      <c r="G32" t="s">
        <v>540</v>
      </c>
      <c r="I32" t="s">
        <v>377</v>
      </c>
      <c r="J32" s="4">
        <f>STDEV(E121:E132)</f>
        <v>0.120183183192621</v>
      </c>
    </row>
    <row r="33" spans="1:11">
      <c r="A33" t="s">
        <v>158</v>
      </c>
      <c r="B33" s="1" t="s">
        <v>24</v>
      </c>
      <c r="C33">
        <v>2</v>
      </c>
      <c r="D33">
        <v>300</v>
      </c>
      <c r="E33" s="4">
        <v>0.485574572127139</v>
      </c>
      <c r="F33" t="s">
        <v>814</v>
      </c>
      <c r="G33" t="s">
        <v>540</v>
      </c>
      <c r="I33" s="10" t="s">
        <v>432</v>
      </c>
      <c r="J33" s="11">
        <f>J31/J28</f>
        <v>1.97852613318498</v>
      </c>
      <c r="K33" s="10"/>
    </row>
    <row r="34" spans="1:10">
      <c r="A34" t="s">
        <v>159</v>
      </c>
      <c r="B34" s="1" t="s">
        <v>24</v>
      </c>
      <c r="C34">
        <v>2</v>
      </c>
      <c r="D34">
        <v>300</v>
      </c>
      <c r="E34" s="4">
        <v>0.266259168704156</v>
      </c>
      <c r="F34" t="s">
        <v>814</v>
      </c>
      <c r="G34" t="s">
        <v>540</v>
      </c>
      <c r="I34" t="s">
        <v>335</v>
      </c>
      <c r="J34">
        <v>20</v>
      </c>
    </row>
    <row r="35" spans="1:10">
      <c r="A35" t="s">
        <v>160</v>
      </c>
      <c r="B35" s="1" t="s">
        <v>24</v>
      </c>
      <c r="C35">
        <v>2</v>
      </c>
      <c r="D35">
        <v>300</v>
      </c>
      <c r="E35" s="4">
        <v>0.247921760391198</v>
      </c>
      <c r="F35" t="s">
        <v>814</v>
      </c>
      <c r="G35" t="s">
        <v>540</v>
      </c>
      <c r="I35" t="s">
        <v>376</v>
      </c>
      <c r="J35" s="4">
        <f>MEDIAN(E133:E144)</f>
        <v>0.405623471882641</v>
      </c>
    </row>
    <row r="36" spans="1:10">
      <c r="A36" t="s">
        <v>161</v>
      </c>
      <c r="B36" s="1" t="s">
        <v>24</v>
      </c>
      <c r="C36">
        <v>2</v>
      </c>
      <c r="D36">
        <v>300</v>
      </c>
      <c r="E36" s="4">
        <v>0.242394014962594</v>
      </c>
      <c r="F36" t="s">
        <v>814</v>
      </c>
      <c r="G36" t="s">
        <v>540</v>
      </c>
      <c r="I36" t="s">
        <v>377</v>
      </c>
      <c r="J36" s="4">
        <f>STDEV(E133:E144)</f>
        <v>0.290216376617035</v>
      </c>
    </row>
    <row r="37" spans="1:11">
      <c r="A37" t="s">
        <v>39</v>
      </c>
      <c r="B37" s="1" t="s">
        <v>24</v>
      </c>
      <c r="C37">
        <v>4</v>
      </c>
      <c r="D37">
        <v>100</v>
      </c>
      <c r="E37" s="4">
        <v>0.462182041066503</v>
      </c>
      <c r="F37" t="s">
        <v>814</v>
      </c>
      <c r="G37" t="s">
        <v>540</v>
      </c>
      <c r="I37" s="10" t="s">
        <v>432</v>
      </c>
      <c r="J37" s="11">
        <f>J35/J28</f>
        <v>2.13807109726627</v>
      </c>
      <c r="K37" s="10"/>
    </row>
    <row r="38" spans="1:10">
      <c r="A38" t="s">
        <v>40</v>
      </c>
      <c r="B38" s="1" t="s">
        <v>24</v>
      </c>
      <c r="C38">
        <v>4</v>
      </c>
      <c r="D38">
        <v>100</v>
      </c>
      <c r="E38" s="4">
        <v>0.347900704872816</v>
      </c>
      <c r="F38" t="s">
        <v>814</v>
      </c>
      <c r="G38" t="s">
        <v>540</v>
      </c>
      <c r="I38" t="s">
        <v>335</v>
      </c>
      <c r="J38">
        <v>22</v>
      </c>
    </row>
    <row r="39" spans="1:10">
      <c r="A39" t="s">
        <v>41</v>
      </c>
      <c r="B39" s="1" t="s">
        <v>24</v>
      </c>
      <c r="C39">
        <v>4</v>
      </c>
      <c r="D39">
        <v>100</v>
      </c>
      <c r="E39" s="4">
        <v>0.044179127847804</v>
      </c>
      <c r="F39" t="s">
        <v>814</v>
      </c>
      <c r="G39" t="s">
        <v>540</v>
      </c>
      <c r="I39" t="s">
        <v>376</v>
      </c>
      <c r="J39" s="4">
        <f>MEDIAN(E145:E157)</f>
        <v>0.506680968433956</v>
      </c>
    </row>
    <row r="40" spans="1:10">
      <c r="A40" t="s">
        <v>42</v>
      </c>
      <c r="B40" s="1" t="s">
        <v>24</v>
      </c>
      <c r="C40">
        <v>4</v>
      </c>
      <c r="D40">
        <v>100</v>
      </c>
      <c r="E40" s="4">
        <v>0.0705315900728098</v>
      </c>
      <c r="F40" t="s">
        <v>814</v>
      </c>
      <c r="G40" t="s">
        <v>540</v>
      </c>
      <c r="I40" t="s">
        <v>377</v>
      </c>
      <c r="J40" s="4">
        <f>STDEV(E145:E157)</f>
        <v>0.255768803365359</v>
      </c>
    </row>
    <row r="41" spans="1:11">
      <c r="A41" t="s">
        <v>43</v>
      </c>
      <c r="B41" s="1" t="s">
        <v>24</v>
      </c>
      <c r="C41">
        <v>4</v>
      </c>
      <c r="D41">
        <v>100</v>
      </c>
      <c r="E41" s="4">
        <v>0.176984370211462</v>
      </c>
      <c r="F41" t="s">
        <v>814</v>
      </c>
      <c r="G41" t="s">
        <v>540</v>
      </c>
      <c r="I41" s="10" t="s">
        <v>432</v>
      </c>
      <c r="J41" s="11">
        <f>J39/J28</f>
        <v>2.67075258025739</v>
      </c>
      <c r="K41" s="10"/>
    </row>
    <row r="42" spans="1:7">
      <c r="A42" t="s">
        <v>44</v>
      </c>
      <c r="B42" s="1" t="s">
        <v>24</v>
      </c>
      <c r="C42">
        <v>4</v>
      </c>
      <c r="D42">
        <v>100</v>
      </c>
      <c r="E42" s="4">
        <v>0.45105730922464</v>
      </c>
      <c r="F42" t="s">
        <v>814</v>
      </c>
      <c r="G42" t="s">
        <v>540</v>
      </c>
    </row>
    <row r="43" spans="1:9">
      <c r="A43" t="s">
        <v>45</v>
      </c>
      <c r="B43" s="1" t="s">
        <v>24</v>
      </c>
      <c r="C43">
        <v>4</v>
      </c>
      <c r="D43">
        <v>100</v>
      </c>
      <c r="E43" s="4">
        <v>0.0589055037970719</v>
      </c>
      <c r="F43" t="s">
        <v>814</v>
      </c>
      <c r="G43" t="s">
        <v>540</v>
      </c>
      <c r="I43" s="8" t="s">
        <v>24</v>
      </c>
    </row>
    <row r="44" spans="1:9">
      <c r="A44" t="s">
        <v>46</v>
      </c>
      <c r="B44" s="1" t="s">
        <v>24</v>
      </c>
      <c r="C44">
        <v>4</v>
      </c>
      <c r="D44">
        <v>100</v>
      </c>
      <c r="E44" s="4">
        <v>0.170524276025406</v>
      </c>
      <c r="F44" t="s">
        <v>814</v>
      </c>
      <c r="G44" t="s">
        <v>540</v>
      </c>
      <c r="I44" t="s">
        <v>379</v>
      </c>
    </row>
    <row r="45" spans="1:9">
      <c r="A45" t="s">
        <v>47</v>
      </c>
      <c r="B45" s="1" t="s">
        <v>24</v>
      </c>
      <c r="C45">
        <v>4</v>
      </c>
      <c r="D45">
        <v>100</v>
      </c>
      <c r="E45" s="4">
        <v>0.01225</v>
      </c>
      <c r="F45" t="s">
        <v>814</v>
      </c>
      <c r="G45" t="s">
        <v>540</v>
      </c>
      <c r="I45" t="s">
        <v>827</v>
      </c>
    </row>
    <row r="46" spans="1:7">
      <c r="A46" t="s">
        <v>104</v>
      </c>
      <c r="B46" s="1" t="s">
        <v>24</v>
      </c>
      <c r="C46">
        <v>4</v>
      </c>
      <c r="D46">
        <v>150</v>
      </c>
      <c r="E46" s="4">
        <v>0.316789028951378</v>
      </c>
      <c r="F46" t="s">
        <v>814</v>
      </c>
      <c r="G46" t="s">
        <v>540</v>
      </c>
    </row>
    <row r="47" spans="1:9">
      <c r="A47" t="s">
        <v>105</v>
      </c>
      <c r="B47" s="1" t="s">
        <v>24</v>
      </c>
      <c r="C47">
        <v>4</v>
      </c>
      <c r="D47">
        <v>150</v>
      </c>
      <c r="E47" s="4">
        <v>0.172794015791661</v>
      </c>
      <c r="F47" t="s">
        <v>814</v>
      </c>
      <c r="G47" t="s">
        <v>540</v>
      </c>
      <c r="I47" t="s">
        <v>382</v>
      </c>
    </row>
    <row r="48" spans="1:9">
      <c r="A48" t="s">
        <v>106</v>
      </c>
      <c r="B48" s="1" t="s">
        <v>24</v>
      </c>
      <c r="C48">
        <v>4</v>
      </c>
      <c r="D48">
        <v>150</v>
      </c>
      <c r="E48" s="4">
        <v>1.72245463360576</v>
      </c>
      <c r="F48" t="s">
        <v>814</v>
      </c>
      <c r="G48" t="s">
        <v>540</v>
      </c>
      <c r="I48" t="s">
        <v>383</v>
      </c>
    </row>
    <row r="49" spans="1:9">
      <c r="A49" t="s">
        <v>107</v>
      </c>
      <c r="B49" s="1" t="s">
        <v>24</v>
      </c>
      <c r="C49">
        <v>4</v>
      </c>
      <c r="D49">
        <v>150</v>
      </c>
      <c r="E49" s="4">
        <v>0.167308491480815</v>
      </c>
      <c r="F49" t="s">
        <v>814</v>
      </c>
      <c r="G49" t="s">
        <v>540</v>
      </c>
      <c r="I49" t="s">
        <v>828</v>
      </c>
    </row>
    <row r="50" spans="1:7">
      <c r="A50" t="s">
        <v>109</v>
      </c>
      <c r="B50" s="1" t="s">
        <v>24</v>
      </c>
      <c r="C50">
        <v>4</v>
      </c>
      <c r="D50">
        <v>150</v>
      </c>
      <c r="E50" s="4">
        <v>0.229020639977836</v>
      </c>
      <c r="F50" t="s">
        <v>814</v>
      </c>
      <c r="G50" t="s">
        <v>540</v>
      </c>
    </row>
    <row r="51" spans="1:9">
      <c r="A51" t="s">
        <v>110</v>
      </c>
      <c r="B51" s="1" t="s">
        <v>24</v>
      </c>
      <c r="C51">
        <v>4</v>
      </c>
      <c r="D51">
        <v>150</v>
      </c>
      <c r="E51" s="4">
        <v>0.246848593988087</v>
      </c>
      <c r="F51" t="s">
        <v>814</v>
      </c>
      <c r="G51" t="s">
        <v>540</v>
      </c>
      <c r="I51" t="s">
        <v>387</v>
      </c>
    </row>
    <row r="52" spans="1:9">
      <c r="A52" t="s">
        <v>111</v>
      </c>
      <c r="B52" s="1" t="s">
        <v>24</v>
      </c>
      <c r="C52">
        <v>4</v>
      </c>
      <c r="D52">
        <v>150</v>
      </c>
      <c r="E52" s="4">
        <v>0.315417647873667</v>
      </c>
      <c r="F52" t="s">
        <v>814</v>
      </c>
      <c r="G52" t="s">
        <v>540</v>
      </c>
      <c r="I52" t="s">
        <v>389</v>
      </c>
    </row>
    <row r="53" spans="1:9">
      <c r="A53" t="s">
        <v>112</v>
      </c>
      <c r="B53" s="1" t="s">
        <v>24</v>
      </c>
      <c r="C53">
        <v>4</v>
      </c>
      <c r="D53">
        <v>150</v>
      </c>
      <c r="E53" s="4">
        <v>0.239991688599529</v>
      </c>
      <c r="F53" t="s">
        <v>814</v>
      </c>
      <c r="G53" t="s">
        <v>540</v>
      </c>
      <c r="I53" t="s">
        <v>829</v>
      </c>
    </row>
    <row r="54" spans="1:13">
      <c r="A54" t="s">
        <v>162</v>
      </c>
      <c r="B54" s="1" t="s">
        <v>24</v>
      </c>
      <c r="C54">
        <v>4</v>
      </c>
      <c r="D54">
        <v>300</v>
      </c>
      <c r="E54" s="4">
        <v>0.487032418952618</v>
      </c>
      <c r="F54" t="s">
        <v>814</v>
      </c>
      <c r="G54" t="s">
        <v>540</v>
      </c>
      <c r="I54" s="12" t="s">
        <v>830</v>
      </c>
      <c r="J54" s="12"/>
      <c r="K54" s="12"/>
      <c r="L54" s="12"/>
      <c r="M54" s="12"/>
    </row>
    <row r="55" spans="1:9">
      <c r="A55" t="s">
        <v>163</v>
      </c>
      <c r="B55" s="1" t="s">
        <v>24</v>
      </c>
      <c r="C55">
        <v>4</v>
      </c>
      <c r="D55">
        <v>300</v>
      </c>
      <c r="E55" s="4">
        <v>0.176772616136919</v>
      </c>
      <c r="F55" t="s">
        <v>814</v>
      </c>
      <c r="G55" t="s">
        <v>540</v>
      </c>
      <c r="I55" t="s">
        <v>831</v>
      </c>
    </row>
    <row r="56" spans="1:9">
      <c r="A56" t="s">
        <v>164</v>
      </c>
      <c r="B56" s="1" t="s">
        <v>24</v>
      </c>
      <c r="C56">
        <v>4</v>
      </c>
      <c r="D56">
        <v>300</v>
      </c>
      <c r="E56" s="4">
        <v>0.102493765586035</v>
      </c>
      <c r="F56" t="s">
        <v>814</v>
      </c>
      <c r="G56" t="s">
        <v>540</v>
      </c>
      <c r="I56" t="s">
        <v>832</v>
      </c>
    </row>
    <row r="57" spans="1:9">
      <c r="A57" t="s">
        <v>165</v>
      </c>
      <c r="B57" s="1" t="s">
        <v>24</v>
      </c>
      <c r="C57">
        <v>4</v>
      </c>
      <c r="D57">
        <v>300</v>
      </c>
      <c r="E57" s="4">
        <v>0.202444987775061</v>
      </c>
      <c r="F57" t="s">
        <v>814</v>
      </c>
      <c r="G57" t="s">
        <v>540</v>
      </c>
      <c r="I57" t="s">
        <v>369</v>
      </c>
    </row>
    <row r="58" spans="1:9">
      <c r="A58" t="s">
        <v>166</v>
      </c>
      <c r="B58" s="1" t="s">
        <v>24</v>
      </c>
      <c r="C58">
        <v>4</v>
      </c>
      <c r="D58">
        <v>300</v>
      </c>
      <c r="E58" s="4">
        <v>0.140831295843521</v>
      </c>
      <c r="F58" t="s">
        <v>814</v>
      </c>
      <c r="G58" t="s">
        <v>540</v>
      </c>
      <c r="I58" t="s">
        <v>399</v>
      </c>
    </row>
    <row r="59" spans="1:7">
      <c r="A59" t="s">
        <v>48</v>
      </c>
      <c r="B59" s="1" t="s">
        <v>24</v>
      </c>
      <c r="C59">
        <v>6</v>
      </c>
      <c r="D59">
        <v>100</v>
      </c>
      <c r="E59" s="4">
        <v>0.143977236800506</v>
      </c>
      <c r="F59" t="s">
        <v>814</v>
      </c>
      <c r="G59" t="s">
        <v>540</v>
      </c>
    </row>
    <row r="60" spans="1:9">
      <c r="A60" t="s">
        <v>49</v>
      </c>
      <c r="B60" s="1" t="s">
        <v>24</v>
      </c>
      <c r="C60">
        <v>6</v>
      </c>
      <c r="D60">
        <v>100</v>
      </c>
      <c r="E60" s="4">
        <v>0.0279026070617709</v>
      </c>
      <c r="F60" t="s">
        <v>814</v>
      </c>
      <c r="G60" t="s">
        <v>540</v>
      </c>
      <c r="I60" t="s">
        <v>833</v>
      </c>
    </row>
    <row r="61" spans="1:7">
      <c r="A61" t="s">
        <v>50</v>
      </c>
      <c r="B61" s="1" t="s">
        <v>24</v>
      </c>
      <c r="C61">
        <v>6</v>
      </c>
      <c r="D61">
        <v>100</v>
      </c>
      <c r="E61" s="4">
        <v>0.273348087258931</v>
      </c>
      <c r="F61" t="s">
        <v>814</v>
      </c>
      <c r="G61" t="s">
        <v>540</v>
      </c>
    </row>
    <row r="62" spans="1:9">
      <c r="A62" t="s">
        <v>51</v>
      </c>
      <c r="B62" s="1" t="s">
        <v>24</v>
      </c>
      <c r="C62">
        <v>6</v>
      </c>
      <c r="D62">
        <v>100</v>
      </c>
      <c r="E62" s="4">
        <v>0.420717131474104</v>
      </c>
      <c r="F62" t="s">
        <v>814</v>
      </c>
      <c r="G62" t="s">
        <v>540</v>
      </c>
      <c r="I62" t="s">
        <v>834</v>
      </c>
    </row>
    <row r="63" spans="1:9">
      <c r="A63" t="s">
        <v>52</v>
      </c>
      <c r="B63" s="1" t="s">
        <v>24</v>
      </c>
      <c r="C63">
        <v>6</v>
      </c>
      <c r="D63">
        <v>100</v>
      </c>
      <c r="E63" s="4">
        <v>0.58595474829719</v>
      </c>
      <c r="F63" t="s">
        <v>814</v>
      </c>
      <c r="G63" t="s">
        <v>540</v>
      </c>
      <c r="I63" t="s">
        <v>835</v>
      </c>
    </row>
    <row r="64" spans="1:9">
      <c r="A64" t="s">
        <v>115</v>
      </c>
      <c r="B64" s="1" t="s">
        <v>24</v>
      </c>
      <c r="C64">
        <v>6</v>
      </c>
      <c r="D64">
        <v>150</v>
      </c>
      <c r="E64" s="4">
        <v>0.167308491480815</v>
      </c>
      <c r="F64" t="s">
        <v>814</v>
      </c>
      <c r="G64" t="s">
        <v>540</v>
      </c>
      <c r="I64" t="s">
        <v>836</v>
      </c>
    </row>
    <row r="65" spans="1:7">
      <c r="A65" t="s">
        <v>116</v>
      </c>
      <c r="B65" s="1" t="s">
        <v>24</v>
      </c>
      <c r="C65">
        <v>6</v>
      </c>
      <c r="D65">
        <v>150</v>
      </c>
      <c r="E65" s="4">
        <v>0.179650921180219</v>
      </c>
      <c r="F65" t="s">
        <v>814</v>
      </c>
      <c r="G65" t="s">
        <v>540</v>
      </c>
    </row>
    <row r="66" spans="1:9">
      <c r="A66" t="s">
        <v>167</v>
      </c>
      <c r="B66" s="1" t="s">
        <v>24</v>
      </c>
      <c r="C66">
        <v>6</v>
      </c>
      <c r="D66">
        <v>300</v>
      </c>
      <c r="E66" s="4">
        <v>0.408478802992519</v>
      </c>
      <c r="F66" t="s">
        <v>814</v>
      </c>
      <c r="G66" t="s">
        <v>540</v>
      </c>
      <c r="I66" t="s">
        <v>409</v>
      </c>
    </row>
    <row r="67" spans="1:7">
      <c r="A67" t="s">
        <v>168</v>
      </c>
      <c r="B67" s="1" t="s">
        <v>24</v>
      </c>
      <c r="C67">
        <v>6</v>
      </c>
      <c r="D67">
        <v>300</v>
      </c>
      <c r="E67" s="4">
        <v>0.289526184538653</v>
      </c>
      <c r="F67" t="s">
        <v>814</v>
      </c>
      <c r="G67" t="s">
        <v>540</v>
      </c>
    </row>
    <row r="68" spans="1:7">
      <c r="A68" t="s">
        <v>169</v>
      </c>
      <c r="B68" s="1" t="s">
        <v>24</v>
      </c>
      <c r="C68">
        <v>6</v>
      </c>
      <c r="D68">
        <v>300</v>
      </c>
      <c r="E68" s="4">
        <v>0.56919315403423</v>
      </c>
      <c r="F68" t="s">
        <v>814</v>
      </c>
      <c r="G68" t="s">
        <v>540</v>
      </c>
    </row>
    <row r="69" spans="1:7">
      <c r="A69" t="s">
        <v>170</v>
      </c>
      <c r="B69" s="1" t="s">
        <v>24</v>
      </c>
      <c r="C69">
        <v>6</v>
      </c>
      <c r="D69">
        <v>300</v>
      </c>
      <c r="E69" s="4">
        <v>0.240897755610973</v>
      </c>
      <c r="F69" t="s">
        <v>814</v>
      </c>
      <c r="G69" t="s">
        <v>540</v>
      </c>
    </row>
    <row r="70" spans="1:7">
      <c r="A70" t="s">
        <v>53</v>
      </c>
      <c r="B70" s="1" t="s">
        <v>24</v>
      </c>
      <c r="C70">
        <v>8</v>
      </c>
      <c r="D70">
        <v>100</v>
      </c>
      <c r="E70" s="4">
        <v>0.41523869743914</v>
      </c>
      <c r="F70" t="s">
        <v>814</v>
      </c>
      <c r="G70" t="s">
        <v>540</v>
      </c>
    </row>
    <row r="71" spans="1:7">
      <c r="A71" t="s">
        <v>54</v>
      </c>
      <c r="B71" s="1" t="s">
        <v>24</v>
      </c>
      <c r="C71">
        <v>8</v>
      </c>
      <c r="D71">
        <v>100</v>
      </c>
      <c r="E71" s="4">
        <v>0.0748391051179896</v>
      </c>
      <c r="F71" t="s">
        <v>814</v>
      </c>
      <c r="G71" t="s">
        <v>540</v>
      </c>
    </row>
    <row r="72" spans="1:7">
      <c r="A72" t="s">
        <v>55</v>
      </c>
      <c r="B72" s="1" t="s">
        <v>24</v>
      </c>
      <c r="C72">
        <v>8</v>
      </c>
      <c r="D72">
        <v>100</v>
      </c>
      <c r="E72" s="4">
        <v>0.713066624911924</v>
      </c>
      <c r="F72" t="s">
        <v>814</v>
      </c>
      <c r="G72" t="s">
        <v>540</v>
      </c>
    </row>
    <row r="73" spans="1:7">
      <c r="A73" t="s">
        <v>56</v>
      </c>
      <c r="B73" s="1" t="s">
        <v>24</v>
      </c>
      <c r="C73">
        <v>8</v>
      </c>
      <c r="D73">
        <v>100</v>
      </c>
      <c r="E73" s="4">
        <v>0.142933923490357</v>
      </c>
      <c r="F73" t="s">
        <v>814</v>
      </c>
      <c r="G73" t="s">
        <v>540</v>
      </c>
    </row>
    <row r="74" spans="1:7">
      <c r="A74" t="s">
        <v>57</v>
      </c>
      <c r="B74" s="1" t="s">
        <v>24</v>
      </c>
      <c r="C74">
        <v>8</v>
      </c>
      <c r="D74">
        <v>100</v>
      </c>
      <c r="E74" s="4">
        <v>0.357856465380967</v>
      </c>
      <c r="F74" t="s">
        <v>814</v>
      </c>
      <c r="G74" t="s">
        <v>540</v>
      </c>
    </row>
    <row r="75" spans="1:7">
      <c r="A75" t="s">
        <v>171</v>
      </c>
      <c r="B75" s="1" t="s">
        <v>24</v>
      </c>
      <c r="C75">
        <v>8</v>
      </c>
      <c r="D75">
        <v>300</v>
      </c>
      <c r="E75" s="4">
        <v>0.155610972568579</v>
      </c>
      <c r="F75" t="s">
        <v>814</v>
      </c>
      <c r="G75" t="s">
        <v>540</v>
      </c>
    </row>
    <row r="76" spans="1:7">
      <c r="A76" t="s">
        <v>172</v>
      </c>
      <c r="B76" s="1" t="s">
        <v>24</v>
      </c>
      <c r="C76">
        <v>8</v>
      </c>
      <c r="D76">
        <v>300</v>
      </c>
      <c r="E76" s="4">
        <v>0.231920199501247</v>
      </c>
      <c r="F76" t="s">
        <v>814</v>
      </c>
      <c r="G76" t="s">
        <v>540</v>
      </c>
    </row>
    <row r="77" spans="1:7">
      <c r="A77" t="s">
        <v>173</v>
      </c>
      <c r="B77" s="1" t="s">
        <v>24</v>
      </c>
      <c r="C77">
        <v>8</v>
      </c>
      <c r="D77">
        <v>300</v>
      </c>
      <c r="E77" s="4">
        <v>0.177171529008803</v>
      </c>
      <c r="F77" t="s">
        <v>814</v>
      </c>
      <c r="G77" t="s">
        <v>540</v>
      </c>
    </row>
    <row r="78" spans="1:7">
      <c r="A78" t="s">
        <v>174</v>
      </c>
      <c r="B78" s="1" t="s">
        <v>24</v>
      </c>
      <c r="C78">
        <v>8</v>
      </c>
      <c r="D78">
        <v>300</v>
      </c>
      <c r="E78" s="4">
        <v>0.3</v>
      </c>
      <c r="F78" t="s">
        <v>814</v>
      </c>
      <c r="G78" t="s">
        <v>540</v>
      </c>
    </row>
    <row r="79" spans="1:7">
      <c r="A79" t="s">
        <v>58</v>
      </c>
      <c r="B79" s="1" t="s">
        <v>24</v>
      </c>
      <c r="C79">
        <v>10</v>
      </c>
      <c r="D79">
        <v>100</v>
      </c>
      <c r="E79" s="4">
        <v>0.430940264620684</v>
      </c>
      <c r="F79" t="s">
        <v>814</v>
      </c>
      <c r="G79" t="s">
        <v>540</v>
      </c>
    </row>
    <row r="80" spans="1:7">
      <c r="A80" t="s">
        <v>59</v>
      </c>
      <c r="B80" s="1" t="s">
        <v>24</v>
      </c>
      <c r="C80">
        <v>10</v>
      </c>
      <c r="D80">
        <v>100</v>
      </c>
      <c r="E80" s="4">
        <v>0.201359468858678</v>
      </c>
      <c r="F80" t="s">
        <v>814</v>
      </c>
      <c r="G80" t="s">
        <v>540</v>
      </c>
    </row>
    <row r="81" spans="1:7">
      <c r="A81" t="s">
        <v>60</v>
      </c>
      <c r="B81" s="1" t="s">
        <v>24</v>
      </c>
      <c r="C81">
        <v>10</v>
      </c>
      <c r="D81">
        <v>100</v>
      </c>
      <c r="E81" s="4">
        <v>0.325530415720661</v>
      </c>
      <c r="F81" t="s">
        <v>814</v>
      </c>
      <c r="G81" t="s">
        <v>540</v>
      </c>
    </row>
    <row r="82" spans="1:7">
      <c r="A82" t="s">
        <v>61</v>
      </c>
      <c r="B82" s="1" t="s">
        <v>24</v>
      </c>
      <c r="C82">
        <v>10</v>
      </c>
      <c r="D82">
        <v>100</v>
      </c>
      <c r="E82" s="4">
        <v>0.245178627884919</v>
      </c>
      <c r="F82" t="s">
        <v>814</v>
      </c>
      <c r="G82" t="s">
        <v>540</v>
      </c>
    </row>
    <row r="83" spans="1:7">
      <c r="A83" t="s">
        <v>62</v>
      </c>
      <c r="B83" s="1" t="s">
        <v>24</v>
      </c>
      <c r="C83">
        <v>10</v>
      </c>
      <c r="D83">
        <v>100</v>
      </c>
      <c r="E83" s="4">
        <v>0.241047522116966</v>
      </c>
      <c r="F83" t="s">
        <v>814</v>
      </c>
      <c r="G83" t="s">
        <v>540</v>
      </c>
    </row>
    <row r="84" spans="1:7">
      <c r="A84" t="s">
        <v>125</v>
      </c>
      <c r="B84" s="1" t="s">
        <v>24</v>
      </c>
      <c r="C84">
        <v>10</v>
      </c>
      <c r="D84">
        <v>150</v>
      </c>
      <c r="E84" s="4">
        <v>0.207078542734451</v>
      </c>
      <c r="F84" t="s">
        <v>814</v>
      </c>
      <c r="G84" t="s">
        <v>540</v>
      </c>
    </row>
    <row r="85" spans="1:7">
      <c r="A85" t="s">
        <v>126</v>
      </c>
      <c r="B85" s="1" t="s">
        <v>24</v>
      </c>
      <c r="C85">
        <v>10</v>
      </c>
      <c r="D85">
        <v>150</v>
      </c>
      <c r="E85" s="4">
        <v>0.271533453386896</v>
      </c>
      <c r="F85" t="s">
        <v>814</v>
      </c>
      <c r="G85" t="s">
        <v>540</v>
      </c>
    </row>
    <row r="86" spans="1:7">
      <c r="A86" t="s">
        <v>127</v>
      </c>
      <c r="B86" s="1" t="s">
        <v>24</v>
      </c>
      <c r="C86">
        <v>10</v>
      </c>
      <c r="D86">
        <v>150</v>
      </c>
      <c r="E86" s="4">
        <v>0.39322951929587</v>
      </c>
      <c r="F86" t="s">
        <v>814</v>
      </c>
      <c r="G86" t="s">
        <v>540</v>
      </c>
    </row>
    <row r="87" spans="1:7">
      <c r="A87" t="s">
        <v>175</v>
      </c>
      <c r="B87" s="1" t="s">
        <v>24</v>
      </c>
      <c r="C87">
        <v>10</v>
      </c>
      <c r="D87">
        <v>300</v>
      </c>
      <c r="E87" s="4">
        <v>0.763569682151589</v>
      </c>
      <c r="F87" t="s">
        <v>814</v>
      </c>
      <c r="G87" t="s">
        <v>540</v>
      </c>
    </row>
    <row r="88" spans="1:7">
      <c r="A88" t="s">
        <v>176</v>
      </c>
      <c r="B88" s="1" t="s">
        <v>24</v>
      </c>
      <c r="C88">
        <v>10</v>
      </c>
      <c r="D88">
        <v>300</v>
      </c>
      <c r="E88" s="4">
        <v>0.550623441396509</v>
      </c>
      <c r="F88" t="s">
        <v>814</v>
      </c>
      <c r="G88" t="s">
        <v>540</v>
      </c>
    </row>
    <row r="89" spans="1:7">
      <c r="A89" t="s">
        <v>63</v>
      </c>
      <c r="B89" s="1" t="s">
        <v>24</v>
      </c>
      <c r="C89">
        <v>12</v>
      </c>
      <c r="D89">
        <v>100</v>
      </c>
      <c r="E89" s="4">
        <v>0.32612767789859</v>
      </c>
      <c r="F89" t="s">
        <v>814</v>
      </c>
      <c r="G89" t="s">
        <v>540</v>
      </c>
    </row>
    <row r="90" spans="1:7">
      <c r="A90" t="s">
        <v>64</v>
      </c>
      <c r="B90" s="1" t="s">
        <v>24</v>
      </c>
      <c r="C90">
        <v>12</v>
      </c>
      <c r="D90">
        <v>100</v>
      </c>
      <c r="E90" s="4">
        <v>0.758488776478027</v>
      </c>
      <c r="F90" t="s">
        <v>814</v>
      </c>
      <c r="G90" t="s">
        <v>540</v>
      </c>
    </row>
    <row r="91" spans="1:7">
      <c r="A91" t="s">
        <v>65</v>
      </c>
      <c r="B91" s="1" t="s">
        <v>24</v>
      </c>
      <c r="C91">
        <v>12</v>
      </c>
      <c r="D91">
        <v>100</v>
      </c>
      <c r="E91" s="4">
        <v>0.322383812835915</v>
      </c>
      <c r="F91" t="s">
        <v>814</v>
      </c>
      <c r="G91" t="s">
        <v>540</v>
      </c>
    </row>
    <row r="92" spans="1:7">
      <c r="A92" t="s">
        <v>66</v>
      </c>
      <c r="B92" s="1" t="s">
        <v>24</v>
      </c>
      <c r="C92">
        <v>12</v>
      </c>
      <c r="D92">
        <v>100</v>
      </c>
      <c r="E92" s="4">
        <v>0.48931394245969</v>
      </c>
      <c r="F92" t="s">
        <v>814</v>
      </c>
      <c r="G92" t="s">
        <v>540</v>
      </c>
    </row>
    <row r="93" spans="1:7">
      <c r="A93" t="s">
        <v>67</v>
      </c>
      <c r="B93" s="1" t="s">
        <v>24</v>
      </c>
      <c r="C93">
        <v>12</v>
      </c>
      <c r="D93">
        <v>100</v>
      </c>
      <c r="E93" s="4">
        <v>0.104331331014859</v>
      </c>
      <c r="F93" t="s">
        <v>814</v>
      </c>
      <c r="G93" t="s">
        <v>540</v>
      </c>
    </row>
    <row r="94" spans="1:7">
      <c r="A94" t="s">
        <v>128</v>
      </c>
      <c r="B94" s="1" t="s">
        <v>24</v>
      </c>
      <c r="C94">
        <v>12</v>
      </c>
      <c r="D94">
        <v>150</v>
      </c>
      <c r="E94" s="4">
        <v>0.204434664861205</v>
      </c>
      <c r="F94" t="s">
        <v>814</v>
      </c>
      <c r="G94" t="s">
        <v>540</v>
      </c>
    </row>
    <row r="95" spans="1:7">
      <c r="A95" t="s">
        <v>129</v>
      </c>
      <c r="B95" s="1" t="s">
        <v>24</v>
      </c>
      <c r="C95">
        <v>12</v>
      </c>
      <c r="D95">
        <v>150</v>
      </c>
      <c r="E95" s="4">
        <v>0.272579553148273</v>
      </c>
      <c r="F95" t="s">
        <v>814</v>
      </c>
      <c r="G95" t="s">
        <v>540</v>
      </c>
    </row>
    <row r="96" spans="1:7">
      <c r="A96" t="s">
        <v>130</v>
      </c>
      <c r="B96" s="1" t="s">
        <v>24</v>
      </c>
      <c r="C96">
        <v>12</v>
      </c>
      <c r="D96">
        <v>150</v>
      </c>
      <c r="E96" s="4">
        <v>0.241299932295193</v>
      </c>
      <c r="F96" t="s">
        <v>814</v>
      </c>
      <c r="G96" t="s">
        <v>540</v>
      </c>
    </row>
    <row r="97" spans="1:7">
      <c r="A97" t="s">
        <v>131</v>
      </c>
      <c r="B97" s="1" t="s">
        <v>24</v>
      </c>
      <c r="C97">
        <v>12</v>
      </c>
      <c r="D97">
        <v>150</v>
      </c>
      <c r="E97" s="4">
        <v>0.0368652674339878</v>
      </c>
      <c r="F97" t="s">
        <v>814</v>
      </c>
      <c r="G97" t="s">
        <v>540</v>
      </c>
    </row>
    <row r="98" spans="1:7">
      <c r="A98" t="s">
        <v>177</v>
      </c>
      <c r="B98" s="1" t="s">
        <v>24</v>
      </c>
      <c r="C98">
        <v>12</v>
      </c>
      <c r="D98">
        <v>300</v>
      </c>
      <c r="E98" s="4">
        <v>0.291931540342298</v>
      </c>
      <c r="F98" t="s">
        <v>814</v>
      </c>
      <c r="G98" t="s">
        <v>540</v>
      </c>
    </row>
    <row r="99" spans="1:7">
      <c r="A99" t="s">
        <v>178</v>
      </c>
      <c r="B99" s="1" t="s">
        <v>24</v>
      </c>
      <c r="C99">
        <v>12</v>
      </c>
      <c r="D99">
        <v>300</v>
      </c>
      <c r="E99" s="4">
        <v>0.192269326683292</v>
      </c>
      <c r="F99" t="s">
        <v>814</v>
      </c>
      <c r="G99" t="s">
        <v>540</v>
      </c>
    </row>
    <row r="100" spans="1:7">
      <c r="A100" t="s">
        <v>68</v>
      </c>
      <c r="B100" s="1" t="s">
        <v>24</v>
      </c>
      <c r="C100">
        <v>14</v>
      </c>
      <c r="D100">
        <v>100</v>
      </c>
      <c r="E100" s="4">
        <v>0.112385500665466</v>
      </c>
      <c r="F100" t="s">
        <v>814</v>
      </c>
      <c r="G100" t="s">
        <v>540</v>
      </c>
    </row>
    <row r="101" spans="1:7">
      <c r="A101" t="s">
        <v>69</v>
      </c>
      <c r="B101" s="1" t="s">
        <v>24</v>
      </c>
      <c r="C101">
        <v>14</v>
      </c>
      <c r="D101">
        <v>100</v>
      </c>
      <c r="E101" s="4">
        <v>0.400732048659705</v>
      </c>
      <c r="F101" t="s">
        <v>814</v>
      </c>
      <c r="G101" t="s">
        <v>540</v>
      </c>
    </row>
    <row r="102" spans="1:7">
      <c r="A102" t="s">
        <v>70</v>
      </c>
      <c r="B102" s="1" t="s">
        <v>24</v>
      </c>
      <c r="C102">
        <v>14</v>
      </c>
      <c r="D102">
        <v>100</v>
      </c>
      <c r="E102" s="4">
        <v>0.324639901930738</v>
      </c>
      <c r="F102" t="s">
        <v>814</v>
      </c>
      <c r="G102" t="s">
        <v>540</v>
      </c>
    </row>
    <row r="103" spans="1:7">
      <c r="A103" t="s">
        <v>71</v>
      </c>
      <c r="B103" s="1" t="s">
        <v>24</v>
      </c>
      <c r="C103">
        <v>14</v>
      </c>
      <c r="D103">
        <v>100</v>
      </c>
      <c r="E103" s="4">
        <v>0.698083754979007</v>
      </c>
      <c r="F103" t="s">
        <v>814</v>
      </c>
      <c r="G103" t="s">
        <v>540</v>
      </c>
    </row>
    <row r="104" spans="1:7">
      <c r="A104" t="s">
        <v>72</v>
      </c>
      <c r="B104" s="1" t="s">
        <v>24</v>
      </c>
      <c r="C104">
        <v>14</v>
      </c>
      <c r="D104">
        <v>100</v>
      </c>
      <c r="E104" s="4">
        <v>0.336990199177996</v>
      </c>
      <c r="F104" t="s">
        <v>814</v>
      </c>
      <c r="G104" t="s">
        <v>540</v>
      </c>
    </row>
    <row r="105" spans="1:7">
      <c r="A105" t="s">
        <v>132</v>
      </c>
      <c r="B105" s="1" t="s">
        <v>24</v>
      </c>
      <c r="C105">
        <v>14</v>
      </c>
      <c r="D105">
        <v>150</v>
      </c>
      <c r="E105" s="4">
        <v>0.204434664861205</v>
      </c>
      <c r="F105" t="s">
        <v>814</v>
      </c>
      <c r="G105" t="s">
        <v>540</v>
      </c>
    </row>
    <row r="106" spans="1:7">
      <c r="A106" t="s">
        <v>133</v>
      </c>
      <c r="B106" s="1" t="s">
        <v>24</v>
      </c>
      <c r="C106">
        <v>14</v>
      </c>
      <c r="D106">
        <v>150</v>
      </c>
      <c r="E106" s="4">
        <v>0.335138794854435</v>
      </c>
      <c r="F106" t="s">
        <v>814</v>
      </c>
      <c r="G106" t="s">
        <v>540</v>
      </c>
    </row>
    <row r="107" spans="1:7">
      <c r="A107" t="s">
        <v>134</v>
      </c>
      <c r="B107" s="1" t="s">
        <v>24</v>
      </c>
      <c r="C107">
        <v>14</v>
      </c>
      <c r="D107">
        <v>150</v>
      </c>
      <c r="E107" s="4">
        <v>0.170920785375762</v>
      </c>
      <c r="F107" t="s">
        <v>814</v>
      </c>
      <c r="G107" t="s">
        <v>540</v>
      </c>
    </row>
    <row r="108" spans="1:7">
      <c r="A108" t="s">
        <v>179</v>
      </c>
      <c r="B108" s="1" t="s">
        <v>24</v>
      </c>
      <c r="C108">
        <v>14</v>
      </c>
      <c r="D108">
        <v>300</v>
      </c>
      <c r="E108" s="4">
        <v>0.459168704156479</v>
      </c>
      <c r="F108" t="s">
        <v>814</v>
      </c>
      <c r="G108" t="s">
        <v>540</v>
      </c>
    </row>
    <row r="109" spans="1:7">
      <c r="A109" t="s">
        <v>180</v>
      </c>
      <c r="B109" s="1" t="s">
        <v>24</v>
      </c>
      <c r="C109">
        <v>14</v>
      </c>
      <c r="D109">
        <v>300</v>
      </c>
      <c r="E109" s="4">
        <v>0.174572127139364</v>
      </c>
      <c r="F109" t="s">
        <v>814</v>
      </c>
      <c r="G109" t="s">
        <v>540</v>
      </c>
    </row>
    <row r="110" spans="1:7">
      <c r="A110" t="s">
        <v>181</v>
      </c>
      <c r="B110" s="1" t="s">
        <v>24</v>
      </c>
      <c r="C110">
        <v>14</v>
      </c>
      <c r="D110">
        <v>300</v>
      </c>
      <c r="E110" s="4">
        <v>0.34264339152119</v>
      </c>
      <c r="F110" t="s">
        <v>814</v>
      </c>
      <c r="G110" t="s">
        <v>540</v>
      </c>
    </row>
    <row r="111" spans="1:7">
      <c r="A111" t="s">
        <v>73</v>
      </c>
      <c r="B111" s="1" t="s">
        <v>24</v>
      </c>
      <c r="C111">
        <v>16</v>
      </c>
      <c r="D111">
        <v>300</v>
      </c>
      <c r="E111" s="4">
        <v>0.231596690162427</v>
      </c>
      <c r="F111" t="s">
        <v>814</v>
      </c>
      <c r="G111" t="s">
        <v>540</v>
      </c>
    </row>
    <row r="112" spans="1:7">
      <c r="A112" t="s">
        <v>74</v>
      </c>
      <c r="B112" s="1" t="s">
        <v>24</v>
      </c>
      <c r="C112">
        <v>16</v>
      </c>
      <c r="D112">
        <v>100</v>
      </c>
      <c r="E112" s="4">
        <v>0.141890610180209</v>
      </c>
      <c r="F112" t="s">
        <v>814</v>
      </c>
      <c r="G112" t="s">
        <v>540</v>
      </c>
    </row>
    <row r="113" spans="1:7">
      <c r="A113" t="s">
        <v>75</v>
      </c>
      <c r="B113" s="1" t="s">
        <v>24</v>
      </c>
      <c r="C113">
        <v>16</v>
      </c>
      <c r="D113">
        <v>100</v>
      </c>
      <c r="E113" s="4">
        <v>0.22552865461232</v>
      </c>
      <c r="F113" t="s">
        <v>814</v>
      </c>
      <c r="G113" t="s">
        <v>540</v>
      </c>
    </row>
    <row r="114" spans="1:7">
      <c r="A114" t="s">
        <v>76</v>
      </c>
      <c r="B114" s="1" t="s">
        <v>24</v>
      </c>
      <c r="C114">
        <v>16</v>
      </c>
      <c r="D114">
        <v>100</v>
      </c>
      <c r="E114" s="4">
        <v>0.266444181289697</v>
      </c>
      <c r="F114" t="s">
        <v>814</v>
      </c>
      <c r="G114" t="s">
        <v>540</v>
      </c>
    </row>
    <row r="115" spans="1:7">
      <c r="A115" t="s">
        <v>77</v>
      </c>
      <c r="B115" s="1" t="s">
        <v>24</v>
      </c>
      <c r="C115">
        <v>16</v>
      </c>
      <c r="D115">
        <v>100</v>
      </c>
      <c r="E115" s="4">
        <v>0.372462851723048</v>
      </c>
      <c r="F115" t="s">
        <v>814</v>
      </c>
      <c r="G115" t="s">
        <v>540</v>
      </c>
    </row>
    <row r="116" spans="1:7">
      <c r="A116" t="s">
        <v>136</v>
      </c>
      <c r="B116" s="1" t="s">
        <v>24</v>
      </c>
      <c r="C116">
        <v>16</v>
      </c>
      <c r="D116">
        <v>150</v>
      </c>
      <c r="E116" s="4">
        <v>0.0312796208530806</v>
      </c>
      <c r="F116" t="s">
        <v>814</v>
      </c>
      <c r="G116" t="s">
        <v>540</v>
      </c>
    </row>
    <row r="117" spans="1:7">
      <c r="A117" t="s">
        <v>138</v>
      </c>
      <c r="B117" s="1" t="s">
        <v>24</v>
      </c>
      <c r="C117">
        <v>16</v>
      </c>
      <c r="D117">
        <v>150</v>
      </c>
      <c r="E117" s="4">
        <v>0.191029113067028</v>
      </c>
      <c r="F117" t="s">
        <v>814</v>
      </c>
      <c r="G117" t="s">
        <v>540</v>
      </c>
    </row>
    <row r="118" spans="1:7">
      <c r="A118" t="s">
        <v>182</v>
      </c>
      <c r="B118" s="1" t="s">
        <v>24</v>
      </c>
      <c r="C118">
        <v>16</v>
      </c>
      <c r="D118">
        <v>300</v>
      </c>
      <c r="E118" s="4">
        <v>0.217705735660848</v>
      </c>
      <c r="F118" t="s">
        <v>814</v>
      </c>
      <c r="G118" t="s">
        <v>540</v>
      </c>
    </row>
    <row r="119" spans="1:7">
      <c r="A119" t="s">
        <v>183</v>
      </c>
      <c r="B119" s="1" t="s">
        <v>24</v>
      </c>
      <c r="C119">
        <v>16</v>
      </c>
      <c r="D119">
        <v>300</v>
      </c>
      <c r="E119" s="4">
        <v>0.342542787286063</v>
      </c>
      <c r="F119" t="s">
        <v>814</v>
      </c>
      <c r="G119" t="s">
        <v>540</v>
      </c>
    </row>
    <row r="120" spans="1:7">
      <c r="A120" t="s">
        <v>184</v>
      </c>
      <c r="B120" s="1" t="s">
        <v>24</v>
      </c>
      <c r="C120">
        <v>16</v>
      </c>
      <c r="D120">
        <v>300</v>
      </c>
      <c r="E120" s="4">
        <v>0.47431421446384</v>
      </c>
      <c r="F120" t="s">
        <v>814</v>
      </c>
      <c r="G120" t="s">
        <v>540</v>
      </c>
    </row>
    <row r="121" spans="1:7">
      <c r="A121" t="s">
        <v>78</v>
      </c>
      <c r="B121" s="1" t="s">
        <v>24</v>
      </c>
      <c r="C121">
        <v>18</v>
      </c>
      <c r="D121">
        <v>100</v>
      </c>
      <c r="E121" s="4">
        <v>0.26431262783938</v>
      </c>
      <c r="F121" t="s">
        <v>814</v>
      </c>
      <c r="G121" t="s">
        <v>540</v>
      </c>
    </row>
    <row r="122" spans="1:7">
      <c r="A122" t="s">
        <v>79</v>
      </c>
      <c r="B122" s="1" t="s">
        <v>24</v>
      </c>
      <c r="C122">
        <v>18</v>
      </c>
      <c r="D122">
        <v>100</v>
      </c>
      <c r="E122" s="4">
        <v>0.446560447841533</v>
      </c>
      <c r="F122" t="s">
        <v>814</v>
      </c>
      <c r="G122" t="s">
        <v>540</v>
      </c>
    </row>
    <row r="123" spans="1:7">
      <c r="A123" t="s">
        <v>80</v>
      </c>
      <c r="B123" s="1" t="s">
        <v>24</v>
      </c>
      <c r="C123">
        <v>18</v>
      </c>
      <c r="D123">
        <v>100</v>
      </c>
      <c r="E123" s="4">
        <v>0.572418020226785</v>
      </c>
      <c r="F123" t="s">
        <v>814</v>
      </c>
      <c r="G123" t="s">
        <v>540</v>
      </c>
    </row>
    <row r="124" spans="1:7">
      <c r="A124" t="s">
        <v>81</v>
      </c>
      <c r="B124" s="1" t="s">
        <v>24</v>
      </c>
      <c r="C124">
        <v>18</v>
      </c>
      <c r="D124">
        <v>100</v>
      </c>
      <c r="E124" s="4">
        <v>0.549940790181936</v>
      </c>
      <c r="F124" t="s">
        <v>814</v>
      </c>
      <c r="G124" t="s">
        <v>540</v>
      </c>
    </row>
    <row r="125" spans="1:7">
      <c r="A125" t="s">
        <v>82</v>
      </c>
      <c r="B125" s="1" t="s">
        <v>24</v>
      </c>
      <c r="C125">
        <v>18</v>
      </c>
      <c r="D125">
        <v>100</v>
      </c>
      <c r="E125" s="4">
        <v>0.321340499525767</v>
      </c>
      <c r="F125" t="s">
        <v>814</v>
      </c>
      <c r="G125" t="s">
        <v>540</v>
      </c>
    </row>
    <row r="126" spans="1:7">
      <c r="A126" t="s">
        <v>140</v>
      </c>
      <c r="B126" s="1" t="s">
        <v>24</v>
      </c>
      <c r="C126">
        <v>18</v>
      </c>
      <c r="D126">
        <v>150</v>
      </c>
      <c r="E126" s="4">
        <v>0.226777251184834</v>
      </c>
      <c r="F126" t="s">
        <v>814</v>
      </c>
      <c r="G126" t="s">
        <v>540</v>
      </c>
    </row>
    <row r="127" spans="1:7">
      <c r="A127" t="s">
        <v>141</v>
      </c>
      <c r="B127" s="1" t="s">
        <v>24</v>
      </c>
      <c r="C127">
        <v>18</v>
      </c>
      <c r="D127">
        <v>150</v>
      </c>
      <c r="E127" s="4">
        <v>0.507176709546378</v>
      </c>
      <c r="F127" t="s">
        <v>814</v>
      </c>
      <c r="G127" t="s">
        <v>540</v>
      </c>
    </row>
    <row r="128" spans="1:7">
      <c r="A128" t="s">
        <v>142</v>
      </c>
      <c r="B128" s="1" t="s">
        <v>24</v>
      </c>
      <c r="C128">
        <v>18</v>
      </c>
      <c r="D128">
        <v>150</v>
      </c>
      <c r="E128" s="4">
        <v>0.350778605280975</v>
      </c>
      <c r="F128" t="s">
        <v>814</v>
      </c>
      <c r="G128" t="s">
        <v>540</v>
      </c>
    </row>
    <row r="129" spans="1:7">
      <c r="A129" t="s">
        <v>143</v>
      </c>
      <c r="B129" s="1" t="s">
        <v>24</v>
      </c>
      <c r="C129">
        <v>18</v>
      </c>
      <c r="D129">
        <v>150</v>
      </c>
      <c r="E129" s="4">
        <v>0.399932295192959</v>
      </c>
      <c r="F129" t="s">
        <v>814</v>
      </c>
      <c r="G129" t="s">
        <v>540</v>
      </c>
    </row>
    <row r="130" spans="1:7">
      <c r="A130" t="s">
        <v>185</v>
      </c>
      <c r="B130" s="1" t="s">
        <v>24</v>
      </c>
      <c r="C130">
        <v>18</v>
      </c>
      <c r="D130">
        <v>300</v>
      </c>
      <c r="E130" s="4">
        <v>0.267082294264339</v>
      </c>
      <c r="F130" t="s">
        <v>814</v>
      </c>
      <c r="G130" t="s">
        <v>540</v>
      </c>
    </row>
    <row r="131" spans="1:7">
      <c r="A131" t="s">
        <v>186</v>
      </c>
      <c r="B131" s="1" t="s">
        <v>24</v>
      </c>
      <c r="C131">
        <v>18</v>
      </c>
      <c r="D131">
        <v>300</v>
      </c>
      <c r="E131" s="4">
        <v>0.465036674816626</v>
      </c>
      <c r="F131" t="s">
        <v>814</v>
      </c>
      <c r="G131" t="s">
        <v>540</v>
      </c>
    </row>
    <row r="132" spans="1:7">
      <c r="A132" t="s">
        <v>187</v>
      </c>
      <c r="B132" s="1" t="s">
        <v>24</v>
      </c>
      <c r="C132">
        <v>18</v>
      </c>
      <c r="D132">
        <v>300</v>
      </c>
      <c r="E132" s="4">
        <v>0.273067331670823</v>
      </c>
      <c r="F132" t="s">
        <v>814</v>
      </c>
      <c r="G132" t="s">
        <v>540</v>
      </c>
    </row>
    <row r="133" spans="1:7">
      <c r="A133" t="s">
        <v>83</v>
      </c>
      <c r="B133" s="1" t="s">
        <v>24</v>
      </c>
      <c r="C133">
        <v>20</v>
      </c>
      <c r="D133">
        <v>100</v>
      </c>
      <c r="E133" s="4">
        <v>1.11112867530825</v>
      </c>
      <c r="F133" t="s">
        <v>814</v>
      </c>
      <c r="G133" t="s">
        <v>540</v>
      </c>
    </row>
    <row r="134" spans="1:7">
      <c r="A134" t="s">
        <v>84</v>
      </c>
      <c r="B134" s="1" t="s">
        <v>24</v>
      </c>
      <c r="C134">
        <v>20</v>
      </c>
      <c r="D134">
        <v>100</v>
      </c>
      <c r="E134" s="4">
        <v>0.841434262948207</v>
      </c>
      <c r="F134" t="s">
        <v>814</v>
      </c>
      <c r="G134" t="s">
        <v>540</v>
      </c>
    </row>
    <row r="135" spans="1:7">
      <c r="A135" t="s">
        <v>85</v>
      </c>
      <c r="B135" s="1" t="s">
        <v>24</v>
      </c>
      <c r="C135">
        <v>20</v>
      </c>
      <c r="D135">
        <v>100</v>
      </c>
      <c r="E135" s="4">
        <v>0.340821330064358</v>
      </c>
      <c r="F135" t="s">
        <v>814</v>
      </c>
      <c r="G135" t="s">
        <v>540</v>
      </c>
    </row>
    <row r="136" spans="1:7">
      <c r="A136" t="s">
        <v>86</v>
      </c>
      <c r="B136" s="1" t="s">
        <v>24</v>
      </c>
      <c r="C136">
        <v>20</v>
      </c>
      <c r="D136">
        <v>100</v>
      </c>
      <c r="E136" s="4">
        <v>0.471284094391664</v>
      </c>
      <c r="F136" t="s">
        <v>814</v>
      </c>
      <c r="G136" t="s">
        <v>540</v>
      </c>
    </row>
    <row r="137" spans="1:7">
      <c r="A137" t="s">
        <v>87</v>
      </c>
      <c r="B137" s="1" t="s">
        <v>24</v>
      </c>
      <c r="C137">
        <v>20</v>
      </c>
      <c r="D137">
        <v>100</v>
      </c>
      <c r="E137" s="4">
        <v>0.268004903463071</v>
      </c>
      <c r="F137" t="s">
        <v>814</v>
      </c>
      <c r="G137" t="s">
        <v>540</v>
      </c>
    </row>
    <row r="138" spans="1:7">
      <c r="A138" t="s">
        <v>144</v>
      </c>
      <c r="B138" s="1" t="s">
        <v>24</v>
      </c>
      <c r="C138">
        <v>20</v>
      </c>
      <c r="D138">
        <v>150</v>
      </c>
      <c r="E138" s="4">
        <v>0.458023019634394</v>
      </c>
      <c r="F138" t="s">
        <v>814</v>
      </c>
      <c r="G138" t="s">
        <v>540</v>
      </c>
    </row>
    <row r="139" spans="1:7">
      <c r="A139" t="s">
        <v>145</v>
      </c>
      <c r="B139" s="1" t="s">
        <v>24</v>
      </c>
      <c r="C139">
        <v>20</v>
      </c>
      <c r="D139">
        <v>150</v>
      </c>
      <c r="E139" s="4">
        <v>0.164218009478673</v>
      </c>
      <c r="F139" t="s">
        <v>814</v>
      </c>
      <c r="G139" t="s">
        <v>540</v>
      </c>
    </row>
    <row r="140" spans="1:7">
      <c r="A140" t="s">
        <v>146</v>
      </c>
      <c r="B140" s="1" t="s">
        <v>24</v>
      </c>
      <c r="C140">
        <v>20</v>
      </c>
      <c r="D140">
        <v>150</v>
      </c>
      <c r="E140" s="4">
        <v>0.121767095463778</v>
      </c>
      <c r="F140" t="s">
        <v>814</v>
      </c>
      <c r="G140" t="s">
        <v>540</v>
      </c>
    </row>
    <row r="141" spans="1:7">
      <c r="A141" t="s">
        <v>188</v>
      </c>
      <c r="B141" s="1" t="s">
        <v>24</v>
      </c>
      <c r="C141">
        <v>20</v>
      </c>
      <c r="D141">
        <v>300</v>
      </c>
      <c r="E141" s="4">
        <v>0.385819070904645</v>
      </c>
      <c r="F141" t="s">
        <v>814</v>
      </c>
      <c r="G141" t="s">
        <v>540</v>
      </c>
    </row>
    <row r="142" spans="1:7">
      <c r="A142" t="s">
        <v>189</v>
      </c>
      <c r="B142" s="1" t="s">
        <v>24</v>
      </c>
      <c r="C142">
        <v>20</v>
      </c>
      <c r="D142">
        <v>300</v>
      </c>
      <c r="E142" s="4">
        <v>0.425427872860636</v>
      </c>
      <c r="F142" t="s">
        <v>814</v>
      </c>
      <c r="G142" t="s">
        <v>540</v>
      </c>
    </row>
    <row r="143" spans="1:7">
      <c r="A143" t="s">
        <v>190</v>
      </c>
      <c r="B143" s="1" t="s">
        <v>24</v>
      </c>
      <c r="C143">
        <v>20</v>
      </c>
      <c r="D143">
        <v>300</v>
      </c>
      <c r="E143" s="4">
        <v>0.313936430317848</v>
      </c>
      <c r="F143" t="s">
        <v>814</v>
      </c>
      <c r="G143" t="s">
        <v>540</v>
      </c>
    </row>
    <row r="144" spans="1:7">
      <c r="A144" t="s">
        <v>191</v>
      </c>
      <c r="B144" s="1" t="s">
        <v>24</v>
      </c>
      <c r="C144">
        <v>20</v>
      </c>
      <c r="D144">
        <v>300</v>
      </c>
      <c r="E144" s="4">
        <v>0.737655860349119</v>
      </c>
      <c r="F144" t="s">
        <v>814</v>
      </c>
      <c r="G144" t="s">
        <v>540</v>
      </c>
    </row>
    <row r="145" spans="1:7">
      <c r="A145" t="s">
        <v>88</v>
      </c>
      <c r="B145" s="1" t="s">
        <v>24</v>
      </c>
      <c r="C145">
        <v>22</v>
      </c>
      <c r="D145">
        <v>100</v>
      </c>
      <c r="E145" s="4">
        <v>0.506680968433956</v>
      </c>
      <c r="F145" t="s">
        <v>814</v>
      </c>
      <c r="G145" t="s">
        <v>540</v>
      </c>
    </row>
    <row r="146" spans="1:7">
      <c r="A146" t="s">
        <v>89</v>
      </c>
      <c r="B146" s="1" t="s">
        <v>24</v>
      </c>
      <c r="C146">
        <v>22</v>
      </c>
      <c r="D146">
        <v>100</v>
      </c>
      <c r="E146" s="4">
        <v>0.952564002192124</v>
      </c>
      <c r="F146" t="s">
        <v>814</v>
      </c>
      <c r="G146" t="s">
        <v>540</v>
      </c>
    </row>
    <row r="147" spans="1:7">
      <c r="A147" t="s">
        <v>90</v>
      </c>
      <c r="B147" s="1" t="s">
        <v>24</v>
      </c>
      <c r="C147">
        <v>22</v>
      </c>
      <c r="D147">
        <v>100</v>
      </c>
      <c r="E147" s="4">
        <v>0.489191516847885</v>
      </c>
      <c r="F147" t="s">
        <v>814</v>
      </c>
      <c r="G147" t="s">
        <v>540</v>
      </c>
    </row>
    <row r="148" spans="1:7">
      <c r="A148" t="s">
        <v>91</v>
      </c>
      <c r="B148" s="1" t="s">
        <v>24</v>
      </c>
      <c r="C148">
        <v>22</v>
      </c>
      <c r="D148">
        <v>100</v>
      </c>
      <c r="E148" s="4">
        <v>0.691716724628517</v>
      </c>
      <c r="F148" t="s">
        <v>814</v>
      </c>
      <c r="G148" t="s">
        <v>540</v>
      </c>
    </row>
    <row r="149" spans="1:7">
      <c r="A149" t="s">
        <v>92</v>
      </c>
      <c r="B149" s="1" t="s">
        <v>24</v>
      </c>
      <c r="C149">
        <v>22</v>
      </c>
      <c r="D149">
        <v>100</v>
      </c>
      <c r="E149" s="4">
        <v>0.982010419859026</v>
      </c>
      <c r="F149" t="s">
        <v>814</v>
      </c>
      <c r="G149" t="s">
        <v>540</v>
      </c>
    </row>
    <row r="150" spans="1:7">
      <c r="A150" t="s">
        <v>148</v>
      </c>
      <c r="B150" s="1" t="s">
        <v>24</v>
      </c>
      <c r="C150">
        <v>22</v>
      </c>
      <c r="D150">
        <v>150</v>
      </c>
      <c r="E150" s="4">
        <v>0.234597156398104</v>
      </c>
      <c r="F150" t="s">
        <v>814</v>
      </c>
      <c r="G150" t="s">
        <v>540</v>
      </c>
    </row>
    <row r="151" spans="1:7">
      <c r="A151" t="s">
        <v>149</v>
      </c>
      <c r="B151" s="1" t="s">
        <v>24</v>
      </c>
      <c r="C151">
        <v>22</v>
      </c>
      <c r="D151">
        <v>150</v>
      </c>
      <c r="E151" s="4">
        <v>0.242417061611374</v>
      </c>
      <c r="F151" t="s">
        <v>814</v>
      </c>
      <c r="G151" t="s">
        <v>540</v>
      </c>
    </row>
    <row r="152" spans="1:7">
      <c r="A152" t="s">
        <v>150</v>
      </c>
      <c r="B152" s="1" t="s">
        <v>24</v>
      </c>
      <c r="C152">
        <v>22</v>
      </c>
      <c r="D152">
        <v>150</v>
      </c>
      <c r="E152" s="4">
        <v>0.356364251861882</v>
      </c>
      <c r="F152" t="s">
        <v>814</v>
      </c>
      <c r="G152" t="s">
        <v>540</v>
      </c>
    </row>
    <row r="153" spans="1:7">
      <c r="A153" t="s">
        <v>151</v>
      </c>
      <c r="B153" s="1" t="s">
        <v>24</v>
      </c>
      <c r="C153">
        <v>22</v>
      </c>
      <c r="D153">
        <v>150</v>
      </c>
      <c r="E153" s="4">
        <v>0.334021665538253</v>
      </c>
      <c r="F153" t="s">
        <v>814</v>
      </c>
      <c r="G153" t="s">
        <v>540</v>
      </c>
    </row>
    <row r="154" spans="1:7">
      <c r="A154" t="s">
        <v>192</v>
      </c>
      <c r="B154" s="1" t="s">
        <v>24</v>
      </c>
      <c r="C154">
        <v>22</v>
      </c>
      <c r="D154">
        <v>300</v>
      </c>
      <c r="E154" s="4">
        <v>0.650611246943765</v>
      </c>
      <c r="F154" t="s">
        <v>814</v>
      </c>
      <c r="G154" t="s">
        <v>540</v>
      </c>
    </row>
    <row r="155" spans="1:7">
      <c r="A155" t="s">
        <v>193</v>
      </c>
      <c r="B155" s="1" t="s">
        <v>24</v>
      </c>
      <c r="C155">
        <v>22</v>
      </c>
      <c r="D155">
        <v>300</v>
      </c>
      <c r="E155" s="4">
        <v>0.834164588528679</v>
      </c>
      <c r="F155" t="s">
        <v>814</v>
      </c>
      <c r="G155" t="s">
        <v>540</v>
      </c>
    </row>
    <row r="156" spans="1:7">
      <c r="A156" t="s">
        <v>194</v>
      </c>
      <c r="B156" s="1" t="s">
        <v>24</v>
      </c>
      <c r="C156">
        <v>22</v>
      </c>
      <c r="D156">
        <v>300</v>
      </c>
      <c r="E156" s="4">
        <v>0.3785536159601</v>
      </c>
      <c r="F156" t="s">
        <v>814</v>
      </c>
      <c r="G156" t="s">
        <v>540</v>
      </c>
    </row>
    <row r="157" spans="1:7">
      <c r="A157" t="s">
        <v>195</v>
      </c>
      <c r="B157" s="1" t="s">
        <v>24</v>
      </c>
      <c r="C157">
        <v>22</v>
      </c>
      <c r="D157">
        <v>300</v>
      </c>
      <c r="E157" s="4">
        <v>0.670324189526184</v>
      </c>
      <c r="F157" t="s">
        <v>814</v>
      </c>
      <c r="G157" t="s">
        <v>540</v>
      </c>
    </row>
  </sheetData>
  <mergeCells count="1">
    <mergeCell ref="J26:K26"/>
  </mergeCells>
  <pageMargins left="0.7875" right="0.7875" top="0.7875" bottom="0.7875" header="0.39375" footer="0.3937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5"/>
  <sheetViews>
    <sheetView topLeftCell="A9" workbookViewId="0">
      <selection activeCell="I3" sqref="I3"/>
    </sheetView>
  </sheetViews>
  <sheetFormatPr defaultColWidth="9" defaultRowHeight="14.25"/>
  <cols>
    <col min="1" max="1" width="11.9083333333333" customWidth="1"/>
    <col min="2" max="16384" width="9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22">
        <v>1.4146383518225</v>
      </c>
      <c r="F2" s="1" t="s">
        <v>340</v>
      </c>
      <c r="G2" s="1" t="s">
        <v>341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22">
        <v>1.13599746434231</v>
      </c>
      <c r="F3" s="1" t="s">
        <v>340</v>
      </c>
      <c r="G3" s="1" t="s">
        <v>341</v>
      </c>
    </row>
    <row r="4" spans="1:16">
      <c r="A4" t="s">
        <v>26</v>
      </c>
      <c r="B4" s="1" t="s">
        <v>24</v>
      </c>
      <c r="C4" s="2">
        <v>0.5</v>
      </c>
      <c r="D4">
        <v>100</v>
      </c>
      <c r="E4" s="22">
        <v>0.905582884310618</v>
      </c>
      <c r="F4" s="1" t="s">
        <v>340</v>
      </c>
      <c r="G4" s="1" t="s">
        <v>341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>
        <v>100</v>
      </c>
      <c r="E5" s="22">
        <v>1.03954484944532</v>
      </c>
      <c r="F5" s="1" t="s">
        <v>340</v>
      </c>
      <c r="G5" s="1" t="s">
        <v>341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>
        <v>100</v>
      </c>
      <c r="E6" s="22">
        <v>1.76561870047544</v>
      </c>
      <c r="F6" s="1" t="s">
        <v>340</v>
      </c>
      <c r="G6" s="1" t="s">
        <v>341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23">
        <v>1.72483286963667</v>
      </c>
      <c r="F7" s="1" t="s">
        <v>340</v>
      </c>
      <c r="G7" s="1" t="s">
        <v>341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22">
        <v>2.0135452206851</v>
      </c>
      <c r="F8" s="1" t="s">
        <v>340</v>
      </c>
      <c r="G8" s="1" t="s">
        <v>341</v>
      </c>
      <c r="J8" s="1" t="s">
        <v>348</v>
      </c>
      <c r="P8" s="1" t="s">
        <v>349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22">
        <v>1.91562313028809</v>
      </c>
      <c r="F9" s="1" t="s">
        <v>340</v>
      </c>
      <c r="G9" s="1" t="s">
        <v>341</v>
      </c>
      <c r="J9" s="1" t="s">
        <v>350</v>
      </c>
      <c r="P9" s="1" t="s">
        <v>351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22">
        <v>1.77311960235712</v>
      </c>
      <c r="F10" s="1" t="s">
        <v>340</v>
      </c>
      <c r="G10" s="1" t="s">
        <v>341</v>
      </c>
      <c r="J10" s="1" t="s">
        <v>352</v>
      </c>
      <c r="P10" s="1" t="s">
        <v>353</v>
      </c>
    </row>
    <row r="11" spans="1:16">
      <c r="A11" t="s">
        <v>30</v>
      </c>
      <c r="B11" s="1" t="s">
        <v>24</v>
      </c>
      <c r="C11">
        <v>1</v>
      </c>
      <c r="D11">
        <v>100</v>
      </c>
      <c r="E11" s="22">
        <v>1.33961965134707</v>
      </c>
      <c r="F11" s="1" t="s">
        <v>340</v>
      </c>
      <c r="G11" s="1" t="s">
        <v>341</v>
      </c>
      <c r="J11" s="1" t="s">
        <v>354</v>
      </c>
      <c r="P11" s="1" t="s">
        <v>355</v>
      </c>
    </row>
    <row r="12" spans="1:16">
      <c r="A12" t="s">
        <v>31</v>
      </c>
      <c r="B12" s="1" t="s">
        <v>24</v>
      </c>
      <c r="C12">
        <v>1</v>
      </c>
      <c r="D12">
        <v>100</v>
      </c>
      <c r="E12" s="22">
        <v>1.57271347068146</v>
      </c>
      <c r="F12" s="1" t="s">
        <v>340</v>
      </c>
      <c r="G12" s="1" t="s">
        <v>341</v>
      </c>
      <c r="J12" s="1" t="s">
        <v>356</v>
      </c>
      <c r="P12" s="1" t="s">
        <v>357</v>
      </c>
    </row>
    <row r="13" spans="1:16">
      <c r="A13" t="s">
        <v>97</v>
      </c>
      <c r="B13" s="1" t="s">
        <v>24</v>
      </c>
      <c r="C13">
        <v>1</v>
      </c>
      <c r="D13">
        <v>150</v>
      </c>
      <c r="E13" s="22">
        <v>1.32039619651347</v>
      </c>
      <c r="F13" s="1" t="s">
        <v>340</v>
      </c>
      <c r="G13" s="1" t="s">
        <v>341</v>
      </c>
      <c r="J13" s="1" t="s">
        <v>358</v>
      </c>
      <c r="P13" s="1" t="s">
        <v>359</v>
      </c>
    </row>
    <row r="14" spans="1:16">
      <c r="A14" t="s">
        <v>98</v>
      </c>
      <c r="B14" s="1" t="s">
        <v>24</v>
      </c>
      <c r="C14">
        <v>1</v>
      </c>
      <c r="D14">
        <v>150</v>
      </c>
      <c r="E14" s="22">
        <v>1.35328489058233</v>
      </c>
      <c r="F14" s="1" t="s">
        <v>340</v>
      </c>
      <c r="G14" s="1" t="s">
        <v>341</v>
      </c>
      <c r="J14" s="1" t="s">
        <v>360</v>
      </c>
      <c r="P14" s="1" t="s">
        <v>361</v>
      </c>
    </row>
    <row r="15" spans="1:16">
      <c r="A15" t="s">
        <v>99</v>
      </c>
      <c r="B15" s="1" t="s">
        <v>24</v>
      </c>
      <c r="C15">
        <v>1</v>
      </c>
      <c r="D15">
        <v>150</v>
      </c>
      <c r="E15" s="22">
        <v>1.48120753038488</v>
      </c>
      <c r="F15" s="1" t="s">
        <v>340</v>
      </c>
      <c r="G15" s="1" t="s">
        <v>341</v>
      </c>
      <c r="J15" s="1" t="s">
        <v>362</v>
      </c>
      <c r="P15" t="s">
        <v>363</v>
      </c>
    </row>
    <row r="16" spans="1:16">
      <c r="A16" t="s">
        <v>34</v>
      </c>
      <c r="B16" s="1" t="s">
        <v>24</v>
      </c>
      <c r="C16">
        <v>2</v>
      </c>
      <c r="D16">
        <v>100</v>
      </c>
      <c r="E16" s="22">
        <v>0.967205388272584</v>
      </c>
      <c r="F16" s="1" t="s">
        <v>340</v>
      </c>
      <c r="G16" s="1" t="s">
        <v>341</v>
      </c>
      <c r="J16" s="1" t="s">
        <v>364</v>
      </c>
      <c r="P16" s="1" t="s">
        <v>365</v>
      </c>
    </row>
    <row r="17" spans="1:16">
      <c r="A17" t="s">
        <v>35</v>
      </c>
      <c r="B17" s="1" t="s">
        <v>24</v>
      </c>
      <c r="C17">
        <v>2</v>
      </c>
      <c r="D17">
        <v>100</v>
      </c>
      <c r="E17" s="22">
        <v>1.4173175911252</v>
      </c>
      <c r="F17" s="1" t="s">
        <v>340</v>
      </c>
      <c r="G17" s="1" t="s">
        <v>341</v>
      </c>
      <c r="J17" s="1" t="s">
        <v>366</v>
      </c>
      <c r="P17" s="1" t="s">
        <v>367</v>
      </c>
    </row>
    <row r="18" spans="1:16">
      <c r="A18" t="s">
        <v>36</v>
      </c>
      <c r="B18" s="1" t="s">
        <v>24</v>
      </c>
      <c r="C18">
        <v>2</v>
      </c>
      <c r="D18">
        <v>100</v>
      </c>
      <c r="E18" s="22">
        <v>0.980601584786053</v>
      </c>
      <c r="F18" s="1" t="s">
        <v>340</v>
      </c>
      <c r="G18" s="1" t="s">
        <v>341</v>
      </c>
      <c r="J18" s="1" t="s">
        <v>368</v>
      </c>
      <c r="P18" s="1" t="s">
        <v>369</v>
      </c>
    </row>
    <row r="19" spans="1:16">
      <c r="A19" t="s">
        <v>38</v>
      </c>
      <c r="B19" s="1" t="s">
        <v>24</v>
      </c>
      <c r="C19">
        <v>2</v>
      </c>
      <c r="D19">
        <v>100</v>
      </c>
      <c r="E19" s="22">
        <v>1.31282725832013</v>
      </c>
      <c r="F19" s="1" t="s">
        <v>340</v>
      </c>
      <c r="G19" s="1" t="s">
        <v>341</v>
      </c>
      <c r="J19" s="1" t="s">
        <v>370</v>
      </c>
      <c r="P19" s="1" t="s">
        <v>371</v>
      </c>
    </row>
    <row r="20" spans="1:16">
      <c r="A20" t="s">
        <v>101</v>
      </c>
      <c r="B20" s="1" t="s">
        <v>24</v>
      </c>
      <c r="C20">
        <v>2</v>
      </c>
      <c r="D20">
        <v>150</v>
      </c>
      <c r="E20" s="22">
        <v>1.2539650908373</v>
      </c>
      <c r="F20" s="1" t="s">
        <v>340</v>
      </c>
      <c r="G20" s="1" t="s">
        <v>341</v>
      </c>
      <c r="J20" t="s">
        <v>372</v>
      </c>
      <c r="P20" s="1"/>
    </row>
    <row r="21" spans="1:10">
      <c r="A21" t="s">
        <v>102</v>
      </c>
      <c r="B21" s="1" t="s">
        <v>24</v>
      </c>
      <c r="C21">
        <v>2</v>
      </c>
      <c r="D21">
        <v>150</v>
      </c>
      <c r="E21" s="22">
        <v>2.61445836984556</v>
      </c>
      <c r="F21" s="1" t="s">
        <v>340</v>
      </c>
      <c r="G21" s="1" t="s">
        <v>341</v>
      </c>
      <c r="J21" t="s">
        <v>369</v>
      </c>
    </row>
    <row r="22" spans="1:10">
      <c r="A22" t="s">
        <v>103</v>
      </c>
      <c r="B22" s="1" t="s">
        <v>24</v>
      </c>
      <c r="C22">
        <v>2</v>
      </c>
      <c r="D22">
        <v>150</v>
      </c>
      <c r="E22" s="22">
        <v>1.58864966230411</v>
      </c>
      <c r="F22" s="1" t="s">
        <v>340</v>
      </c>
      <c r="G22" s="1" t="s">
        <v>341</v>
      </c>
      <c r="J22" t="s">
        <v>371</v>
      </c>
    </row>
    <row r="23" spans="1:7">
      <c r="A23" s="1" t="s">
        <v>39</v>
      </c>
      <c r="B23" s="1" t="s">
        <v>24</v>
      </c>
      <c r="C23" s="1">
        <v>4</v>
      </c>
      <c r="D23" s="1">
        <v>100</v>
      </c>
      <c r="E23" s="22">
        <v>1.05562028526149</v>
      </c>
      <c r="F23" s="1" t="s">
        <v>340</v>
      </c>
      <c r="G23" s="1" t="s">
        <v>341</v>
      </c>
    </row>
    <row r="24" spans="1:17">
      <c r="A24" s="1" t="s">
        <v>42</v>
      </c>
      <c r="B24" s="1" t="s">
        <v>24</v>
      </c>
      <c r="C24" s="1">
        <v>4</v>
      </c>
      <c r="D24" s="1">
        <v>100</v>
      </c>
      <c r="E24" s="22">
        <v>1.11456354992076</v>
      </c>
      <c r="F24" s="1" t="s">
        <v>340</v>
      </c>
      <c r="G24" s="1" t="s">
        <v>341</v>
      </c>
      <c r="N24" s="8" t="s">
        <v>24</v>
      </c>
      <c r="Q24" s="8" t="s">
        <v>197</v>
      </c>
    </row>
    <row r="25" spans="1:18">
      <c r="A25" s="1" t="s">
        <v>43</v>
      </c>
      <c r="B25" s="1" t="s">
        <v>24</v>
      </c>
      <c r="C25" s="1">
        <v>4</v>
      </c>
      <c r="D25" s="1">
        <v>100</v>
      </c>
      <c r="E25" s="22">
        <v>1.39052519809826</v>
      </c>
      <c r="F25" s="1" t="s">
        <v>340</v>
      </c>
      <c r="G25" s="1" t="s">
        <v>341</v>
      </c>
      <c r="K25" s="7" t="s">
        <v>373</v>
      </c>
      <c r="L25" s="7"/>
      <c r="N25" t="s">
        <v>374</v>
      </c>
      <c r="O25" t="s">
        <v>375</v>
      </c>
      <c r="Q25" t="s">
        <v>374</v>
      </c>
      <c r="R25" t="s">
        <v>375</v>
      </c>
    </row>
    <row r="26" spans="1:18">
      <c r="A26" s="1" t="s">
        <v>46</v>
      </c>
      <c r="B26" s="1" t="s">
        <v>24</v>
      </c>
      <c r="C26" s="1">
        <v>4</v>
      </c>
      <c r="D26" s="1">
        <v>100</v>
      </c>
      <c r="E26" s="22">
        <v>1.39856291600634</v>
      </c>
      <c r="F26" s="1" t="s">
        <v>340</v>
      </c>
      <c r="G26" s="1" t="s">
        <v>341</v>
      </c>
      <c r="K26" s="8" t="s">
        <v>24</v>
      </c>
      <c r="L26" s="8" t="s">
        <v>197</v>
      </c>
      <c r="N26" s="4">
        <f>MIN(E2:E99)</f>
        <v>0.685885261489698</v>
      </c>
      <c r="O26" s="4">
        <f>MAX(E2:E99)</f>
        <v>2.61445836984556</v>
      </c>
      <c r="P26" s="4"/>
      <c r="Q26" s="4">
        <f>MIN(E100:E145)</f>
        <v>0.424427562599049</v>
      </c>
      <c r="R26" s="4">
        <f>MAX(E100:E145)</f>
        <v>2.96027577935879</v>
      </c>
    </row>
    <row r="27" spans="1:12">
      <c r="A27" s="1" t="s">
        <v>104</v>
      </c>
      <c r="B27" s="1" t="s">
        <v>24</v>
      </c>
      <c r="C27" s="1">
        <v>4</v>
      </c>
      <c r="D27" s="1">
        <v>150</v>
      </c>
      <c r="E27" s="22">
        <v>1.29311427149913</v>
      </c>
      <c r="F27" s="1" t="s">
        <v>340</v>
      </c>
      <c r="G27" s="1" t="s">
        <v>341</v>
      </c>
      <c r="J27" t="s">
        <v>376</v>
      </c>
      <c r="K27" s="4">
        <f>MEDIAN(E23:E36)</f>
        <v>1.35408964159951</v>
      </c>
      <c r="L27" s="4">
        <f>MEDIAN(E100:E104)</f>
        <v>1.10384659270998</v>
      </c>
    </row>
    <row r="28" spans="1:12">
      <c r="A28" s="1" t="s">
        <v>105</v>
      </c>
      <c r="B28" s="1" t="s">
        <v>24</v>
      </c>
      <c r="C28" s="1">
        <v>4</v>
      </c>
      <c r="D28" s="1">
        <v>150</v>
      </c>
      <c r="E28" s="22">
        <v>1.99261038756697</v>
      </c>
      <c r="F28" s="1" t="s">
        <v>340</v>
      </c>
      <c r="G28" s="1" t="s">
        <v>341</v>
      </c>
      <c r="J28" t="s">
        <v>377</v>
      </c>
      <c r="K28" s="4">
        <f>STDEV(E23:E36)</f>
        <v>0.282847283540892</v>
      </c>
      <c r="L28" s="4">
        <f>STDEV(E100:E104)</f>
        <v>0.291333232142493</v>
      </c>
    </row>
    <row r="29" spans="1:7">
      <c r="A29" s="1" t="s">
        <v>106</v>
      </c>
      <c r="B29" s="1" t="s">
        <v>24</v>
      </c>
      <c r="C29" s="1">
        <v>4</v>
      </c>
      <c r="D29" s="1">
        <v>150</v>
      </c>
      <c r="E29" s="22">
        <v>1.90367225199879</v>
      </c>
      <c r="F29" s="1" t="s">
        <v>340</v>
      </c>
      <c r="G29" s="1" t="s">
        <v>341</v>
      </c>
    </row>
    <row r="30" spans="1:16">
      <c r="A30" s="1" t="s">
        <v>107</v>
      </c>
      <c r="B30" s="1" t="s">
        <v>24</v>
      </c>
      <c r="C30" s="1">
        <v>4</v>
      </c>
      <c r="D30" s="1">
        <v>150</v>
      </c>
      <c r="E30" s="22">
        <v>1.47296033268591</v>
      </c>
      <c r="F30" s="1" t="s">
        <v>340</v>
      </c>
      <c r="G30" s="1" t="s">
        <v>341</v>
      </c>
      <c r="J30" s="8" t="s">
        <v>24</v>
      </c>
      <c r="P30" s="8" t="s">
        <v>197</v>
      </c>
    </row>
    <row r="31" spans="1:16">
      <c r="A31" s="1" t="s">
        <v>108</v>
      </c>
      <c r="B31" s="1" t="s">
        <v>24</v>
      </c>
      <c r="C31" s="1">
        <v>4</v>
      </c>
      <c r="D31" s="1">
        <v>150</v>
      </c>
      <c r="E31" s="22">
        <v>1.37939539367459</v>
      </c>
      <c r="F31" s="1" t="s">
        <v>340</v>
      </c>
      <c r="G31" s="1" t="s">
        <v>341</v>
      </c>
      <c r="J31" t="s">
        <v>378</v>
      </c>
      <c r="P31" t="s">
        <v>378</v>
      </c>
    </row>
    <row r="32" spans="1:16">
      <c r="A32" s="1" t="s">
        <v>109</v>
      </c>
      <c r="B32" s="1" t="s">
        <v>24</v>
      </c>
      <c r="C32" s="1">
        <v>4</v>
      </c>
      <c r="D32" s="1">
        <v>150</v>
      </c>
      <c r="E32" s="22">
        <v>1.32878388952444</v>
      </c>
      <c r="F32" s="1" t="s">
        <v>340</v>
      </c>
      <c r="G32" s="1" t="s">
        <v>341</v>
      </c>
      <c r="J32" t="s">
        <v>379</v>
      </c>
      <c r="P32" t="s">
        <v>379</v>
      </c>
    </row>
    <row r="33" spans="1:16">
      <c r="A33" s="1" t="s">
        <v>110</v>
      </c>
      <c r="B33" s="1" t="s">
        <v>24</v>
      </c>
      <c r="C33" s="1">
        <v>4</v>
      </c>
      <c r="D33" s="1">
        <v>150</v>
      </c>
      <c r="E33" s="22">
        <v>1.27546036456393</v>
      </c>
      <c r="F33" s="1" t="s">
        <v>340</v>
      </c>
      <c r="G33" s="1" t="s">
        <v>341</v>
      </c>
      <c r="J33" t="s">
        <v>380</v>
      </c>
      <c r="P33" t="s">
        <v>381</v>
      </c>
    </row>
    <row r="34" spans="1:7">
      <c r="A34" s="1" t="s">
        <v>111</v>
      </c>
      <c r="B34" s="1" t="s">
        <v>24</v>
      </c>
      <c r="C34" s="1">
        <v>4</v>
      </c>
      <c r="D34" s="1">
        <v>150</v>
      </c>
      <c r="E34" s="22">
        <v>1.24870588368311</v>
      </c>
      <c r="F34" s="1" t="s">
        <v>340</v>
      </c>
      <c r="G34" s="1" t="s">
        <v>341</v>
      </c>
    </row>
    <row r="35" spans="1:16">
      <c r="A35" s="1" t="s">
        <v>112</v>
      </c>
      <c r="B35" s="1" t="s">
        <v>24</v>
      </c>
      <c r="C35" s="1">
        <v>4</v>
      </c>
      <c r="D35" s="1">
        <v>150</v>
      </c>
      <c r="E35" s="22">
        <v>1.45683161200692</v>
      </c>
      <c r="F35" s="1" t="s">
        <v>340</v>
      </c>
      <c r="G35" s="1" t="s">
        <v>341</v>
      </c>
      <c r="J35" t="s">
        <v>382</v>
      </c>
      <c r="P35" t="s">
        <v>382</v>
      </c>
    </row>
    <row r="36" spans="1:16">
      <c r="A36" s="1" t="s">
        <v>113</v>
      </c>
      <c r="B36" s="1" t="s">
        <v>24</v>
      </c>
      <c r="C36" s="1">
        <v>4</v>
      </c>
      <c r="D36" s="1">
        <v>150</v>
      </c>
      <c r="E36" s="22">
        <v>0.978053848521817</v>
      </c>
      <c r="F36" s="1" t="s">
        <v>340</v>
      </c>
      <c r="G36" s="1" t="s">
        <v>341</v>
      </c>
      <c r="J36" t="s">
        <v>383</v>
      </c>
      <c r="P36" t="s">
        <v>384</v>
      </c>
    </row>
    <row r="37" spans="1:16">
      <c r="A37" s="1" t="s">
        <v>50</v>
      </c>
      <c r="B37" s="1" t="s">
        <v>24</v>
      </c>
      <c r="C37" s="1">
        <v>6</v>
      </c>
      <c r="D37" s="1">
        <v>100</v>
      </c>
      <c r="E37" s="22">
        <v>0.975243106180666</v>
      </c>
      <c r="F37" s="1" t="s">
        <v>340</v>
      </c>
      <c r="G37" s="1" t="s">
        <v>341</v>
      </c>
      <c r="J37" t="s">
        <v>385</v>
      </c>
      <c r="P37" t="s">
        <v>386</v>
      </c>
    </row>
    <row r="38" spans="1:7">
      <c r="A38" s="1" t="s">
        <v>51</v>
      </c>
      <c r="B38" s="1" t="s">
        <v>24</v>
      </c>
      <c r="C38" s="1">
        <v>6</v>
      </c>
      <c r="D38" s="1">
        <v>100</v>
      </c>
      <c r="E38" s="22">
        <v>0.685885261489698</v>
      </c>
      <c r="F38" s="1" t="s">
        <v>340</v>
      </c>
      <c r="G38" s="1" t="s">
        <v>341</v>
      </c>
    </row>
    <row r="39" spans="1:16">
      <c r="A39" s="1" t="s">
        <v>114</v>
      </c>
      <c r="B39" s="1" t="s">
        <v>24</v>
      </c>
      <c r="C39" s="1">
        <v>6</v>
      </c>
      <c r="D39" s="1">
        <v>150</v>
      </c>
      <c r="E39" s="22">
        <v>1.16243042164677</v>
      </c>
      <c r="F39" s="1" t="s">
        <v>340</v>
      </c>
      <c r="G39" s="1" t="s">
        <v>341</v>
      </c>
      <c r="J39" t="s">
        <v>387</v>
      </c>
      <c r="P39" t="s">
        <v>388</v>
      </c>
    </row>
    <row r="40" spans="1:16">
      <c r="A40" s="1" t="s">
        <v>115</v>
      </c>
      <c r="B40" s="1" t="s">
        <v>24</v>
      </c>
      <c r="C40" s="1">
        <v>6</v>
      </c>
      <c r="D40" s="1">
        <v>150</v>
      </c>
      <c r="E40" s="22">
        <v>1.22745661193622</v>
      </c>
      <c r="F40" s="1" t="s">
        <v>340</v>
      </c>
      <c r="G40" s="1" t="s">
        <v>341</v>
      </c>
      <c r="J40" t="s">
        <v>389</v>
      </c>
      <c r="P40" t="s">
        <v>390</v>
      </c>
    </row>
    <row r="41" spans="1:16">
      <c r="A41" s="1" t="s">
        <v>116</v>
      </c>
      <c r="B41" s="1" t="s">
        <v>24</v>
      </c>
      <c r="C41" s="1">
        <v>6</v>
      </c>
      <c r="D41" s="1">
        <v>150</v>
      </c>
      <c r="E41" s="22">
        <v>1.13341317968529</v>
      </c>
      <c r="F41" s="1" t="s">
        <v>340</v>
      </c>
      <c r="G41" s="1" t="s">
        <v>341</v>
      </c>
      <c r="J41" t="s">
        <v>391</v>
      </c>
      <c r="P41" t="s">
        <v>392</v>
      </c>
    </row>
    <row r="42" spans="1:16">
      <c r="A42" s="1" t="s">
        <v>117</v>
      </c>
      <c r="B42" s="1" t="s">
        <v>24</v>
      </c>
      <c r="C42" s="1">
        <v>6</v>
      </c>
      <c r="D42" s="1">
        <v>150</v>
      </c>
      <c r="E42" s="22">
        <v>1.36108139974408</v>
      </c>
      <c r="F42" s="1" t="s">
        <v>340</v>
      </c>
      <c r="G42" s="1" t="s">
        <v>341</v>
      </c>
      <c r="J42" t="s">
        <v>393</v>
      </c>
      <c r="P42" t="s">
        <v>394</v>
      </c>
    </row>
    <row r="43" spans="1:16">
      <c r="A43" s="1" t="s">
        <v>54</v>
      </c>
      <c r="B43" s="1" t="s">
        <v>24</v>
      </c>
      <c r="C43" s="1">
        <v>8</v>
      </c>
      <c r="D43" s="1">
        <v>100</v>
      </c>
      <c r="E43" s="22">
        <v>1.52716640253566</v>
      </c>
      <c r="F43" s="1" t="s">
        <v>340</v>
      </c>
      <c r="G43" s="1" t="s">
        <v>341</v>
      </c>
      <c r="J43" t="s">
        <v>395</v>
      </c>
      <c r="P43" t="s">
        <v>396</v>
      </c>
    </row>
    <row r="44" spans="1:16">
      <c r="A44" s="1" t="s">
        <v>57</v>
      </c>
      <c r="B44" s="1" t="s">
        <v>24</v>
      </c>
      <c r="C44" s="1">
        <v>8</v>
      </c>
      <c r="D44" s="1">
        <v>100</v>
      </c>
      <c r="E44" s="22">
        <v>1.26460095087163</v>
      </c>
      <c r="F44" s="1" t="s">
        <v>340</v>
      </c>
      <c r="G44" s="1" t="s">
        <v>341</v>
      </c>
      <c r="J44" t="s">
        <v>397</v>
      </c>
      <c r="P44" t="s">
        <v>398</v>
      </c>
    </row>
    <row r="45" spans="1:16">
      <c r="A45" s="1" t="s">
        <v>118</v>
      </c>
      <c r="B45" s="1" t="s">
        <v>24</v>
      </c>
      <c r="C45" s="1">
        <v>8</v>
      </c>
      <c r="D45" s="1">
        <v>150</v>
      </c>
      <c r="E45" s="22">
        <v>0.761090802184381</v>
      </c>
      <c r="F45" s="1" t="s">
        <v>340</v>
      </c>
      <c r="G45" s="1" t="s">
        <v>341</v>
      </c>
      <c r="J45" t="s">
        <v>369</v>
      </c>
      <c r="P45" t="s">
        <v>369</v>
      </c>
    </row>
    <row r="46" spans="1:16">
      <c r="A46" s="1" t="s">
        <v>119</v>
      </c>
      <c r="B46" s="1" t="s">
        <v>24</v>
      </c>
      <c r="C46" s="1">
        <v>8</v>
      </c>
      <c r="D46" s="1">
        <v>150</v>
      </c>
      <c r="E46" s="22">
        <v>0.979116375371474</v>
      </c>
      <c r="F46" s="1" t="s">
        <v>340</v>
      </c>
      <c r="G46" s="1" t="s">
        <v>341</v>
      </c>
      <c r="J46" t="s">
        <v>399</v>
      </c>
      <c r="P46" t="s">
        <v>399</v>
      </c>
    </row>
    <row r="47" spans="1:7">
      <c r="A47" s="1" t="s">
        <v>120</v>
      </c>
      <c r="B47" s="1" t="s">
        <v>24</v>
      </c>
      <c r="C47" s="1">
        <v>8</v>
      </c>
      <c r="D47" s="1">
        <v>150</v>
      </c>
      <c r="E47" s="22">
        <v>0.751360603646556</v>
      </c>
      <c r="F47" s="1" t="s">
        <v>340</v>
      </c>
      <c r="G47" s="1" t="s">
        <v>341</v>
      </c>
    </row>
    <row r="48" spans="1:16">
      <c r="A48" s="1" t="s">
        <v>121</v>
      </c>
      <c r="B48" s="1" t="s">
        <v>24</v>
      </c>
      <c r="C48" s="1">
        <v>8</v>
      </c>
      <c r="D48" s="1">
        <v>150</v>
      </c>
      <c r="E48" s="22">
        <v>1.18311278199009</v>
      </c>
      <c r="F48" s="1" t="s">
        <v>340</v>
      </c>
      <c r="G48" s="1" t="s">
        <v>341</v>
      </c>
      <c r="J48" t="s">
        <v>400</v>
      </c>
      <c r="P48" t="s">
        <v>401</v>
      </c>
    </row>
    <row r="49" spans="1:7">
      <c r="A49" s="1" t="s">
        <v>122</v>
      </c>
      <c r="B49" s="1" t="s">
        <v>24</v>
      </c>
      <c r="C49" s="1">
        <v>8</v>
      </c>
      <c r="D49" s="1">
        <v>150</v>
      </c>
      <c r="E49" s="22">
        <v>1.26741022998874</v>
      </c>
      <c r="F49" s="1" t="s">
        <v>340</v>
      </c>
      <c r="G49" s="1" t="s">
        <v>341</v>
      </c>
    </row>
    <row r="50" spans="1:16">
      <c r="A50" s="1" t="s">
        <v>58</v>
      </c>
      <c r="B50" s="1" t="s">
        <v>24</v>
      </c>
      <c r="C50" s="1">
        <v>10</v>
      </c>
      <c r="D50" s="1">
        <v>100</v>
      </c>
      <c r="E50" s="22">
        <v>1.02614865293185</v>
      </c>
      <c r="F50" s="1" t="s">
        <v>340</v>
      </c>
      <c r="G50" s="1" t="s">
        <v>341</v>
      </c>
      <c r="J50" t="s">
        <v>402</v>
      </c>
      <c r="P50" t="s">
        <v>403</v>
      </c>
    </row>
    <row r="51" spans="1:16">
      <c r="A51" s="1" t="s">
        <v>59</v>
      </c>
      <c r="B51" s="1" t="s">
        <v>24</v>
      </c>
      <c r="C51" s="1">
        <v>10</v>
      </c>
      <c r="D51" s="1">
        <v>100</v>
      </c>
      <c r="E51" s="22">
        <v>2.22912709984152</v>
      </c>
      <c r="F51" s="1" t="s">
        <v>340</v>
      </c>
      <c r="G51" s="1" t="s">
        <v>341</v>
      </c>
      <c r="J51" t="s">
        <v>404</v>
      </c>
      <c r="P51" t="s">
        <v>405</v>
      </c>
    </row>
    <row r="52" spans="1:16">
      <c r="A52" s="1" t="s">
        <v>60</v>
      </c>
      <c r="B52" s="1" t="s">
        <v>24</v>
      </c>
      <c r="C52" s="1">
        <v>10</v>
      </c>
      <c r="D52" s="1">
        <v>100</v>
      </c>
      <c r="E52" s="22">
        <v>0.988639302694136</v>
      </c>
      <c r="F52" s="1" t="s">
        <v>340</v>
      </c>
      <c r="G52" s="1" t="s">
        <v>341</v>
      </c>
      <c r="J52" t="s">
        <v>406</v>
      </c>
      <c r="P52" t="s">
        <v>407</v>
      </c>
    </row>
    <row r="53" spans="1:7">
      <c r="A53" s="1" t="s">
        <v>61</v>
      </c>
      <c r="B53" s="1" t="s">
        <v>24</v>
      </c>
      <c r="C53" s="1">
        <v>10</v>
      </c>
      <c r="D53" s="1">
        <v>100</v>
      </c>
      <c r="E53" s="22">
        <v>1.20297844690967</v>
      </c>
      <c r="F53" s="1" t="s">
        <v>340</v>
      </c>
      <c r="G53" s="1" t="s">
        <v>341</v>
      </c>
    </row>
    <row r="54" spans="1:16">
      <c r="A54" s="1" t="s">
        <v>62</v>
      </c>
      <c r="B54" s="1" t="s">
        <v>24</v>
      </c>
      <c r="C54" s="1">
        <v>10</v>
      </c>
      <c r="D54" s="1">
        <v>100</v>
      </c>
      <c r="E54" s="22">
        <v>1.50037400950872</v>
      </c>
      <c r="F54" s="1" t="s">
        <v>340</v>
      </c>
      <c r="G54" s="1" t="s">
        <v>341</v>
      </c>
      <c r="J54" t="s">
        <v>408</v>
      </c>
      <c r="P54" t="s">
        <v>409</v>
      </c>
    </row>
    <row r="55" spans="1:7">
      <c r="A55" s="1" t="s">
        <v>125</v>
      </c>
      <c r="B55" s="1" t="s">
        <v>24</v>
      </c>
      <c r="C55" s="1">
        <v>10</v>
      </c>
      <c r="D55" s="1">
        <v>150</v>
      </c>
      <c r="E55" s="22">
        <v>1.48716127159467</v>
      </c>
      <c r="F55" s="1" t="s">
        <v>340</v>
      </c>
      <c r="G55" s="1" t="s">
        <v>341</v>
      </c>
    </row>
    <row r="56" spans="1:7">
      <c r="A56" s="1" t="s">
        <v>126</v>
      </c>
      <c r="B56" s="1" t="s">
        <v>24</v>
      </c>
      <c r="C56" s="1">
        <v>10</v>
      </c>
      <c r="D56" s="1">
        <v>150</v>
      </c>
      <c r="E56" s="22">
        <v>1.31304251119081</v>
      </c>
      <c r="F56" s="1" t="s">
        <v>340</v>
      </c>
      <c r="G56" s="1" t="s">
        <v>341</v>
      </c>
    </row>
    <row r="57" spans="1:7">
      <c r="A57" s="1" t="s">
        <v>127</v>
      </c>
      <c r="B57" s="1" t="s">
        <v>24</v>
      </c>
      <c r="C57" s="1">
        <v>10</v>
      </c>
      <c r="D57" s="1">
        <v>150</v>
      </c>
      <c r="E57" s="22">
        <v>1.06078003892419</v>
      </c>
      <c r="F57" s="1" t="s">
        <v>340</v>
      </c>
      <c r="G57" s="1" t="s">
        <v>341</v>
      </c>
    </row>
    <row r="58" spans="1:7">
      <c r="A58" s="1" t="s">
        <v>64</v>
      </c>
      <c r="B58" s="1" t="s">
        <v>24</v>
      </c>
      <c r="C58" s="1">
        <v>12</v>
      </c>
      <c r="D58" s="1">
        <v>100</v>
      </c>
      <c r="E58" s="22">
        <v>1.38516671949287</v>
      </c>
      <c r="F58" s="1" t="s">
        <v>340</v>
      </c>
      <c r="G58" s="1" t="s">
        <v>341</v>
      </c>
    </row>
    <row r="59" spans="1:7">
      <c r="A59" s="1" t="s">
        <v>65</v>
      </c>
      <c r="B59" s="1" t="s">
        <v>24</v>
      </c>
      <c r="C59" s="1">
        <v>12</v>
      </c>
      <c r="D59" s="1">
        <v>100</v>
      </c>
      <c r="E59" s="22">
        <v>1.90225990491284</v>
      </c>
      <c r="F59" s="1" t="s">
        <v>340</v>
      </c>
      <c r="G59" s="1" t="s">
        <v>341</v>
      </c>
    </row>
    <row r="60" spans="1:7">
      <c r="A60" s="1" t="s">
        <v>66</v>
      </c>
      <c r="B60" s="1" t="s">
        <v>24</v>
      </c>
      <c r="C60" s="1">
        <v>12</v>
      </c>
      <c r="D60" s="1">
        <v>100</v>
      </c>
      <c r="E60" s="22">
        <v>1.19494072900158</v>
      </c>
      <c r="F60" s="1" t="s">
        <v>340</v>
      </c>
      <c r="G60" s="1" t="s">
        <v>341</v>
      </c>
    </row>
    <row r="61" spans="1:7">
      <c r="A61" s="1" t="s">
        <v>67</v>
      </c>
      <c r="B61" s="1" t="s">
        <v>24</v>
      </c>
      <c r="C61" s="1">
        <v>12</v>
      </c>
      <c r="D61" s="1">
        <v>100</v>
      </c>
      <c r="E61" s="22">
        <v>1.42267606973059</v>
      </c>
      <c r="F61" s="1" t="s">
        <v>340</v>
      </c>
      <c r="G61" s="1" t="s">
        <v>341</v>
      </c>
    </row>
    <row r="62" spans="1:7">
      <c r="A62" s="1" t="s">
        <v>128</v>
      </c>
      <c r="B62" s="1" t="s">
        <v>24</v>
      </c>
      <c r="C62" s="1">
        <v>12</v>
      </c>
      <c r="D62" s="1">
        <v>150</v>
      </c>
      <c r="E62" s="22">
        <v>1.38233398784665</v>
      </c>
      <c r="F62" s="1" t="s">
        <v>340</v>
      </c>
      <c r="G62" s="1" t="s">
        <v>341</v>
      </c>
    </row>
    <row r="63" spans="1:7">
      <c r="A63" s="1" t="s">
        <v>129</v>
      </c>
      <c r="B63" s="1" t="s">
        <v>24</v>
      </c>
      <c r="C63" s="1">
        <v>12</v>
      </c>
      <c r="D63" s="1">
        <v>150</v>
      </c>
      <c r="E63" s="22">
        <v>1.18892230206456</v>
      </c>
      <c r="F63" s="1" t="s">
        <v>340</v>
      </c>
      <c r="G63" s="1" t="s">
        <v>341</v>
      </c>
    </row>
    <row r="64" spans="1:7">
      <c r="A64" s="1" t="s">
        <v>130</v>
      </c>
      <c r="B64" s="1" t="s">
        <v>24</v>
      </c>
      <c r="C64" s="1">
        <v>12</v>
      </c>
      <c r="D64" s="1">
        <v>150</v>
      </c>
      <c r="E64" s="22">
        <v>1.44099448046545</v>
      </c>
      <c r="F64" s="1" t="s">
        <v>340</v>
      </c>
      <c r="G64" s="1" t="s">
        <v>341</v>
      </c>
    </row>
    <row r="65" spans="1:7">
      <c r="A65" s="1" t="s">
        <v>71</v>
      </c>
      <c r="B65" s="1" t="s">
        <v>24</v>
      </c>
      <c r="C65" s="1">
        <v>14</v>
      </c>
      <c r="D65" s="1">
        <v>100</v>
      </c>
      <c r="E65" s="22">
        <v>0.999356259904912</v>
      </c>
      <c r="F65" s="1" t="s">
        <v>340</v>
      </c>
      <c r="G65" s="1" t="s">
        <v>341</v>
      </c>
    </row>
    <row r="66" spans="1:7">
      <c r="A66" s="1" t="s">
        <v>72</v>
      </c>
      <c r="B66" s="1" t="s">
        <v>24</v>
      </c>
      <c r="C66" s="1">
        <v>14</v>
      </c>
      <c r="D66" s="1">
        <v>100</v>
      </c>
      <c r="E66" s="22">
        <v>0.862715055467511</v>
      </c>
      <c r="F66" s="1" t="s">
        <v>340</v>
      </c>
      <c r="G66" s="1" t="s">
        <v>341</v>
      </c>
    </row>
    <row r="67" spans="1:7">
      <c r="A67" s="1" t="s">
        <v>132</v>
      </c>
      <c r="B67" s="1" t="s">
        <v>24</v>
      </c>
      <c r="C67" s="1">
        <v>14</v>
      </c>
      <c r="D67" s="1">
        <v>150</v>
      </c>
      <c r="E67" s="22">
        <v>1.89013115378324</v>
      </c>
      <c r="F67" s="1" t="s">
        <v>340</v>
      </c>
      <c r="G67" s="1" t="s">
        <v>341</v>
      </c>
    </row>
    <row r="68" spans="1:7">
      <c r="A68" s="1" t="s">
        <v>133</v>
      </c>
      <c r="B68" s="1" t="s">
        <v>24</v>
      </c>
      <c r="C68" s="1">
        <v>14</v>
      </c>
      <c r="D68" s="1">
        <v>150</v>
      </c>
      <c r="E68" s="22">
        <v>1.16542427266146</v>
      </c>
      <c r="F68" s="1" t="s">
        <v>340</v>
      </c>
      <c r="G68" s="1" t="s">
        <v>341</v>
      </c>
    </row>
    <row r="69" spans="1:7">
      <c r="A69" s="1" t="s">
        <v>134</v>
      </c>
      <c r="B69" s="1" t="s">
        <v>24</v>
      </c>
      <c r="C69" s="1">
        <v>14</v>
      </c>
      <c r="D69" s="1">
        <v>150</v>
      </c>
      <c r="E69" s="22">
        <v>1.27562240447904</v>
      </c>
      <c r="F69" s="1" t="s">
        <v>340</v>
      </c>
      <c r="G69" s="1" t="s">
        <v>341</v>
      </c>
    </row>
    <row r="70" spans="1:7">
      <c r="A70" s="1" t="s">
        <v>135</v>
      </c>
      <c r="B70" s="1" t="s">
        <v>24</v>
      </c>
      <c r="C70" s="1">
        <v>14</v>
      </c>
      <c r="D70" s="1">
        <v>150</v>
      </c>
      <c r="E70" s="22">
        <v>1.04778374183184</v>
      </c>
      <c r="F70" s="1" t="s">
        <v>340</v>
      </c>
      <c r="G70" s="1" t="s">
        <v>341</v>
      </c>
    </row>
    <row r="71" spans="1:7">
      <c r="A71" s="1" t="s">
        <v>73</v>
      </c>
      <c r="B71" s="1" t="s">
        <v>24</v>
      </c>
      <c r="C71" s="1">
        <v>16</v>
      </c>
      <c r="D71" s="1">
        <v>100</v>
      </c>
      <c r="E71" s="22">
        <v>0.798413312202853</v>
      </c>
      <c r="F71" s="1" t="s">
        <v>340</v>
      </c>
      <c r="G71" s="1" t="s">
        <v>341</v>
      </c>
    </row>
    <row r="72" spans="1:7">
      <c r="A72" s="1" t="s">
        <v>74</v>
      </c>
      <c r="B72" s="1" t="s">
        <v>24</v>
      </c>
      <c r="C72" s="1">
        <v>16</v>
      </c>
      <c r="D72" s="1">
        <v>100</v>
      </c>
      <c r="E72" s="22">
        <v>1.07973343898574</v>
      </c>
      <c r="F72" s="1" t="s">
        <v>340</v>
      </c>
      <c r="G72" s="1" t="s">
        <v>341</v>
      </c>
    </row>
    <row r="73" spans="1:7">
      <c r="A73" s="1" t="s">
        <v>76</v>
      </c>
      <c r="B73" s="1" t="s">
        <v>24</v>
      </c>
      <c r="C73" s="1">
        <v>16</v>
      </c>
      <c r="D73" s="1">
        <v>100</v>
      </c>
      <c r="E73" s="22">
        <v>1.3262234548336</v>
      </c>
      <c r="F73" s="1" t="s">
        <v>340</v>
      </c>
      <c r="G73" s="1" t="s">
        <v>341</v>
      </c>
    </row>
    <row r="74" spans="1:7">
      <c r="A74" s="1" t="s">
        <v>136</v>
      </c>
      <c r="B74" s="1" t="s">
        <v>24</v>
      </c>
      <c r="C74" s="1">
        <v>16</v>
      </c>
      <c r="D74" s="1">
        <v>150</v>
      </c>
      <c r="E74" s="22">
        <v>0.70972641667636</v>
      </c>
      <c r="F74" s="1" t="s">
        <v>340</v>
      </c>
      <c r="G74" s="1" t="s">
        <v>341</v>
      </c>
    </row>
    <row r="75" spans="1:7">
      <c r="A75" s="1" t="s">
        <v>137</v>
      </c>
      <c r="B75" s="1" t="s">
        <v>24</v>
      </c>
      <c r="C75" s="1">
        <v>16</v>
      </c>
      <c r="D75" s="1">
        <v>150</v>
      </c>
      <c r="E75" s="22">
        <v>1.51714878954584</v>
      </c>
      <c r="F75" s="1" t="s">
        <v>340</v>
      </c>
      <c r="G75" s="1" t="s">
        <v>341</v>
      </c>
    </row>
    <row r="76" spans="1:7">
      <c r="A76" s="1" t="s">
        <v>138</v>
      </c>
      <c r="B76" s="1" t="s">
        <v>24</v>
      </c>
      <c r="C76" s="1">
        <v>16</v>
      </c>
      <c r="D76" s="1">
        <v>150</v>
      </c>
      <c r="E76" s="22">
        <v>0.881492806314286</v>
      </c>
      <c r="F76" s="1" t="s">
        <v>340</v>
      </c>
      <c r="G76" s="1" t="s">
        <v>341</v>
      </c>
    </row>
    <row r="77" spans="1:7">
      <c r="A77" s="1" t="s">
        <v>139</v>
      </c>
      <c r="B77" s="1" t="s">
        <v>24</v>
      </c>
      <c r="C77" s="1">
        <v>16</v>
      </c>
      <c r="D77" s="1">
        <v>150</v>
      </c>
      <c r="E77" s="22">
        <v>1.58014462689151</v>
      </c>
      <c r="F77" s="1" t="s">
        <v>340</v>
      </c>
      <c r="G77" s="1" t="s">
        <v>341</v>
      </c>
    </row>
    <row r="78" spans="1:7">
      <c r="A78" s="1" t="s">
        <v>78</v>
      </c>
      <c r="B78" s="1" t="s">
        <v>24</v>
      </c>
      <c r="C78" s="1">
        <v>18</v>
      </c>
      <c r="D78" s="1">
        <v>100</v>
      </c>
      <c r="E78" s="22">
        <v>1.37444976228209</v>
      </c>
      <c r="F78" s="1" t="s">
        <v>340</v>
      </c>
      <c r="G78" s="1" t="s">
        <v>341</v>
      </c>
    </row>
    <row r="79" spans="1:7">
      <c r="A79" s="1" t="s">
        <v>79</v>
      </c>
      <c r="B79" s="1" t="s">
        <v>24</v>
      </c>
      <c r="C79" s="1">
        <v>18</v>
      </c>
      <c r="D79" s="1">
        <v>100</v>
      </c>
      <c r="E79" s="22">
        <v>1.35033660855784</v>
      </c>
      <c r="F79" s="1" t="s">
        <v>340</v>
      </c>
      <c r="G79" s="1" t="s">
        <v>341</v>
      </c>
    </row>
    <row r="80" spans="1:7">
      <c r="A80" s="1" t="s">
        <v>80</v>
      </c>
      <c r="B80" s="1" t="s">
        <v>24</v>
      </c>
      <c r="C80" s="1">
        <v>18</v>
      </c>
      <c r="D80" s="1">
        <v>100</v>
      </c>
      <c r="E80" s="22">
        <v>1.10920507131537</v>
      </c>
      <c r="F80" s="1" t="s">
        <v>340</v>
      </c>
      <c r="G80" s="1" t="s">
        <v>341</v>
      </c>
    </row>
    <row r="81" spans="1:7">
      <c r="A81" s="1" t="s">
        <v>82</v>
      </c>
      <c r="B81" s="1" t="s">
        <v>24</v>
      </c>
      <c r="C81" s="1">
        <v>18</v>
      </c>
      <c r="D81" s="1">
        <v>100</v>
      </c>
      <c r="E81" s="22">
        <v>1.26460095087163</v>
      </c>
      <c r="F81" s="1" t="s">
        <v>340</v>
      </c>
      <c r="G81" s="1" t="s">
        <v>341</v>
      </c>
    </row>
    <row r="82" spans="1:7">
      <c r="A82" s="1" t="s">
        <v>140</v>
      </c>
      <c r="B82" s="1" t="s">
        <v>24</v>
      </c>
      <c r="C82" s="1">
        <v>18</v>
      </c>
      <c r="D82" s="1">
        <v>150</v>
      </c>
      <c r="E82" s="22">
        <v>1.19977917947964</v>
      </c>
      <c r="F82" s="1" t="s">
        <v>340</v>
      </c>
      <c r="G82" s="1" t="s">
        <v>341</v>
      </c>
    </row>
    <row r="83" spans="1:7">
      <c r="A83" s="1" t="s">
        <v>141</v>
      </c>
      <c r="B83" s="1" t="s">
        <v>24</v>
      </c>
      <c r="C83" s="1">
        <v>18</v>
      </c>
      <c r="D83" s="1">
        <v>150</v>
      </c>
      <c r="E83" s="22">
        <v>0.977281625804046</v>
      </c>
      <c r="F83" s="1" t="s">
        <v>340</v>
      </c>
      <c r="G83" s="1" t="s">
        <v>341</v>
      </c>
    </row>
    <row r="84" spans="1:7">
      <c r="A84" s="1" t="s">
        <v>142</v>
      </c>
      <c r="B84" s="1" t="s">
        <v>24</v>
      </c>
      <c r="C84" s="1">
        <v>18</v>
      </c>
      <c r="D84" s="1">
        <v>150</v>
      </c>
      <c r="E84" s="22">
        <v>1.3981021267202</v>
      </c>
      <c r="F84" s="1" t="s">
        <v>340</v>
      </c>
      <c r="G84" s="1" t="s">
        <v>341</v>
      </c>
    </row>
    <row r="85" spans="1:7">
      <c r="A85" s="1" t="s">
        <v>143</v>
      </c>
      <c r="B85" s="1" t="s">
        <v>24</v>
      </c>
      <c r="C85" s="1">
        <v>18</v>
      </c>
      <c r="D85" s="1">
        <v>150</v>
      </c>
      <c r="E85" s="22">
        <v>1.34519865432202</v>
      </c>
      <c r="F85" s="1" t="s">
        <v>340</v>
      </c>
      <c r="G85" s="1" t="s">
        <v>341</v>
      </c>
    </row>
    <row r="86" spans="1:7">
      <c r="A86" s="1" t="s">
        <v>84</v>
      </c>
      <c r="B86" s="1" t="s">
        <v>24</v>
      </c>
      <c r="C86" s="1">
        <v>20</v>
      </c>
      <c r="D86" s="1">
        <v>100</v>
      </c>
      <c r="E86" s="22">
        <v>1.13599746434231</v>
      </c>
      <c r="F86" s="1" t="s">
        <v>340</v>
      </c>
      <c r="G86" s="1" t="s">
        <v>341</v>
      </c>
    </row>
    <row r="87" spans="1:7">
      <c r="A87" s="1" t="s">
        <v>85</v>
      </c>
      <c r="B87" s="1" t="s">
        <v>24</v>
      </c>
      <c r="C87" s="1">
        <v>20</v>
      </c>
      <c r="D87" s="1">
        <v>100</v>
      </c>
      <c r="E87" s="22">
        <v>1.39856291600634</v>
      </c>
      <c r="F87" s="1" t="s">
        <v>340</v>
      </c>
      <c r="G87" s="1" t="s">
        <v>341</v>
      </c>
    </row>
    <row r="88" spans="1:7">
      <c r="A88" s="1" t="s">
        <v>86</v>
      </c>
      <c r="B88" s="1" t="s">
        <v>24</v>
      </c>
      <c r="C88" s="1">
        <v>20</v>
      </c>
      <c r="D88" s="1">
        <v>100</v>
      </c>
      <c r="E88" s="22">
        <v>1.14671442155309</v>
      </c>
      <c r="F88" s="1" t="s">
        <v>340</v>
      </c>
      <c r="G88" s="1" t="s">
        <v>341</v>
      </c>
    </row>
    <row r="89" spans="1:7">
      <c r="A89" s="1" t="s">
        <v>144</v>
      </c>
      <c r="B89" s="1" t="s">
        <v>24</v>
      </c>
      <c r="C89" s="1">
        <v>20</v>
      </c>
      <c r="D89" s="1">
        <v>150</v>
      </c>
      <c r="E89" s="22">
        <v>1.32890269413629</v>
      </c>
      <c r="F89" s="1" t="s">
        <v>340</v>
      </c>
      <c r="G89" s="1" t="s">
        <v>341</v>
      </c>
    </row>
    <row r="90" spans="1:7">
      <c r="A90" s="1" t="s">
        <v>145</v>
      </c>
      <c r="B90" s="1" t="s">
        <v>24</v>
      </c>
      <c r="C90" s="1">
        <v>20</v>
      </c>
      <c r="D90" s="1">
        <v>150</v>
      </c>
      <c r="E90" s="22">
        <v>1.94225329311726</v>
      </c>
      <c r="F90" s="1" t="s">
        <v>340</v>
      </c>
      <c r="G90" s="1" t="s">
        <v>341</v>
      </c>
    </row>
    <row r="91" spans="1:7">
      <c r="A91" s="1" t="s">
        <v>146</v>
      </c>
      <c r="B91" s="1" t="s">
        <v>24</v>
      </c>
      <c r="C91" s="1">
        <v>20</v>
      </c>
      <c r="D91" s="1">
        <v>150</v>
      </c>
      <c r="E91" s="22">
        <v>1.53029244255151</v>
      </c>
      <c r="F91" s="1" t="s">
        <v>340</v>
      </c>
      <c r="G91" s="1" t="s">
        <v>341</v>
      </c>
    </row>
    <row r="92" spans="1:7">
      <c r="A92" s="1" t="s">
        <v>147</v>
      </c>
      <c r="B92" s="1" t="s">
        <v>24</v>
      </c>
      <c r="C92" s="1">
        <v>20</v>
      </c>
      <c r="D92" s="1">
        <v>150</v>
      </c>
      <c r="E92" s="22">
        <v>1.81099224149008</v>
      </c>
      <c r="F92" s="1" t="s">
        <v>340</v>
      </c>
      <c r="G92" s="1" t="s">
        <v>341</v>
      </c>
    </row>
    <row r="93" spans="1:7">
      <c r="A93" s="1" t="s">
        <v>88</v>
      </c>
      <c r="B93" s="1" t="s">
        <v>24</v>
      </c>
      <c r="C93" s="1">
        <v>22</v>
      </c>
      <c r="D93" s="1">
        <v>100</v>
      </c>
      <c r="E93" s="22">
        <v>1.06097876386688</v>
      </c>
      <c r="F93" s="1" t="s">
        <v>340</v>
      </c>
      <c r="G93" s="1" t="s">
        <v>341</v>
      </c>
    </row>
    <row r="94" spans="1:7">
      <c r="A94" s="1" t="s">
        <v>90</v>
      </c>
      <c r="B94" s="1" t="s">
        <v>24</v>
      </c>
      <c r="C94" s="1">
        <v>22</v>
      </c>
      <c r="D94" s="1">
        <v>100</v>
      </c>
      <c r="E94" s="22">
        <v>1.33694041204437</v>
      </c>
      <c r="F94" s="1" t="s">
        <v>340</v>
      </c>
      <c r="G94" s="1" t="s">
        <v>341</v>
      </c>
    </row>
    <row r="95" spans="1:7">
      <c r="A95" s="1" t="s">
        <v>92</v>
      </c>
      <c r="B95" s="1" t="s">
        <v>24</v>
      </c>
      <c r="C95" s="1">
        <v>22</v>
      </c>
      <c r="D95" s="1">
        <v>100</v>
      </c>
      <c r="E95" s="22">
        <v>1.23780855784469</v>
      </c>
      <c r="F95" s="1" t="s">
        <v>340</v>
      </c>
      <c r="G95" s="1" t="s">
        <v>341</v>
      </c>
    </row>
    <row r="96" spans="1:7">
      <c r="A96" s="1" t="s">
        <v>148</v>
      </c>
      <c r="B96" s="1" t="s">
        <v>24</v>
      </c>
      <c r="C96" s="1">
        <v>22</v>
      </c>
      <c r="D96" s="1">
        <v>150</v>
      </c>
      <c r="E96" s="22">
        <v>2.05732867781739</v>
      </c>
      <c r="F96" s="1" t="s">
        <v>340</v>
      </c>
      <c r="G96" s="1" t="s">
        <v>341</v>
      </c>
    </row>
    <row r="97" spans="1:7">
      <c r="A97" s="1" t="s">
        <v>149</v>
      </c>
      <c r="B97" s="1" t="s">
        <v>24</v>
      </c>
      <c r="C97" s="1">
        <v>22</v>
      </c>
      <c r="D97" s="1">
        <v>150</v>
      </c>
      <c r="E97" s="22">
        <v>1.36624893881249</v>
      </c>
      <c r="F97" s="1" t="s">
        <v>340</v>
      </c>
      <c r="G97" s="1" t="s">
        <v>341</v>
      </c>
    </row>
    <row r="98" spans="1:7">
      <c r="A98" s="1" t="s">
        <v>150</v>
      </c>
      <c r="B98" s="1" t="s">
        <v>24</v>
      </c>
      <c r="C98" s="1">
        <v>22</v>
      </c>
      <c r="D98" s="1">
        <v>150</v>
      </c>
      <c r="E98" s="22">
        <v>1.99607007442555</v>
      </c>
      <c r="F98" s="1" t="s">
        <v>340</v>
      </c>
      <c r="G98" s="1" t="s">
        <v>341</v>
      </c>
    </row>
    <row r="99" spans="1:7">
      <c r="A99" s="1" t="s">
        <v>151</v>
      </c>
      <c r="B99" s="1" t="s">
        <v>24</v>
      </c>
      <c r="C99" s="1">
        <v>22</v>
      </c>
      <c r="D99" s="1">
        <v>150</v>
      </c>
      <c r="E99" s="22">
        <v>0.996388511002342</v>
      </c>
      <c r="F99" s="1" t="s">
        <v>340</v>
      </c>
      <c r="G99" s="1" t="s">
        <v>341</v>
      </c>
    </row>
    <row r="100" spans="1:7">
      <c r="A100" s="1" t="s">
        <v>206</v>
      </c>
      <c r="B100" s="1" t="s">
        <v>197</v>
      </c>
      <c r="C100" s="1">
        <v>4</v>
      </c>
      <c r="D100" s="1">
        <v>200</v>
      </c>
      <c r="E100" s="22">
        <v>0.661407402936721</v>
      </c>
      <c r="F100" s="1" t="s">
        <v>340</v>
      </c>
      <c r="G100" s="1" t="s">
        <v>341</v>
      </c>
    </row>
    <row r="101" spans="1:7">
      <c r="A101" s="1" t="s">
        <v>207</v>
      </c>
      <c r="B101" s="1" t="s">
        <v>197</v>
      </c>
      <c r="C101" s="1">
        <v>4</v>
      </c>
      <c r="D101" s="1">
        <v>200</v>
      </c>
      <c r="E101" s="22">
        <v>1.19734360509479</v>
      </c>
      <c r="F101" s="1" t="s">
        <v>340</v>
      </c>
      <c r="G101" s="1" t="s">
        <v>341</v>
      </c>
    </row>
    <row r="102" spans="1:7">
      <c r="A102" s="1" t="s">
        <v>208</v>
      </c>
      <c r="B102" s="1" t="s">
        <v>197</v>
      </c>
      <c r="C102" s="1">
        <v>4</v>
      </c>
      <c r="D102" s="1">
        <v>200</v>
      </c>
      <c r="E102" s="22">
        <v>1.29139334389857</v>
      </c>
      <c r="F102" s="1" t="s">
        <v>340</v>
      </c>
      <c r="G102" s="1" t="s">
        <v>341</v>
      </c>
    </row>
    <row r="103" spans="1:7">
      <c r="A103" s="1" t="s">
        <v>209</v>
      </c>
      <c r="B103" s="1" t="s">
        <v>197</v>
      </c>
      <c r="C103" s="1">
        <v>4</v>
      </c>
      <c r="D103" s="1">
        <v>200</v>
      </c>
      <c r="E103" s="22">
        <v>1.10384659270998</v>
      </c>
      <c r="F103" s="1" t="s">
        <v>340</v>
      </c>
      <c r="G103" s="1" t="s">
        <v>341</v>
      </c>
    </row>
    <row r="104" spans="1:7">
      <c r="A104" s="1" t="s">
        <v>210</v>
      </c>
      <c r="B104" s="1" t="s">
        <v>197</v>
      </c>
      <c r="C104" s="1">
        <v>4</v>
      </c>
      <c r="D104" s="1">
        <v>200</v>
      </c>
      <c r="E104" s="22">
        <v>0.698901353758142</v>
      </c>
      <c r="F104" s="1" t="s">
        <v>340</v>
      </c>
      <c r="G104" s="1" t="s">
        <v>341</v>
      </c>
    </row>
    <row r="105" spans="1:7">
      <c r="A105" s="1" t="s">
        <v>211</v>
      </c>
      <c r="B105" s="1" t="s">
        <v>197</v>
      </c>
      <c r="C105" s="1">
        <v>6</v>
      </c>
      <c r="D105" s="1">
        <v>200</v>
      </c>
      <c r="E105" s="22">
        <v>0.736750359624528</v>
      </c>
      <c r="F105" s="1" t="s">
        <v>340</v>
      </c>
      <c r="G105" s="1" t="s">
        <v>341</v>
      </c>
    </row>
    <row r="106" spans="1:7">
      <c r="A106" s="1" t="s">
        <v>212</v>
      </c>
      <c r="B106" s="1" t="s">
        <v>197</v>
      </c>
      <c r="C106" s="1">
        <v>6</v>
      </c>
      <c r="D106" s="1">
        <v>200</v>
      </c>
      <c r="E106" s="22">
        <v>0.987052426994016</v>
      </c>
      <c r="F106" s="1" t="s">
        <v>340</v>
      </c>
      <c r="G106" s="1" t="s">
        <v>341</v>
      </c>
    </row>
    <row r="107" spans="1:7">
      <c r="A107" s="1" t="s">
        <v>213</v>
      </c>
      <c r="B107" s="1" t="s">
        <v>197</v>
      </c>
      <c r="C107" s="1">
        <v>6</v>
      </c>
      <c r="D107" s="1">
        <v>200</v>
      </c>
      <c r="E107" s="22">
        <v>1.5053882725832</v>
      </c>
      <c r="F107" s="1" t="s">
        <v>340</v>
      </c>
      <c r="G107" s="1" t="s">
        <v>341</v>
      </c>
    </row>
    <row r="108" spans="1:7">
      <c r="A108" s="1" t="s">
        <v>214</v>
      </c>
      <c r="B108" s="1" t="s">
        <v>197</v>
      </c>
      <c r="C108" s="1">
        <v>6</v>
      </c>
      <c r="D108" s="1">
        <v>200</v>
      </c>
      <c r="E108" s="22">
        <v>1.28820591644863</v>
      </c>
      <c r="F108" s="1" t="s">
        <v>340</v>
      </c>
      <c r="G108" s="1" t="s">
        <v>341</v>
      </c>
    </row>
    <row r="109" spans="1:7">
      <c r="A109" s="1" t="s">
        <v>215</v>
      </c>
      <c r="B109" s="1" t="s">
        <v>197</v>
      </c>
      <c r="C109" s="1">
        <v>6</v>
      </c>
      <c r="D109" s="1">
        <v>200</v>
      </c>
      <c r="E109" s="22">
        <v>0.424427562599049</v>
      </c>
      <c r="F109" s="1" t="s">
        <v>340</v>
      </c>
      <c r="G109" s="1" t="s">
        <v>341</v>
      </c>
    </row>
    <row r="110" spans="1:7">
      <c r="A110" s="1" t="s">
        <v>216</v>
      </c>
      <c r="B110" s="1" t="s">
        <v>197</v>
      </c>
      <c r="C110" s="1">
        <v>8</v>
      </c>
      <c r="D110" s="1">
        <v>200</v>
      </c>
      <c r="E110" s="22">
        <v>1.45482694136292</v>
      </c>
      <c r="F110" s="1" t="s">
        <v>340</v>
      </c>
      <c r="G110" s="1" t="s">
        <v>341</v>
      </c>
    </row>
    <row r="111" spans="1:7">
      <c r="A111" s="1" t="s">
        <v>217</v>
      </c>
      <c r="B111" s="1" t="s">
        <v>197</v>
      </c>
      <c r="C111" s="1">
        <v>8</v>
      </c>
      <c r="D111" s="1">
        <v>200</v>
      </c>
      <c r="E111" s="22">
        <v>2.14310245034156</v>
      </c>
      <c r="F111" s="1" t="s">
        <v>340</v>
      </c>
      <c r="G111" s="1" t="s">
        <v>341</v>
      </c>
    </row>
    <row r="112" spans="1:7">
      <c r="A112" s="1" t="s">
        <v>218</v>
      </c>
      <c r="B112" s="1" t="s">
        <v>197</v>
      </c>
      <c r="C112" s="1">
        <v>8</v>
      </c>
      <c r="D112" s="1">
        <v>200</v>
      </c>
      <c r="E112" s="22">
        <v>1.61245752306012</v>
      </c>
      <c r="F112" s="1" t="s">
        <v>340</v>
      </c>
      <c r="G112" s="1" t="s">
        <v>341</v>
      </c>
    </row>
    <row r="113" spans="1:7">
      <c r="A113" s="1" t="s">
        <v>219</v>
      </c>
      <c r="B113" s="1" t="s">
        <v>197</v>
      </c>
      <c r="C113" s="1">
        <v>8</v>
      </c>
      <c r="D113" s="1">
        <v>200</v>
      </c>
      <c r="E113" s="22">
        <v>2.00072373783111</v>
      </c>
      <c r="F113" s="1" t="s">
        <v>340</v>
      </c>
      <c r="G113" s="1" t="s">
        <v>341</v>
      </c>
    </row>
    <row r="114" spans="1:7">
      <c r="A114" s="1" t="s">
        <v>220</v>
      </c>
      <c r="B114" s="1" t="s">
        <v>197</v>
      </c>
      <c r="C114" s="1">
        <v>8</v>
      </c>
      <c r="D114" s="1">
        <v>200</v>
      </c>
      <c r="E114" s="22">
        <v>1.50537558281081</v>
      </c>
      <c r="F114" s="1" t="s">
        <v>340</v>
      </c>
      <c r="G114" s="1" t="s">
        <v>341</v>
      </c>
    </row>
    <row r="115" spans="1:7">
      <c r="A115" s="1" t="s">
        <v>221</v>
      </c>
      <c r="B115" s="1" t="s">
        <v>197</v>
      </c>
      <c r="C115" s="1">
        <v>8</v>
      </c>
      <c r="D115" s="1">
        <v>200</v>
      </c>
      <c r="E115" s="22">
        <v>1.66880330225187</v>
      </c>
      <c r="F115" s="1" t="s">
        <v>340</v>
      </c>
      <c r="G115" s="1" t="s">
        <v>341</v>
      </c>
    </row>
    <row r="116" spans="1:7">
      <c r="A116" s="1" t="s">
        <v>222</v>
      </c>
      <c r="B116" s="1" t="s">
        <v>197</v>
      </c>
      <c r="C116" s="1">
        <v>10</v>
      </c>
      <c r="D116" s="1">
        <v>200</v>
      </c>
      <c r="E116" s="22">
        <v>1.69044240551449</v>
      </c>
      <c r="F116" s="1" t="s">
        <v>340</v>
      </c>
      <c r="G116" s="1" t="s">
        <v>341</v>
      </c>
    </row>
    <row r="117" spans="1:7">
      <c r="A117" s="1" t="s">
        <v>223</v>
      </c>
      <c r="B117" s="1" t="s">
        <v>197</v>
      </c>
      <c r="C117" s="1">
        <v>10</v>
      </c>
      <c r="D117" s="1">
        <v>200</v>
      </c>
      <c r="E117" s="22">
        <v>1.82887334400657</v>
      </c>
      <c r="F117" s="1" t="s">
        <v>340</v>
      </c>
      <c r="G117" s="1" t="s">
        <v>341</v>
      </c>
    </row>
    <row r="118" spans="1:7">
      <c r="A118" s="1" t="s">
        <v>224</v>
      </c>
      <c r="B118" s="1" t="s">
        <v>197</v>
      </c>
      <c r="C118" s="1">
        <v>10</v>
      </c>
      <c r="D118" s="1">
        <v>200</v>
      </c>
      <c r="E118" s="22">
        <v>1.65131654634032</v>
      </c>
      <c r="F118" s="1" t="s">
        <v>340</v>
      </c>
      <c r="G118" s="1" t="s">
        <v>341</v>
      </c>
    </row>
    <row r="119" spans="1:7">
      <c r="A119" s="1" t="s">
        <v>225</v>
      </c>
      <c r="B119" s="1" t="s">
        <v>197</v>
      </c>
      <c r="C119" s="1">
        <v>10</v>
      </c>
      <c r="D119" s="1">
        <v>200</v>
      </c>
      <c r="E119" s="22">
        <v>1.59488030567363</v>
      </c>
      <c r="F119" s="1" t="s">
        <v>340</v>
      </c>
      <c r="G119" s="1" t="s">
        <v>341</v>
      </c>
    </row>
    <row r="120" spans="1:7">
      <c r="A120" s="1" t="s">
        <v>226</v>
      </c>
      <c r="B120" s="1" t="s">
        <v>197</v>
      </c>
      <c r="C120" s="1">
        <v>10</v>
      </c>
      <c r="D120" s="1">
        <v>200</v>
      </c>
      <c r="E120" s="22">
        <v>1.51764379520178</v>
      </c>
      <c r="F120" s="1" t="s">
        <v>340</v>
      </c>
      <c r="G120" s="1" t="s">
        <v>341</v>
      </c>
    </row>
    <row r="121" spans="1:7">
      <c r="A121" s="1" t="s">
        <v>227</v>
      </c>
      <c r="B121" s="1" t="s">
        <v>197</v>
      </c>
      <c r="C121" s="1">
        <v>12</v>
      </c>
      <c r="D121" s="1">
        <v>200</v>
      </c>
      <c r="E121" s="22">
        <v>1.53009647732644</v>
      </c>
      <c r="F121" s="1" t="s">
        <v>340</v>
      </c>
      <c r="G121" s="1" t="s">
        <v>341</v>
      </c>
    </row>
    <row r="122" spans="1:7">
      <c r="A122" s="1" t="s">
        <v>228</v>
      </c>
      <c r="B122" s="1" t="s">
        <v>197</v>
      </c>
      <c r="C122" s="1">
        <v>12</v>
      </c>
      <c r="D122" s="1">
        <v>200</v>
      </c>
      <c r="E122" s="22">
        <v>1.8214567295735</v>
      </c>
      <c r="F122" s="1" t="s">
        <v>340</v>
      </c>
      <c r="G122" s="1" t="s">
        <v>341</v>
      </c>
    </row>
    <row r="123" spans="1:7">
      <c r="A123" s="1" t="s">
        <v>230</v>
      </c>
      <c r="B123" s="1" t="s">
        <v>197</v>
      </c>
      <c r="C123" s="1">
        <v>12</v>
      </c>
      <c r="D123" s="1">
        <v>200</v>
      </c>
      <c r="E123" s="22">
        <v>1.52446092466283</v>
      </c>
      <c r="F123" s="1" t="s">
        <v>340</v>
      </c>
      <c r="G123" s="1" t="s">
        <v>341</v>
      </c>
    </row>
    <row r="124" spans="1:7">
      <c r="A124" s="1" t="s">
        <v>232</v>
      </c>
      <c r="B124" s="1" t="s">
        <v>197</v>
      </c>
      <c r="C124" s="1">
        <v>12</v>
      </c>
      <c r="D124" s="1">
        <v>200</v>
      </c>
      <c r="E124" s="22">
        <v>1.12300870863016</v>
      </c>
      <c r="F124" s="1" t="s">
        <v>340</v>
      </c>
      <c r="G124" s="1" t="s">
        <v>341</v>
      </c>
    </row>
    <row r="125" spans="1:7">
      <c r="A125" s="1" t="s">
        <v>233</v>
      </c>
      <c r="B125" s="1" t="s">
        <v>197</v>
      </c>
      <c r="C125" s="1">
        <v>14</v>
      </c>
      <c r="D125" s="1">
        <v>200</v>
      </c>
      <c r="E125" s="22">
        <v>0.72998855811793</v>
      </c>
      <c r="F125" s="1" t="s">
        <v>340</v>
      </c>
      <c r="G125" s="1" t="s">
        <v>341</v>
      </c>
    </row>
    <row r="126" spans="1:7">
      <c r="A126" s="1" t="s">
        <v>234</v>
      </c>
      <c r="B126" s="1" t="s">
        <v>197</v>
      </c>
      <c r="C126" s="1">
        <v>14</v>
      </c>
      <c r="D126" s="1">
        <v>200</v>
      </c>
      <c r="E126" s="22">
        <v>0.629374525518449</v>
      </c>
      <c r="F126" s="1" t="s">
        <v>340</v>
      </c>
      <c r="G126" s="1" t="s">
        <v>341</v>
      </c>
    </row>
    <row r="127" spans="1:7">
      <c r="A127" s="1" t="s">
        <v>235</v>
      </c>
      <c r="B127" s="1" t="s">
        <v>197</v>
      </c>
      <c r="C127" s="1">
        <v>14</v>
      </c>
      <c r="D127" s="1">
        <v>200</v>
      </c>
      <c r="E127" s="22">
        <v>1.5778887401443</v>
      </c>
      <c r="F127" s="1" t="s">
        <v>340</v>
      </c>
      <c r="G127" s="1" t="s">
        <v>341</v>
      </c>
    </row>
    <row r="128" spans="1:7">
      <c r="A128" s="1" t="s">
        <v>236</v>
      </c>
      <c r="B128" s="1" t="s">
        <v>197</v>
      </c>
      <c r="C128" s="1">
        <v>14</v>
      </c>
      <c r="D128" s="1">
        <v>200</v>
      </c>
      <c r="E128" s="22">
        <v>1.37216366560896</v>
      </c>
      <c r="F128" s="1" t="s">
        <v>340</v>
      </c>
      <c r="G128" s="1" t="s">
        <v>341</v>
      </c>
    </row>
    <row r="129" spans="1:7">
      <c r="A129" s="1" t="s">
        <v>237</v>
      </c>
      <c r="B129" s="1" t="s">
        <v>197</v>
      </c>
      <c r="C129" s="1">
        <v>14</v>
      </c>
      <c r="D129" s="1">
        <v>200</v>
      </c>
      <c r="E129" s="22">
        <v>0.776751685560777</v>
      </c>
      <c r="F129" s="1" t="s">
        <v>340</v>
      </c>
      <c r="G129" s="1" t="s">
        <v>341</v>
      </c>
    </row>
    <row r="130" spans="1:7">
      <c r="A130" s="1" t="s">
        <v>238</v>
      </c>
      <c r="B130" s="1" t="s">
        <v>197</v>
      </c>
      <c r="C130" s="1">
        <v>16</v>
      </c>
      <c r="D130" s="1">
        <v>200</v>
      </c>
      <c r="E130" s="22">
        <v>0.684389643471751</v>
      </c>
      <c r="F130" s="1" t="s">
        <v>340</v>
      </c>
      <c r="G130" s="1" t="s">
        <v>341</v>
      </c>
    </row>
    <row r="131" spans="1:7">
      <c r="A131" s="1" t="s">
        <v>239</v>
      </c>
      <c r="B131" s="1" t="s">
        <v>197</v>
      </c>
      <c r="C131" s="1">
        <v>16</v>
      </c>
      <c r="D131" s="1">
        <v>200</v>
      </c>
      <c r="E131" s="22">
        <v>2.24584599957091</v>
      </c>
      <c r="F131" s="1" t="s">
        <v>340</v>
      </c>
      <c r="G131" s="1" t="s">
        <v>341</v>
      </c>
    </row>
    <row r="132" spans="1:7">
      <c r="A132" s="1" t="s">
        <v>240</v>
      </c>
      <c r="B132" s="1" t="s">
        <v>197</v>
      </c>
      <c r="C132" s="1">
        <v>16</v>
      </c>
      <c r="D132" s="1">
        <v>200</v>
      </c>
      <c r="E132" s="22">
        <v>0.883926351400565</v>
      </c>
      <c r="F132" s="1" t="s">
        <v>340</v>
      </c>
      <c r="G132" s="1" t="s">
        <v>341</v>
      </c>
    </row>
    <row r="133" spans="1:7">
      <c r="A133" s="1" t="s">
        <v>241</v>
      </c>
      <c r="B133" s="1" t="s">
        <v>197</v>
      </c>
      <c r="C133" s="1">
        <v>16</v>
      </c>
      <c r="D133" s="1">
        <v>200</v>
      </c>
      <c r="E133" s="22">
        <v>1.75751338589867</v>
      </c>
      <c r="F133" s="1" t="s">
        <v>340</v>
      </c>
      <c r="G133" s="1" t="s">
        <v>341</v>
      </c>
    </row>
    <row r="134" spans="1:7">
      <c r="A134" s="1" t="s">
        <v>242</v>
      </c>
      <c r="B134" s="1" t="s">
        <v>197</v>
      </c>
      <c r="C134" s="1">
        <v>16</v>
      </c>
      <c r="D134" s="1">
        <v>200</v>
      </c>
      <c r="E134" s="22">
        <v>0.575998803098644</v>
      </c>
      <c r="F134" s="1" t="s">
        <v>340</v>
      </c>
      <c r="G134" s="1" t="s">
        <v>341</v>
      </c>
    </row>
    <row r="135" spans="1:7">
      <c r="A135" s="1" t="s">
        <v>243</v>
      </c>
      <c r="B135" s="1" t="s">
        <v>197</v>
      </c>
      <c r="C135" s="1">
        <v>16</v>
      </c>
      <c r="D135" s="1">
        <v>200</v>
      </c>
      <c r="E135" s="22">
        <v>0.980843058458124</v>
      </c>
      <c r="F135" s="1" t="s">
        <v>340</v>
      </c>
      <c r="G135" s="1" t="s">
        <v>341</v>
      </c>
    </row>
    <row r="136" spans="1:7">
      <c r="A136" s="1" t="s">
        <v>244</v>
      </c>
      <c r="B136" s="1" t="s">
        <v>197</v>
      </c>
      <c r="C136" s="1">
        <v>18</v>
      </c>
      <c r="D136" s="1">
        <v>200</v>
      </c>
      <c r="E136" s="22">
        <v>2.19060740656514</v>
      </c>
      <c r="F136" s="1" t="s">
        <v>340</v>
      </c>
      <c r="G136" s="1" t="s">
        <v>341</v>
      </c>
    </row>
    <row r="137" spans="1:7">
      <c r="A137" s="1" t="s">
        <v>245</v>
      </c>
      <c r="B137" s="1" t="s">
        <v>197</v>
      </c>
      <c r="C137" s="1">
        <v>18</v>
      </c>
      <c r="D137" s="1">
        <v>200</v>
      </c>
      <c r="E137" s="22">
        <v>2.96027577935879</v>
      </c>
      <c r="F137" s="1" t="s">
        <v>340</v>
      </c>
      <c r="G137" s="1" t="s">
        <v>341</v>
      </c>
    </row>
    <row r="138" spans="1:7">
      <c r="A138" s="1" t="s">
        <v>246</v>
      </c>
      <c r="B138" s="1" t="s">
        <v>197</v>
      </c>
      <c r="C138" s="1">
        <v>18</v>
      </c>
      <c r="D138" s="1">
        <v>200</v>
      </c>
      <c r="E138" s="27">
        <v>0.613627327417505</v>
      </c>
      <c r="F138" s="1" t="s">
        <v>340</v>
      </c>
      <c r="G138" s="1" t="s">
        <v>341</v>
      </c>
    </row>
    <row r="139" spans="1:7">
      <c r="A139" s="1" t="s">
        <v>249</v>
      </c>
      <c r="B139" s="1" t="s">
        <v>197</v>
      </c>
      <c r="C139" s="1">
        <v>20</v>
      </c>
      <c r="D139" s="1">
        <v>200</v>
      </c>
      <c r="E139" s="22">
        <v>1.71452007713898</v>
      </c>
      <c r="F139" s="1" t="s">
        <v>340</v>
      </c>
      <c r="G139" s="1" t="s">
        <v>341</v>
      </c>
    </row>
    <row r="140" spans="1:7">
      <c r="A140" s="1" t="s">
        <v>250</v>
      </c>
      <c r="B140" s="1" t="s">
        <v>197</v>
      </c>
      <c r="C140" s="1">
        <v>20</v>
      </c>
      <c r="D140" s="1">
        <v>200</v>
      </c>
      <c r="E140" s="22">
        <v>1.71483455794074</v>
      </c>
      <c r="F140" s="1" t="s">
        <v>340</v>
      </c>
      <c r="G140" s="1" t="s">
        <v>341</v>
      </c>
    </row>
    <row r="141" spans="1:7">
      <c r="A141" s="1" t="s">
        <v>255</v>
      </c>
      <c r="B141" s="1" t="s">
        <v>197</v>
      </c>
      <c r="C141" s="1">
        <v>22</v>
      </c>
      <c r="D141" s="1">
        <v>200</v>
      </c>
      <c r="E141" s="22">
        <v>1.28657583868057</v>
      </c>
      <c r="F141" s="1" t="s">
        <v>340</v>
      </c>
      <c r="G141" s="1" t="s">
        <v>341</v>
      </c>
    </row>
    <row r="142" spans="1:7">
      <c r="A142" s="1" t="s">
        <v>256</v>
      </c>
      <c r="B142" s="1" t="s">
        <v>197</v>
      </c>
      <c r="C142" s="1">
        <v>22</v>
      </c>
      <c r="D142" s="1">
        <v>200</v>
      </c>
      <c r="E142" s="22">
        <v>1.60498562586234</v>
      </c>
      <c r="F142" s="1" t="s">
        <v>340</v>
      </c>
      <c r="G142" s="1" t="s">
        <v>341</v>
      </c>
    </row>
    <row r="143" spans="1:7">
      <c r="A143" s="1" t="s">
        <v>257</v>
      </c>
      <c r="B143" s="1" t="s">
        <v>197</v>
      </c>
      <c r="C143" s="1">
        <v>22</v>
      </c>
      <c r="D143" s="1">
        <v>200</v>
      </c>
      <c r="E143" s="22">
        <v>2.20279723641803</v>
      </c>
      <c r="F143" s="1" t="s">
        <v>340</v>
      </c>
      <c r="G143" s="1" t="s">
        <v>341</v>
      </c>
    </row>
    <row r="144" spans="1:7">
      <c r="A144" s="1" t="s">
        <v>258</v>
      </c>
      <c r="B144" s="1" t="s">
        <v>197</v>
      </c>
      <c r="C144" s="1">
        <v>22</v>
      </c>
      <c r="D144" s="1">
        <v>200</v>
      </c>
      <c r="E144" s="22">
        <v>1.07173123826865</v>
      </c>
      <c r="F144" s="1" t="s">
        <v>340</v>
      </c>
      <c r="G144" s="1" t="s">
        <v>341</v>
      </c>
    </row>
    <row r="145" spans="1:7">
      <c r="A145" s="1" t="s">
        <v>259</v>
      </c>
      <c r="B145" s="1" t="s">
        <v>197</v>
      </c>
      <c r="C145" s="1">
        <v>22</v>
      </c>
      <c r="D145" s="1">
        <v>200</v>
      </c>
      <c r="E145" s="22">
        <v>1.30207482223136</v>
      </c>
      <c r="F145" s="1" t="s">
        <v>340</v>
      </c>
      <c r="G145" s="1" t="s">
        <v>341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1"/>
  <sheetViews>
    <sheetView topLeftCell="A29" workbookViewId="0">
      <selection activeCell="O32" sqref="O32"/>
    </sheetView>
  </sheetViews>
  <sheetFormatPr defaultColWidth="9" defaultRowHeight="14.25"/>
  <cols>
    <col min="1" max="1" width="11.9083333333333" customWidth="1"/>
    <col min="2" max="16384" width="9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22">
        <v>0.210320285261489</v>
      </c>
      <c r="F2" s="1" t="s">
        <v>410</v>
      </c>
      <c r="G2" s="1" t="s">
        <v>341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22">
        <v>0.251848494453249</v>
      </c>
      <c r="F3" s="1" t="s">
        <v>410</v>
      </c>
      <c r="G3" s="1" t="s">
        <v>341</v>
      </c>
    </row>
    <row r="4" spans="1:16">
      <c r="A4" t="s">
        <v>26</v>
      </c>
      <c r="B4" s="1" t="s">
        <v>24</v>
      </c>
      <c r="C4" s="2">
        <v>0.5</v>
      </c>
      <c r="D4">
        <v>100</v>
      </c>
      <c r="E4" s="22">
        <v>0.257206973058637</v>
      </c>
      <c r="F4" s="1" t="s">
        <v>410</v>
      </c>
      <c r="G4" s="1" t="s">
        <v>341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>
        <v>100</v>
      </c>
      <c r="E5" s="22">
        <v>0.214339144215531</v>
      </c>
      <c r="F5" s="1" t="s">
        <v>410</v>
      </c>
      <c r="G5" s="1" t="s">
        <v>341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>
        <v>100</v>
      </c>
      <c r="E6" s="22">
        <v>0.334904912836767</v>
      </c>
      <c r="F6" s="1" t="s">
        <v>410</v>
      </c>
      <c r="G6" s="1" t="s">
        <v>341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23">
        <v>0.171411962199918</v>
      </c>
      <c r="F7" s="1" t="s">
        <v>410</v>
      </c>
      <c r="G7" s="1" t="s">
        <v>341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22">
        <v>0.223578491924476</v>
      </c>
      <c r="F8" s="1" t="s">
        <v>410</v>
      </c>
      <c r="G8" s="1" t="s">
        <v>341</v>
      </c>
      <c r="J8" s="1" t="s">
        <v>348</v>
      </c>
      <c r="P8" s="1" t="s">
        <v>349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22">
        <v>0.192901909623416</v>
      </c>
      <c r="F9" s="1" t="s">
        <v>410</v>
      </c>
      <c r="G9" s="1" t="s">
        <v>341</v>
      </c>
      <c r="J9" s="1" t="s">
        <v>411</v>
      </c>
      <c r="P9" s="1" t="s">
        <v>412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22">
        <v>0.123207706508198</v>
      </c>
      <c r="F10" s="1" t="s">
        <v>410</v>
      </c>
      <c r="G10" s="1" t="s">
        <v>341</v>
      </c>
      <c r="J10" s="1" t="s">
        <v>413</v>
      </c>
      <c r="P10" s="1" t="s">
        <v>414</v>
      </c>
    </row>
    <row r="11" spans="1:16">
      <c r="A11" t="s">
        <v>30</v>
      </c>
      <c r="B11" s="1" t="s">
        <v>24</v>
      </c>
      <c r="C11">
        <v>1</v>
      </c>
      <c r="D11">
        <v>100</v>
      </c>
      <c r="E11" s="22">
        <v>0.188886370839937</v>
      </c>
      <c r="F11" s="1" t="s">
        <v>410</v>
      </c>
      <c r="G11" s="1" t="s">
        <v>341</v>
      </c>
      <c r="J11" s="1" t="s">
        <v>415</v>
      </c>
      <c r="P11" s="1" t="s">
        <v>416</v>
      </c>
    </row>
    <row r="12" spans="1:16">
      <c r="A12" t="s">
        <v>31</v>
      </c>
      <c r="B12" s="1" t="s">
        <v>24</v>
      </c>
      <c r="C12">
        <v>1</v>
      </c>
      <c r="D12">
        <v>100</v>
      </c>
      <c r="E12" s="22">
        <v>0.208980665610143</v>
      </c>
      <c r="F12" s="1" t="s">
        <v>410</v>
      </c>
      <c r="G12" s="1" t="s">
        <v>341</v>
      </c>
      <c r="J12" s="1" t="s">
        <v>417</v>
      </c>
      <c r="P12" s="1" t="s">
        <v>418</v>
      </c>
    </row>
    <row r="13" spans="1:16">
      <c r="A13" t="s">
        <v>33</v>
      </c>
      <c r="B13" s="1" t="s">
        <v>24</v>
      </c>
      <c r="C13">
        <v>1</v>
      </c>
      <c r="D13">
        <v>100</v>
      </c>
      <c r="E13" s="22">
        <v>0.103150713153725</v>
      </c>
      <c r="F13" s="1" t="s">
        <v>410</v>
      </c>
      <c r="G13" s="1" t="s">
        <v>341</v>
      </c>
      <c r="J13" s="1" t="s">
        <v>419</v>
      </c>
      <c r="P13" s="1" t="s">
        <v>420</v>
      </c>
    </row>
    <row r="14" spans="1:16">
      <c r="A14" t="s">
        <v>97</v>
      </c>
      <c r="B14" s="1" t="s">
        <v>24</v>
      </c>
      <c r="C14">
        <v>1</v>
      </c>
      <c r="D14">
        <v>150</v>
      </c>
      <c r="E14" s="22">
        <v>0.152662440570524</v>
      </c>
      <c r="F14" s="1" t="s">
        <v>410</v>
      </c>
      <c r="G14" s="1" t="s">
        <v>341</v>
      </c>
      <c r="J14" s="1" t="s">
        <v>421</v>
      </c>
      <c r="P14" s="1" t="s">
        <v>422</v>
      </c>
    </row>
    <row r="15" spans="1:16">
      <c r="A15" t="s">
        <v>98</v>
      </c>
      <c r="B15" s="1" t="s">
        <v>24</v>
      </c>
      <c r="C15">
        <v>1</v>
      </c>
      <c r="D15">
        <v>150</v>
      </c>
      <c r="E15" s="22">
        <v>0.302814242843173</v>
      </c>
      <c r="F15" s="1" t="s">
        <v>410</v>
      </c>
      <c r="G15" s="1" t="s">
        <v>341</v>
      </c>
      <c r="J15" s="1" t="s">
        <v>423</v>
      </c>
      <c r="P15" s="1" t="s">
        <v>424</v>
      </c>
    </row>
    <row r="16" spans="1:16">
      <c r="A16" t="s">
        <v>99</v>
      </c>
      <c r="B16" s="1" t="s">
        <v>24</v>
      </c>
      <c r="C16">
        <v>1</v>
      </c>
      <c r="D16">
        <v>150</v>
      </c>
      <c r="E16" s="22">
        <v>0.0897295701046892</v>
      </c>
      <c r="F16" s="1" t="s">
        <v>410</v>
      </c>
      <c r="G16" s="1" t="s">
        <v>341</v>
      </c>
      <c r="J16" s="1" t="s">
        <v>425</v>
      </c>
      <c r="P16" s="31" t="s">
        <v>426</v>
      </c>
    </row>
    <row r="17" spans="1:16">
      <c r="A17" t="s">
        <v>34</v>
      </c>
      <c r="B17" s="1" t="s">
        <v>24</v>
      </c>
      <c r="C17">
        <v>2</v>
      </c>
      <c r="D17">
        <v>100</v>
      </c>
      <c r="E17" s="22">
        <v>0.247829635499207</v>
      </c>
      <c r="F17" s="1" t="s">
        <v>410</v>
      </c>
      <c r="G17" s="1" t="s">
        <v>341</v>
      </c>
      <c r="J17" s="1" t="s">
        <v>427</v>
      </c>
      <c r="P17" s="1" t="s">
        <v>428</v>
      </c>
    </row>
    <row r="18" spans="1:16">
      <c r="A18" t="s">
        <v>35</v>
      </c>
      <c r="B18" s="1" t="s">
        <v>24</v>
      </c>
      <c r="C18">
        <v>2</v>
      </c>
      <c r="D18">
        <v>100</v>
      </c>
      <c r="E18" s="22">
        <v>0.19156561014263</v>
      </c>
      <c r="F18" s="1" t="s">
        <v>410</v>
      </c>
      <c r="G18" s="1" t="s">
        <v>341</v>
      </c>
      <c r="J18" s="1" t="s">
        <v>429</v>
      </c>
      <c r="P18" s="1" t="s">
        <v>369</v>
      </c>
    </row>
    <row r="19" spans="1:16">
      <c r="A19" t="s">
        <v>36</v>
      </c>
      <c r="B19" s="1" t="s">
        <v>24</v>
      </c>
      <c r="C19">
        <v>2</v>
      </c>
      <c r="D19">
        <v>100</v>
      </c>
      <c r="E19" s="22">
        <v>0.208980665610143</v>
      </c>
      <c r="F19" s="1" t="s">
        <v>410</v>
      </c>
      <c r="G19" s="1" t="s">
        <v>341</v>
      </c>
      <c r="J19" s="1" t="s">
        <v>430</v>
      </c>
      <c r="P19" s="1" t="s">
        <v>371</v>
      </c>
    </row>
    <row r="20" spans="1:10">
      <c r="A20" t="s">
        <v>38</v>
      </c>
      <c r="B20" s="1" t="s">
        <v>24</v>
      </c>
      <c r="C20">
        <v>2</v>
      </c>
      <c r="D20">
        <v>100</v>
      </c>
      <c r="E20" s="22">
        <v>0.24649001584786</v>
      </c>
      <c r="F20" s="1" t="s">
        <v>410</v>
      </c>
      <c r="G20" s="1" t="s">
        <v>341</v>
      </c>
      <c r="J20" t="s">
        <v>431</v>
      </c>
    </row>
    <row r="21" spans="1:10">
      <c r="A21" t="s">
        <v>101</v>
      </c>
      <c r="B21" s="1" t="s">
        <v>24</v>
      </c>
      <c r="C21">
        <v>2</v>
      </c>
      <c r="D21">
        <v>150</v>
      </c>
      <c r="E21" s="22">
        <v>0.0053588251745178</v>
      </c>
      <c r="F21" s="1" t="s">
        <v>410</v>
      </c>
      <c r="G21" s="1" t="s">
        <v>341</v>
      </c>
      <c r="J21" t="s">
        <v>369</v>
      </c>
    </row>
    <row r="22" spans="1:10">
      <c r="A22" t="s">
        <v>102</v>
      </c>
      <c r="B22" s="1" t="s">
        <v>24</v>
      </c>
      <c r="C22">
        <v>2</v>
      </c>
      <c r="D22">
        <v>150</v>
      </c>
      <c r="E22" s="22">
        <v>0.14063428731239</v>
      </c>
      <c r="F22" s="1" t="s">
        <v>410</v>
      </c>
      <c r="G22" s="1" t="s">
        <v>341</v>
      </c>
      <c r="J22" t="s">
        <v>371</v>
      </c>
    </row>
    <row r="23" spans="1:7">
      <c r="A23" t="s">
        <v>103</v>
      </c>
      <c r="B23" s="1" t="s">
        <v>24</v>
      </c>
      <c r="C23">
        <v>2</v>
      </c>
      <c r="D23">
        <v>150</v>
      </c>
      <c r="E23" s="22">
        <v>0.212980856919355</v>
      </c>
      <c r="F23" s="1" t="s">
        <v>410</v>
      </c>
      <c r="G23" s="1" t="s">
        <v>341</v>
      </c>
    </row>
    <row r="24" spans="1:17">
      <c r="A24" s="1" t="s">
        <v>39</v>
      </c>
      <c r="B24" s="1" t="s">
        <v>24</v>
      </c>
      <c r="C24" s="1">
        <v>4</v>
      </c>
      <c r="D24" s="1">
        <v>100</v>
      </c>
      <c r="E24" s="22">
        <v>0.154056259904914</v>
      </c>
      <c r="F24" s="1" t="s">
        <v>410</v>
      </c>
      <c r="G24" s="1" t="s">
        <v>341</v>
      </c>
      <c r="N24" s="8" t="s">
        <v>24</v>
      </c>
      <c r="Q24" s="8" t="s">
        <v>197</v>
      </c>
    </row>
    <row r="25" spans="1:18">
      <c r="A25" s="1" t="s">
        <v>40</v>
      </c>
      <c r="B25" s="1" t="s">
        <v>24</v>
      </c>
      <c r="C25" s="1">
        <v>4</v>
      </c>
      <c r="D25" s="1">
        <v>100</v>
      </c>
      <c r="E25" s="22">
        <v>0.0723394611727426</v>
      </c>
      <c r="F25" s="1" t="s">
        <v>410</v>
      </c>
      <c r="G25" s="1" t="s">
        <v>341</v>
      </c>
      <c r="K25" s="7" t="s">
        <v>373</v>
      </c>
      <c r="L25" s="7"/>
      <c r="N25" t="s">
        <v>374</v>
      </c>
      <c r="O25" t="s">
        <v>375</v>
      </c>
      <c r="Q25" t="s">
        <v>374</v>
      </c>
      <c r="R25" t="s">
        <v>375</v>
      </c>
    </row>
    <row r="26" spans="1:18">
      <c r="A26" s="1" t="s">
        <v>41</v>
      </c>
      <c r="B26" s="1" t="s">
        <v>24</v>
      </c>
      <c r="C26" s="1">
        <v>4</v>
      </c>
      <c r="D26" s="1">
        <v>100</v>
      </c>
      <c r="E26" s="22">
        <v>0.109848811410459</v>
      </c>
      <c r="F26" s="1" t="s">
        <v>410</v>
      </c>
      <c r="G26" s="1" t="s">
        <v>341</v>
      </c>
      <c r="K26" s="8" t="s">
        <v>24</v>
      </c>
      <c r="L26" s="8" t="s">
        <v>197</v>
      </c>
      <c r="N26" s="4">
        <f>MIN(E2:E107)</f>
        <v>0.0053588251745178</v>
      </c>
      <c r="O26" s="4">
        <f>MAX(E2:E107)</f>
        <v>0.452856854812116</v>
      </c>
      <c r="P26" s="4"/>
      <c r="Q26" s="4">
        <f>MIN(E108:E151)</f>
        <v>0.0241037052326203</v>
      </c>
      <c r="R26" s="4">
        <f>MAX(E108:E151)</f>
        <v>3.8250468545442</v>
      </c>
    </row>
    <row r="27" spans="1:12">
      <c r="A27" s="1" t="s">
        <v>42</v>
      </c>
      <c r="B27" s="1" t="s">
        <v>24</v>
      </c>
      <c r="C27" s="1">
        <v>4</v>
      </c>
      <c r="D27" s="1">
        <v>100</v>
      </c>
      <c r="E27" s="22">
        <v>0.18754675118859</v>
      </c>
      <c r="F27" s="1" t="s">
        <v>410</v>
      </c>
      <c r="G27" s="1" t="s">
        <v>341</v>
      </c>
      <c r="J27" t="s">
        <v>376</v>
      </c>
      <c r="K27" s="4">
        <f>MEDIAN(E24:E39)</f>
        <v>0.192127767378359</v>
      </c>
      <c r="L27" s="4">
        <f>MEDIAN(E108:E112)</f>
        <v>0.326689521680051</v>
      </c>
    </row>
    <row r="28" spans="1:12">
      <c r="A28" s="1" t="s">
        <v>43</v>
      </c>
      <c r="B28" s="1" t="s">
        <v>24</v>
      </c>
      <c r="C28" s="1">
        <v>4</v>
      </c>
      <c r="D28" s="1">
        <v>100</v>
      </c>
      <c r="E28" s="22">
        <v>0.121905388272583</v>
      </c>
      <c r="F28" s="1" t="s">
        <v>410</v>
      </c>
      <c r="G28" s="1" t="s">
        <v>341</v>
      </c>
      <c r="J28" t="s">
        <v>377</v>
      </c>
      <c r="K28" s="4">
        <f>STDEV(E24:E39)</f>
        <v>0.0974924478519806</v>
      </c>
      <c r="L28" s="4">
        <f>STDEV(E108:E112)</f>
        <v>0.0253915033061328</v>
      </c>
    </row>
    <row r="29" spans="1:12">
      <c r="A29" s="1" t="s">
        <v>46</v>
      </c>
      <c r="B29" s="1" t="s">
        <v>24</v>
      </c>
      <c r="C29" s="1">
        <v>4</v>
      </c>
      <c r="D29" s="1">
        <v>100</v>
      </c>
      <c r="E29" s="22">
        <v>0.281320126782885</v>
      </c>
      <c r="F29" s="1" t="s">
        <v>410</v>
      </c>
      <c r="G29" s="1" t="s">
        <v>341</v>
      </c>
      <c r="K29" t="s">
        <v>335</v>
      </c>
      <c r="L29">
        <v>20</v>
      </c>
    </row>
    <row r="30" spans="1:12">
      <c r="A30" s="1" t="s">
        <v>104</v>
      </c>
      <c r="B30" s="1" t="s">
        <v>24</v>
      </c>
      <c r="C30" s="1">
        <v>4</v>
      </c>
      <c r="D30" s="1">
        <v>150</v>
      </c>
      <c r="E30" s="22">
        <v>0.19543963109614</v>
      </c>
      <c r="F30" s="1" t="s">
        <v>410</v>
      </c>
      <c r="G30" s="1" t="s">
        <v>341</v>
      </c>
      <c r="K30" t="s">
        <v>376</v>
      </c>
      <c r="L30" s="4">
        <f>MEDIAN(E145:E146)</f>
        <v>0.135301828188709</v>
      </c>
    </row>
    <row r="31" spans="1:12">
      <c r="A31" s="1" t="s">
        <v>105</v>
      </c>
      <c r="B31" s="1" t="s">
        <v>24</v>
      </c>
      <c r="C31" s="1">
        <v>4</v>
      </c>
      <c r="D31" s="1">
        <v>150</v>
      </c>
      <c r="E31" s="22">
        <v>0.188815903660579</v>
      </c>
      <c r="F31" s="1" t="s">
        <v>410</v>
      </c>
      <c r="G31" s="1" t="s">
        <v>341</v>
      </c>
      <c r="K31" t="s">
        <v>377</v>
      </c>
      <c r="L31" s="4">
        <f>STDEV(E145:E146)</f>
        <v>0.0473792636415744</v>
      </c>
    </row>
    <row r="32" spans="1:12">
      <c r="A32" s="1" t="s">
        <v>106</v>
      </c>
      <c r="B32" s="1" t="s">
        <v>24</v>
      </c>
      <c r="C32" s="1">
        <v>4</v>
      </c>
      <c r="D32" s="1">
        <v>150</v>
      </c>
      <c r="E32" s="22">
        <v>0.208841681653875</v>
      </c>
      <c r="F32" s="1" t="s">
        <v>410</v>
      </c>
      <c r="G32" s="1" t="s">
        <v>341</v>
      </c>
      <c r="J32" s="10" t="s">
        <v>432</v>
      </c>
      <c r="K32" s="10"/>
      <c r="L32" s="11">
        <f>L27/L30</f>
        <v>2.41452407593791</v>
      </c>
    </row>
    <row r="33" spans="1:7">
      <c r="A33" s="1" t="s">
        <v>107</v>
      </c>
      <c r="B33" s="1" t="s">
        <v>24</v>
      </c>
      <c r="C33" s="1">
        <v>4</v>
      </c>
      <c r="D33" s="1">
        <v>150</v>
      </c>
      <c r="E33" s="22">
        <v>0.117836826614872</v>
      </c>
      <c r="F33" s="1" t="s">
        <v>410</v>
      </c>
      <c r="G33" s="1" t="s">
        <v>341</v>
      </c>
    </row>
    <row r="34" spans="1:16">
      <c r="A34" s="1" t="s">
        <v>108</v>
      </c>
      <c r="B34" s="1" t="s">
        <v>24</v>
      </c>
      <c r="C34" s="1">
        <v>4</v>
      </c>
      <c r="D34" s="1">
        <v>150</v>
      </c>
      <c r="E34" s="22">
        <v>0.183472979547008</v>
      </c>
      <c r="F34" s="1" t="s">
        <v>410</v>
      </c>
      <c r="G34" s="1" t="s">
        <v>341</v>
      </c>
      <c r="J34" s="8" t="s">
        <v>24</v>
      </c>
      <c r="P34" s="8" t="s">
        <v>197</v>
      </c>
    </row>
    <row r="35" spans="1:16">
      <c r="A35" s="1" t="s">
        <v>109</v>
      </c>
      <c r="B35" s="1" t="s">
        <v>24</v>
      </c>
      <c r="C35" s="1">
        <v>4</v>
      </c>
      <c r="D35" s="1">
        <v>150</v>
      </c>
      <c r="E35" s="22">
        <v>0.204943482960926</v>
      </c>
      <c r="F35" s="1" t="s">
        <v>410</v>
      </c>
      <c r="G35" s="1" t="s">
        <v>341</v>
      </c>
      <c r="J35" t="s">
        <v>378</v>
      </c>
      <c r="P35" t="s">
        <v>378</v>
      </c>
    </row>
    <row r="36" spans="1:16">
      <c r="A36" s="1" t="s">
        <v>110</v>
      </c>
      <c r="B36" s="1" t="s">
        <v>24</v>
      </c>
      <c r="C36" s="1">
        <v>4</v>
      </c>
      <c r="D36" s="1">
        <v>150</v>
      </c>
      <c r="E36" s="22">
        <v>0.214363086481333</v>
      </c>
      <c r="F36" s="1" t="s">
        <v>410</v>
      </c>
      <c r="G36" s="1" t="s">
        <v>341</v>
      </c>
      <c r="J36" t="s">
        <v>379</v>
      </c>
      <c r="P36" t="s">
        <v>379</v>
      </c>
    </row>
    <row r="37" spans="1:16">
      <c r="A37" s="1" t="s">
        <v>111</v>
      </c>
      <c r="B37" s="1" t="s">
        <v>24</v>
      </c>
      <c r="C37" s="1">
        <v>4</v>
      </c>
      <c r="D37" s="1">
        <v>150</v>
      </c>
      <c r="E37" s="22">
        <v>0.452856854812116</v>
      </c>
      <c r="F37" s="1" t="s">
        <v>410</v>
      </c>
      <c r="G37" s="1" t="s">
        <v>341</v>
      </c>
      <c r="J37" t="s">
        <v>433</v>
      </c>
      <c r="P37" t="s">
        <v>434</v>
      </c>
    </row>
    <row r="38" spans="1:7">
      <c r="A38" s="1" t="s">
        <v>112</v>
      </c>
      <c r="B38" s="1" t="s">
        <v>24</v>
      </c>
      <c r="C38" s="1">
        <v>4</v>
      </c>
      <c r="D38" s="1">
        <v>150</v>
      </c>
      <c r="E38" s="22">
        <v>0.358851904428176</v>
      </c>
      <c r="F38" s="1" t="s">
        <v>410</v>
      </c>
      <c r="G38" s="1" t="s">
        <v>341</v>
      </c>
    </row>
    <row r="39" spans="1:16">
      <c r="A39" s="1" t="s">
        <v>113</v>
      </c>
      <c r="B39" s="1" t="s">
        <v>24</v>
      </c>
      <c r="C39" s="1">
        <v>4</v>
      </c>
      <c r="D39" s="1">
        <v>150</v>
      </c>
      <c r="E39" s="22">
        <v>0.28805695538656</v>
      </c>
      <c r="F39" s="1" t="s">
        <v>410</v>
      </c>
      <c r="G39" s="1" t="s">
        <v>341</v>
      </c>
      <c r="J39" t="s">
        <v>382</v>
      </c>
      <c r="P39" t="s">
        <v>382</v>
      </c>
    </row>
    <row r="40" spans="1:16">
      <c r="A40" s="1" t="s">
        <v>48</v>
      </c>
      <c r="B40" s="1" t="s">
        <v>24</v>
      </c>
      <c r="C40" s="1">
        <v>6</v>
      </c>
      <c r="D40" s="1">
        <v>100</v>
      </c>
      <c r="E40" s="22">
        <v>0.17816941362916</v>
      </c>
      <c r="F40" s="1" t="s">
        <v>410</v>
      </c>
      <c r="G40" s="1" t="s">
        <v>341</v>
      </c>
      <c r="J40" t="s">
        <v>435</v>
      </c>
      <c r="P40" t="s">
        <v>384</v>
      </c>
    </row>
    <row r="41" spans="1:16">
      <c r="A41" s="1" t="s">
        <v>50</v>
      </c>
      <c r="B41" s="1" t="s">
        <v>24</v>
      </c>
      <c r="C41" s="1">
        <v>6</v>
      </c>
      <c r="D41" s="1">
        <v>100</v>
      </c>
      <c r="E41" s="22">
        <v>0.199603328050712</v>
      </c>
      <c r="F41" s="1" t="s">
        <v>410</v>
      </c>
      <c r="G41" s="1" t="s">
        <v>341</v>
      </c>
      <c r="J41" t="s">
        <v>436</v>
      </c>
      <c r="P41" t="s">
        <v>437</v>
      </c>
    </row>
    <row r="42" spans="1:7">
      <c r="A42" s="1" t="s">
        <v>51</v>
      </c>
      <c r="B42" s="1" t="s">
        <v>24</v>
      </c>
      <c r="C42" s="1">
        <v>6</v>
      </c>
      <c r="D42" s="1">
        <v>100</v>
      </c>
      <c r="E42" s="22">
        <v>0.279980507131538</v>
      </c>
      <c r="F42" s="1" t="s">
        <v>410</v>
      </c>
      <c r="G42" s="1" t="s">
        <v>341</v>
      </c>
    </row>
    <row r="43" spans="1:16">
      <c r="A43" s="1" t="s">
        <v>114</v>
      </c>
      <c r="B43" s="1" t="s">
        <v>24</v>
      </c>
      <c r="C43" s="1">
        <v>6</v>
      </c>
      <c r="D43" s="1">
        <v>150</v>
      </c>
      <c r="E43" s="22">
        <v>0.0776739221837709</v>
      </c>
      <c r="F43" s="1" t="s">
        <v>410</v>
      </c>
      <c r="G43" s="1" t="s">
        <v>341</v>
      </c>
      <c r="J43" t="s">
        <v>387</v>
      </c>
      <c r="P43" t="s">
        <v>388</v>
      </c>
    </row>
    <row r="44" spans="1:16">
      <c r="A44" s="1" t="s">
        <v>115</v>
      </c>
      <c r="B44" s="1" t="s">
        <v>24</v>
      </c>
      <c r="C44" s="1">
        <v>6</v>
      </c>
      <c r="D44" s="1">
        <v>150</v>
      </c>
      <c r="E44" s="22">
        <v>0.199662702159931</v>
      </c>
      <c r="F44" s="1" t="s">
        <v>410</v>
      </c>
      <c r="G44" s="1" t="s">
        <v>341</v>
      </c>
      <c r="J44" t="s">
        <v>438</v>
      </c>
      <c r="P44" t="s">
        <v>439</v>
      </c>
    </row>
    <row r="45" spans="1:16">
      <c r="A45" s="1" t="s">
        <v>116</v>
      </c>
      <c r="B45" s="1" t="s">
        <v>24</v>
      </c>
      <c r="C45" s="1">
        <v>6</v>
      </c>
      <c r="D45" s="1">
        <v>150</v>
      </c>
      <c r="E45" s="22">
        <v>0.250529863594738</v>
      </c>
      <c r="F45" s="1" t="s">
        <v>410</v>
      </c>
      <c r="G45" s="1" t="s">
        <v>341</v>
      </c>
      <c r="J45" t="s">
        <v>440</v>
      </c>
      <c r="P45" t="s">
        <v>441</v>
      </c>
    </row>
    <row r="46" spans="1:16">
      <c r="A46" s="1" t="s">
        <v>117</v>
      </c>
      <c r="B46" s="1" t="s">
        <v>24</v>
      </c>
      <c r="C46" s="1">
        <v>6</v>
      </c>
      <c r="D46" s="1">
        <v>150</v>
      </c>
      <c r="E46" s="22">
        <v>0.156738704498087</v>
      </c>
      <c r="F46" s="1" t="s">
        <v>410</v>
      </c>
      <c r="G46" s="1" t="s">
        <v>341</v>
      </c>
      <c r="J46" t="s">
        <v>442</v>
      </c>
      <c r="P46" t="s">
        <v>443</v>
      </c>
    </row>
    <row r="47" spans="1:16">
      <c r="A47" s="1" t="s">
        <v>54</v>
      </c>
      <c r="B47" s="1" t="s">
        <v>24</v>
      </c>
      <c r="C47" s="1">
        <v>8</v>
      </c>
      <c r="D47" s="1">
        <v>100</v>
      </c>
      <c r="E47" s="24">
        <v>0.212999524564183</v>
      </c>
      <c r="F47" s="1" t="s">
        <v>410</v>
      </c>
      <c r="G47" s="1" t="s">
        <v>341</v>
      </c>
      <c r="J47" t="s">
        <v>444</v>
      </c>
      <c r="P47" t="s">
        <v>445</v>
      </c>
    </row>
    <row r="48" spans="1:16">
      <c r="A48" s="1" t="s">
        <v>57</v>
      </c>
      <c r="B48" s="1" t="s">
        <v>24</v>
      </c>
      <c r="C48" s="1">
        <v>8</v>
      </c>
      <c r="D48" s="1">
        <v>100</v>
      </c>
      <c r="E48" s="22">
        <v>0.318829477020603</v>
      </c>
      <c r="F48" s="1" t="s">
        <v>410</v>
      </c>
      <c r="G48" s="1" t="s">
        <v>341</v>
      </c>
      <c r="J48" t="s">
        <v>446</v>
      </c>
      <c r="P48" t="s">
        <v>447</v>
      </c>
    </row>
    <row r="49" spans="1:16">
      <c r="A49" s="1" t="s">
        <v>118</v>
      </c>
      <c r="B49" s="1" t="s">
        <v>24</v>
      </c>
      <c r="C49" s="1">
        <v>8</v>
      </c>
      <c r="D49" s="1">
        <v>150</v>
      </c>
      <c r="E49" s="22">
        <v>0.0578213860316766</v>
      </c>
      <c r="F49" s="1" t="s">
        <v>410</v>
      </c>
      <c r="G49" s="1" t="s">
        <v>341</v>
      </c>
      <c r="J49" t="s">
        <v>369</v>
      </c>
      <c r="P49" t="s">
        <v>369</v>
      </c>
    </row>
    <row r="50" spans="1:16">
      <c r="A50" s="1" t="s">
        <v>119</v>
      </c>
      <c r="B50" s="1" t="s">
        <v>24</v>
      </c>
      <c r="C50" s="1">
        <v>8</v>
      </c>
      <c r="D50" s="1">
        <v>150</v>
      </c>
      <c r="E50" s="22">
        <v>0.172152329735643</v>
      </c>
      <c r="F50" s="1" t="s">
        <v>410</v>
      </c>
      <c r="G50" s="1" t="s">
        <v>341</v>
      </c>
      <c r="J50" t="s">
        <v>399</v>
      </c>
      <c r="P50" t="s">
        <v>399</v>
      </c>
    </row>
    <row r="51" spans="1:7">
      <c r="A51" s="1" t="s">
        <v>120</v>
      </c>
      <c r="B51" s="1" t="s">
        <v>24</v>
      </c>
      <c r="C51" s="1">
        <v>8</v>
      </c>
      <c r="D51" s="1">
        <v>150</v>
      </c>
      <c r="E51" s="22">
        <v>0.246413961410965</v>
      </c>
      <c r="F51" s="1" t="s">
        <v>410</v>
      </c>
      <c r="G51" s="1" t="s">
        <v>341</v>
      </c>
    </row>
    <row r="52" spans="1:16">
      <c r="A52" s="1" t="s">
        <v>121</v>
      </c>
      <c r="B52" s="1" t="s">
        <v>24</v>
      </c>
      <c r="C52" s="1">
        <v>8</v>
      </c>
      <c r="D52" s="1">
        <v>150</v>
      </c>
      <c r="E52" s="22">
        <v>0.285022624752156</v>
      </c>
      <c r="F52" s="1" t="s">
        <v>410</v>
      </c>
      <c r="G52" s="1" t="s">
        <v>341</v>
      </c>
      <c r="J52" t="s">
        <v>448</v>
      </c>
      <c r="P52" t="s">
        <v>449</v>
      </c>
    </row>
    <row r="53" spans="1:7">
      <c r="A53" s="1" t="s">
        <v>122</v>
      </c>
      <c r="B53" s="1" t="s">
        <v>24</v>
      </c>
      <c r="C53" s="1">
        <v>8</v>
      </c>
      <c r="D53" s="1">
        <v>150</v>
      </c>
      <c r="E53" s="22">
        <v>0.171852234574743</v>
      </c>
      <c r="F53" s="1" t="s">
        <v>410</v>
      </c>
      <c r="G53" s="1" t="s">
        <v>341</v>
      </c>
    </row>
    <row r="54" spans="1:16">
      <c r="A54" s="1" t="s">
        <v>58</v>
      </c>
      <c r="B54" s="1" t="s">
        <v>24</v>
      </c>
      <c r="C54" s="1">
        <v>10</v>
      </c>
      <c r="D54" s="1">
        <v>100</v>
      </c>
      <c r="E54" s="22">
        <v>0.294716323296354</v>
      </c>
      <c r="F54" s="1" t="s">
        <v>410</v>
      </c>
      <c r="G54" s="1" t="s">
        <v>341</v>
      </c>
      <c r="J54" t="s">
        <v>450</v>
      </c>
      <c r="P54" t="s">
        <v>451</v>
      </c>
    </row>
    <row r="55" spans="1:16">
      <c r="A55" s="1" t="s">
        <v>59</v>
      </c>
      <c r="B55" s="1" t="s">
        <v>24</v>
      </c>
      <c r="C55" s="1">
        <v>10</v>
      </c>
      <c r="D55" s="1">
        <v>100</v>
      </c>
      <c r="E55" s="22">
        <v>0.293376703645007</v>
      </c>
      <c r="F55" s="1" t="s">
        <v>410</v>
      </c>
      <c r="G55" s="1" t="s">
        <v>341</v>
      </c>
      <c r="J55" t="s">
        <v>452</v>
      </c>
      <c r="P55" t="s">
        <v>453</v>
      </c>
    </row>
    <row r="56" spans="1:16">
      <c r="A56" s="1" t="s">
        <v>60</v>
      </c>
      <c r="B56" s="1" t="s">
        <v>24</v>
      </c>
      <c r="C56" s="1">
        <v>10</v>
      </c>
      <c r="D56" s="1">
        <v>100</v>
      </c>
      <c r="E56" s="22">
        <v>0.227735340729</v>
      </c>
      <c r="F56" s="1" t="s">
        <v>410</v>
      </c>
      <c r="G56" s="1" t="s">
        <v>341</v>
      </c>
      <c r="J56" t="s">
        <v>454</v>
      </c>
      <c r="P56" t="s">
        <v>455</v>
      </c>
    </row>
    <row r="57" spans="1:7">
      <c r="A57" s="1" t="s">
        <v>61</v>
      </c>
      <c r="B57" s="1" t="s">
        <v>24</v>
      </c>
      <c r="C57" s="1">
        <v>10</v>
      </c>
      <c r="D57" s="1">
        <v>100</v>
      </c>
      <c r="E57" s="22">
        <v>0.211659904912837</v>
      </c>
      <c r="F57" s="1" t="s">
        <v>410</v>
      </c>
      <c r="G57" s="1" t="s">
        <v>341</v>
      </c>
    </row>
    <row r="58" spans="1:16">
      <c r="A58" s="1" t="s">
        <v>62</v>
      </c>
      <c r="B58" s="1" t="s">
        <v>24</v>
      </c>
      <c r="C58" s="1">
        <v>10</v>
      </c>
      <c r="D58" s="1">
        <v>100</v>
      </c>
      <c r="E58" s="22">
        <v>0.278640887480191</v>
      </c>
      <c r="F58" s="1" t="s">
        <v>410</v>
      </c>
      <c r="G58" s="1" t="s">
        <v>341</v>
      </c>
      <c r="J58" t="s">
        <v>409</v>
      </c>
      <c r="P58" t="s">
        <v>408</v>
      </c>
    </row>
    <row r="59" spans="1:7">
      <c r="A59" s="1" t="s">
        <v>125</v>
      </c>
      <c r="B59" s="1" t="s">
        <v>24</v>
      </c>
      <c r="C59" s="1">
        <v>10</v>
      </c>
      <c r="D59" s="1">
        <v>150</v>
      </c>
      <c r="E59" s="22">
        <v>0.24652042700308</v>
      </c>
      <c r="F59" s="1" t="s">
        <v>410</v>
      </c>
      <c r="G59" s="1" t="s">
        <v>341</v>
      </c>
    </row>
    <row r="60" spans="1:7">
      <c r="A60" s="1" t="s">
        <v>126</v>
      </c>
      <c r="B60" s="1" t="s">
        <v>24</v>
      </c>
      <c r="C60" s="1">
        <v>10</v>
      </c>
      <c r="D60" s="1">
        <v>150</v>
      </c>
      <c r="E60" s="22">
        <v>0.371135485305975</v>
      </c>
      <c r="F60" s="1" t="s">
        <v>410</v>
      </c>
      <c r="G60" s="1" t="s">
        <v>341</v>
      </c>
    </row>
    <row r="61" spans="1:7">
      <c r="A61" s="1" t="s">
        <v>127</v>
      </c>
      <c r="B61" s="1" t="s">
        <v>24</v>
      </c>
      <c r="C61" s="1">
        <v>10</v>
      </c>
      <c r="D61" s="1">
        <v>150</v>
      </c>
      <c r="E61" s="22">
        <v>0.286624909507293</v>
      </c>
      <c r="F61" s="1" t="s">
        <v>410</v>
      </c>
      <c r="G61" s="1" t="s">
        <v>341</v>
      </c>
    </row>
    <row r="62" spans="1:7">
      <c r="A62" s="1" t="s">
        <v>64</v>
      </c>
      <c r="B62" s="1" t="s">
        <v>24</v>
      </c>
      <c r="C62" s="1">
        <v>12</v>
      </c>
      <c r="D62" s="1">
        <v>100</v>
      </c>
      <c r="E62" s="22">
        <v>0.281320126782884</v>
      </c>
      <c r="F62" s="1" t="s">
        <v>410</v>
      </c>
      <c r="G62" s="1" t="s">
        <v>341</v>
      </c>
    </row>
    <row r="63" spans="1:7">
      <c r="A63" s="1" t="s">
        <v>65</v>
      </c>
      <c r="B63" s="1" t="s">
        <v>24</v>
      </c>
      <c r="C63" s="1">
        <v>12</v>
      </c>
      <c r="D63" s="1">
        <v>100</v>
      </c>
      <c r="E63" s="22">
        <v>0.261225832012678</v>
      </c>
      <c r="F63" s="1" t="s">
        <v>410</v>
      </c>
      <c r="G63" s="1" t="s">
        <v>341</v>
      </c>
    </row>
    <row r="64" spans="1:7">
      <c r="A64" s="1" t="s">
        <v>66</v>
      </c>
      <c r="B64" s="1" t="s">
        <v>24</v>
      </c>
      <c r="C64" s="1">
        <v>12</v>
      </c>
      <c r="D64" s="1">
        <v>100</v>
      </c>
      <c r="E64" s="22">
        <v>0.304093660855785</v>
      </c>
      <c r="F64" s="1" t="s">
        <v>410</v>
      </c>
      <c r="G64" s="1" t="s">
        <v>341</v>
      </c>
    </row>
    <row r="65" spans="1:7">
      <c r="A65" s="1" t="s">
        <v>67</v>
      </c>
      <c r="B65" s="1" t="s">
        <v>24</v>
      </c>
      <c r="C65" s="1">
        <v>12</v>
      </c>
      <c r="D65" s="1">
        <v>100</v>
      </c>
      <c r="E65" s="22">
        <v>0.202282567353407</v>
      </c>
      <c r="F65" s="1" t="s">
        <v>410</v>
      </c>
      <c r="G65" s="1" t="s">
        <v>341</v>
      </c>
    </row>
    <row r="66" spans="1:7">
      <c r="A66" s="1" t="s">
        <v>128</v>
      </c>
      <c r="B66" s="1" t="s">
        <v>24</v>
      </c>
      <c r="C66" s="1">
        <v>12</v>
      </c>
      <c r="D66" s="1">
        <v>150</v>
      </c>
      <c r="E66" s="22">
        <v>0.238425823485179</v>
      </c>
      <c r="F66" s="1" t="s">
        <v>410</v>
      </c>
      <c r="G66" s="1" t="s">
        <v>341</v>
      </c>
    </row>
    <row r="67" spans="1:7">
      <c r="A67" s="1" t="s">
        <v>129</v>
      </c>
      <c r="B67" s="1" t="s">
        <v>24</v>
      </c>
      <c r="C67" s="1">
        <v>12</v>
      </c>
      <c r="D67" s="1">
        <v>150</v>
      </c>
      <c r="E67" s="22">
        <v>0.269114169724073</v>
      </c>
      <c r="F67" s="1" t="s">
        <v>410</v>
      </c>
      <c r="G67" s="1" t="s">
        <v>341</v>
      </c>
    </row>
    <row r="68" spans="1:7">
      <c r="A68" s="1" t="s">
        <v>130</v>
      </c>
      <c r="B68" s="1" t="s">
        <v>24</v>
      </c>
      <c r="C68" s="1">
        <v>12</v>
      </c>
      <c r="D68" s="1">
        <v>150</v>
      </c>
      <c r="E68" s="22">
        <v>0.19418605917053</v>
      </c>
      <c r="F68" s="1" t="s">
        <v>410</v>
      </c>
      <c r="G68" s="1" t="s">
        <v>341</v>
      </c>
    </row>
    <row r="69" spans="1:7">
      <c r="A69" s="1" t="s">
        <v>71</v>
      </c>
      <c r="B69" s="1" t="s">
        <v>24</v>
      </c>
      <c r="C69" s="1">
        <v>14</v>
      </c>
      <c r="D69" s="1">
        <v>100</v>
      </c>
      <c r="E69" s="22">
        <v>0.249169255150555</v>
      </c>
      <c r="F69" s="1" t="s">
        <v>410</v>
      </c>
      <c r="G69" s="1" t="s">
        <v>341</v>
      </c>
    </row>
    <row r="70" spans="1:7">
      <c r="A70" s="1" t="s">
        <v>72</v>
      </c>
      <c r="B70" s="1" t="s">
        <v>24</v>
      </c>
      <c r="C70" s="1">
        <v>14</v>
      </c>
      <c r="D70" s="1">
        <v>100</v>
      </c>
      <c r="E70" s="22">
        <v>0.200942947702059</v>
      </c>
      <c r="F70" s="1" t="s">
        <v>410</v>
      </c>
      <c r="G70" s="1" t="s">
        <v>341</v>
      </c>
    </row>
    <row r="71" spans="1:7">
      <c r="A71" s="1" t="s">
        <v>132</v>
      </c>
      <c r="B71" s="1" t="s">
        <v>24</v>
      </c>
      <c r="C71" s="1">
        <v>14</v>
      </c>
      <c r="D71" s="1">
        <v>150</v>
      </c>
      <c r="E71" s="22">
        <v>0.206571566095768</v>
      </c>
      <c r="F71" s="1" t="s">
        <v>410</v>
      </c>
      <c r="G71" s="1" t="s">
        <v>341</v>
      </c>
    </row>
    <row r="72" spans="1:7">
      <c r="A72" s="1" t="s">
        <v>133</v>
      </c>
      <c r="B72" s="1" t="s">
        <v>24</v>
      </c>
      <c r="C72" s="1">
        <v>14</v>
      </c>
      <c r="D72" s="1">
        <v>150</v>
      </c>
      <c r="E72" s="22">
        <v>0.179502129352455</v>
      </c>
      <c r="F72" s="1" t="s">
        <v>410</v>
      </c>
      <c r="G72" s="1" t="s">
        <v>341</v>
      </c>
    </row>
    <row r="73" spans="1:7">
      <c r="A73" s="1" t="s">
        <v>134</v>
      </c>
      <c r="B73" s="1" t="s">
        <v>24</v>
      </c>
      <c r="C73" s="1">
        <v>14</v>
      </c>
      <c r="D73" s="1">
        <v>150</v>
      </c>
      <c r="E73" s="22">
        <v>0.349724209631335</v>
      </c>
      <c r="F73" s="1" t="s">
        <v>410</v>
      </c>
      <c r="G73" s="1" t="s">
        <v>341</v>
      </c>
    </row>
    <row r="74" spans="1:7">
      <c r="A74" s="1" t="s">
        <v>135</v>
      </c>
      <c r="B74" s="1" t="s">
        <v>24</v>
      </c>
      <c r="C74" s="1">
        <v>14</v>
      </c>
      <c r="D74" s="1">
        <v>150</v>
      </c>
      <c r="E74" s="22">
        <v>0.242517720296116</v>
      </c>
      <c r="F74" s="1" t="s">
        <v>410</v>
      </c>
      <c r="G74" s="1" t="s">
        <v>341</v>
      </c>
    </row>
    <row r="75" spans="1:7">
      <c r="A75" s="1" t="s">
        <v>73</v>
      </c>
      <c r="B75" s="1" t="s">
        <v>24</v>
      </c>
      <c r="C75" s="1">
        <v>16</v>
      </c>
      <c r="D75" s="1">
        <v>100</v>
      </c>
      <c r="E75" s="22">
        <v>0.202282567353407</v>
      </c>
      <c r="F75" s="1" t="s">
        <v>410</v>
      </c>
      <c r="G75" s="1" t="s">
        <v>341</v>
      </c>
    </row>
    <row r="76" spans="1:7">
      <c r="A76" s="1" t="s">
        <v>74</v>
      </c>
      <c r="B76" s="1" t="s">
        <v>24</v>
      </c>
      <c r="C76" s="1">
        <v>16</v>
      </c>
      <c r="D76" s="1">
        <v>100</v>
      </c>
      <c r="E76" s="22">
        <v>0.170131695721075</v>
      </c>
      <c r="F76" s="1" t="s">
        <v>410</v>
      </c>
      <c r="G76" s="1" t="s">
        <v>341</v>
      </c>
    </row>
    <row r="77" spans="1:7">
      <c r="A77" s="1" t="s">
        <v>75</v>
      </c>
      <c r="B77" s="1" t="s">
        <v>24</v>
      </c>
      <c r="C77" s="1">
        <v>16</v>
      </c>
      <c r="D77" s="1">
        <v>100</v>
      </c>
      <c r="E77" s="22">
        <v>0.221037242472267</v>
      </c>
      <c r="F77" s="1" t="s">
        <v>410</v>
      </c>
      <c r="G77" s="1" t="s">
        <v>341</v>
      </c>
    </row>
    <row r="78" spans="1:7">
      <c r="A78" s="1" t="s">
        <v>76</v>
      </c>
      <c r="B78" s="1" t="s">
        <v>24</v>
      </c>
      <c r="C78" s="1">
        <v>16</v>
      </c>
      <c r="D78" s="1">
        <v>100</v>
      </c>
      <c r="E78" s="22">
        <v>0.266584310618065</v>
      </c>
      <c r="F78" s="1" t="s">
        <v>410</v>
      </c>
      <c r="G78" s="1" t="s">
        <v>341</v>
      </c>
    </row>
    <row r="79" spans="1:7">
      <c r="A79" s="1" t="s">
        <v>136</v>
      </c>
      <c r="B79" s="1" t="s">
        <v>24</v>
      </c>
      <c r="C79" s="1">
        <v>16</v>
      </c>
      <c r="D79" s="1">
        <v>150</v>
      </c>
      <c r="E79" s="22">
        <v>0.196848647644198</v>
      </c>
      <c r="F79" s="1" t="s">
        <v>410</v>
      </c>
      <c r="G79" s="1" t="s">
        <v>341</v>
      </c>
    </row>
    <row r="80" spans="1:7">
      <c r="A80" s="1" t="s">
        <v>137</v>
      </c>
      <c r="B80" s="1" t="s">
        <v>24</v>
      </c>
      <c r="C80" s="1">
        <v>16</v>
      </c>
      <c r="D80" s="1">
        <v>150</v>
      </c>
      <c r="E80" s="22">
        <v>0.117940895300385</v>
      </c>
      <c r="F80" s="1" t="s">
        <v>410</v>
      </c>
      <c r="G80" s="1" t="s">
        <v>341</v>
      </c>
    </row>
    <row r="81" spans="1:7">
      <c r="A81" s="1" t="s">
        <v>138</v>
      </c>
      <c r="B81" s="1" t="s">
        <v>24</v>
      </c>
      <c r="C81" s="1">
        <v>16</v>
      </c>
      <c r="D81" s="1">
        <v>150</v>
      </c>
      <c r="E81" s="22">
        <v>0.237118885589103</v>
      </c>
      <c r="F81" s="1" t="s">
        <v>410</v>
      </c>
      <c r="G81" s="1" t="s">
        <v>341</v>
      </c>
    </row>
    <row r="82" spans="1:7">
      <c r="A82" s="1" t="s">
        <v>139</v>
      </c>
      <c r="B82" s="1" t="s">
        <v>24</v>
      </c>
      <c r="C82" s="1">
        <v>16</v>
      </c>
      <c r="D82" s="1">
        <v>150</v>
      </c>
      <c r="E82" s="22">
        <v>0.182118363777328</v>
      </c>
      <c r="F82" s="1" t="s">
        <v>410</v>
      </c>
      <c r="G82" s="1" t="s">
        <v>341</v>
      </c>
    </row>
    <row r="83" spans="1:7">
      <c r="A83" s="1" t="s">
        <v>78</v>
      </c>
      <c r="B83" s="1" t="s">
        <v>24</v>
      </c>
      <c r="C83" s="1">
        <v>18</v>
      </c>
      <c r="D83" s="1">
        <v>100</v>
      </c>
      <c r="E83" s="22">
        <v>0.305433280507131</v>
      </c>
      <c r="F83" s="1" t="s">
        <v>410</v>
      </c>
      <c r="G83" s="1" t="s">
        <v>341</v>
      </c>
    </row>
    <row r="84" spans="1:7">
      <c r="A84" s="1" t="s">
        <v>79</v>
      </c>
      <c r="B84" s="1" t="s">
        <v>24</v>
      </c>
      <c r="C84" s="1">
        <v>18</v>
      </c>
      <c r="D84" s="1">
        <v>100</v>
      </c>
      <c r="E84" s="22">
        <v>0.294716323296355</v>
      </c>
      <c r="F84" s="1" t="s">
        <v>410</v>
      </c>
      <c r="G84" s="1" t="s">
        <v>341</v>
      </c>
    </row>
    <row r="85" spans="1:7">
      <c r="A85" s="1" t="s">
        <v>80</v>
      </c>
      <c r="B85" s="1" t="s">
        <v>24</v>
      </c>
      <c r="C85" s="1">
        <v>18</v>
      </c>
      <c r="D85" s="1">
        <v>100</v>
      </c>
      <c r="E85" s="22">
        <v>0.241131537242471</v>
      </c>
      <c r="F85" s="1" t="s">
        <v>410</v>
      </c>
      <c r="G85" s="1" t="s">
        <v>341</v>
      </c>
    </row>
    <row r="86" spans="1:7">
      <c r="A86" s="1" t="s">
        <v>81</v>
      </c>
      <c r="B86" s="1" t="s">
        <v>24</v>
      </c>
      <c r="C86" s="1">
        <v>18</v>
      </c>
      <c r="D86" s="1">
        <v>100</v>
      </c>
      <c r="E86" s="22">
        <v>0.241131537242471</v>
      </c>
      <c r="F86" s="1" t="s">
        <v>410</v>
      </c>
      <c r="G86" s="1" t="s">
        <v>341</v>
      </c>
    </row>
    <row r="87" spans="1:7">
      <c r="A87" s="1" t="s">
        <v>82</v>
      </c>
      <c r="B87" s="1" t="s">
        <v>24</v>
      </c>
      <c r="C87" s="1">
        <v>18</v>
      </c>
      <c r="D87" s="1">
        <v>100</v>
      </c>
      <c r="E87" s="22">
        <v>0.279980507131538</v>
      </c>
      <c r="F87" s="1" t="s">
        <v>410</v>
      </c>
      <c r="G87" s="1" t="s">
        <v>341</v>
      </c>
    </row>
    <row r="88" spans="1:7">
      <c r="A88" s="1" t="s">
        <v>140</v>
      </c>
      <c r="B88" s="1" t="s">
        <v>24</v>
      </c>
      <c r="C88" s="1">
        <v>18</v>
      </c>
      <c r="D88" s="1">
        <v>150</v>
      </c>
      <c r="E88" s="22">
        <v>0.132564887018398</v>
      </c>
      <c r="F88" s="1" t="s">
        <v>410</v>
      </c>
      <c r="G88" s="1" t="s">
        <v>341</v>
      </c>
    </row>
    <row r="89" spans="1:7">
      <c r="A89" s="1" t="s">
        <v>141</v>
      </c>
      <c r="B89" s="1" t="s">
        <v>24</v>
      </c>
      <c r="C89" s="1">
        <v>18</v>
      </c>
      <c r="D89" s="1">
        <v>150</v>
      </c>
      <c r="E89" s="22">
        <v>0.14190664703456</v>
      </c>
      <c r="F89" s="1" t="s">
        <v>410</v>
      </c>
      <c r="G89" s="1" t="s">
        <v>341</v>
      </c>
    </row>
    <row r="90" spans="1:7">
      <c r="A90" s="1" t="s">
        <v>142</v>
      </c>
      <c r="B90" s="1" t="s">
        <v>24</v>
      </c>
      <c r="C90" s="1">
        <v>18</v>
      </c>
      <c r="D90" s="1">
        <v>150</v>
      </c>
      <c r="E90" s="22">
        <v>0.170075641851979</v>
      </c>
      <c r="F90" s="1" t="s">
        <v>410</v>
      </c>
      <c r="G90" s="1" t="s">
        <v>341</v>
      </c>
    </row>
    <row r="91" spans="1:7">
      <c r="A91" s="1" t="s">
        <v>143</v>
      </c>
      <c r="B91" s="1" t="s">
        <v>24</v>
      </c>
      <c r="C91" s="1">
        <v>18</v>
      </c>
      <c r="D91" s="1">
        <v>150</v>
      </c>
      <c r="E91" s="22">
        <v>0.267967859426697</v>
      </c>
      <c r="F91" s="1" t="s">
        <v>410</v>
      </c>
      <c r="G91" s="1" t="s">
        <v>341</v>
      </c>
    </row>
    <row r="92" spans="1:7">
      <c r="A92" s="1" t="s">
        <v>83</v>
      </c>
      <c r="B92" s="1" t="s">
        <v>24</v>
      </c>
      <c r="C92" s="1">
        <v>20</v>
      </c>
      <c r="D92" s="1">
        <v>100</v>
      </c>
      <c r="E92" s="22">
        <v>0.0937733755942948</v>
      </c>
      <c r="F92" s="1" t="s">
        <v>410</v>
      </c>
      <c r="G92" s="1" t="s">
        <v>341</v>
      </c>
    </row>
    <row r="93" spans="1:7">
      <c r="A93" s="1" t="s">
        <v>84</v>
      </c>
      <c r="B93" s="1" t="s">
        <v>24</v>
      </c>
      <c r="C93" s="1">
        <v>20</v>
      </c>
      <c r="D93" s="1">
        <v>100</v>
      </c>
      <c r="E93" s="22">
        <v>0.231754199683044</v>
      </c>
      <c r="F93" s="1" t="s">
        <v>410</v>
      </c>
      <c r="G93" s="1" t="s">
        <v>341</v>
      </c>
    </row>
    <row r="94" spans="1:7">
      <c r="A94" s="1" t="s">
        <v>85</v>
      </c>
      <c r="B94" s="1" t="s">
        <v>24</v>
      </c>
      <c r="C94" s="1">
        <v>20</v>
      </c>
      <c r="D94" s="1">
        <v>100</v>
      </c>
      <c r="E94" s="22">
        <v>0.17816941362916</v>
      </c>
      <c r="F94" s="1" t="s">
        <v>410</v>
      </c>
      <c r="G94" s="1" t="s">
        <v>341</v>
      </c>
    </row>
    <row r="95" spans="1:7">
      <c r="A95" s="1" t="s">
        <v>86</v>
      </c>
      <c r="B95" s="1" t="s">
        <v>24</v>
      </c>
      <c r="C95" s="1">
        <v>20</v>
      </c>
      <c r="D95" s="1">
        <v>100</v>
      </c>
      <c r="E95" s="22">
        <v>0.265244690966718</v>
      </c>
      <c r="F95" s="1" t="s">
        <v>410</v>
      </c>
      <c r="G95" s="1" t="s">
        <v>341</v>
      </c>
    </row>
    <row r="96" spans="1:7">
      <c r="A96" s="1" t="s">
        <v>144</v>
      </c>
      <c r="B96" s="1" t="s">
        <v>24</v>
      </c>
      <c r="C96" s="1">
        <v>20</v>
      </c>
      <c r="D96" s="1">
        <v>150</v>
      </c>
      <c r="E96" s="22">
        <v>0.242471156893819</v>
      </c>
      <c r="F96" s="1" t="s">
        <v>410</v>
      </c>
      <c r="G96" s="1" t="s">
        <v>341</v>
      </c>
    </row>
    <row r="97" spans="1:7">
      <c r="A97" s="1" t="s">
        <v>145</v>
      </c>
      <c r="B97" s="1" t="s">
        <v>24</v>
      </c>
      <c r="C97" s="1">
        <v>20</v>
      </c>
      <c r="D97" s="1">
        <v>150</v>
      </c>
      <c r="E97" s="22">
        <v>0.286649796363514</v>
      </c>
      <c r="F97" s="1" t="s">
        <v>410</v>
      </c>
      <c r="G97" s="1" t="s">
        <v>341</v>
      </c>
    </row>
    <row r="98" spans="1:7">
      <c r="A98" s="1" t="s">
        <v>146</v>
      </c>
      <c r="B98" s="1" t="s">
        <v>24</v>
      </c>
      <c r="C98" s="1">
        <v>20</v>
      </c>
      <c r="D98" s="1">
        <v>150</v>
      </c>
      <c r="E98" s="27">
        <v>0.174201416405839</v>
      </c>
      <c r="F98" s="1" t="s">
        <v>410</v>
      </c>
      <c r="G98" s="1" t="s">
        <v>341</v>
      </c>
    </row>
    <row r="99" spans="1:7">
      <c r="A99" s="1" t="s">
        <v>147</v>
      </c>
      <c r="B99" s="1" t="s">
        <v>24</v>
      </c>
      <c r="C99" s="1">
        <v>20</v>
      </c>
      <c r="D99" s="1">
        <v>150</v>
      </c>
      <c r="E99" s="22">
        <v>0.226374030186261</v>
      </c>
      <c r="F99" s="1" t="s">
        <v>410</v>
      </c>
      <c r="G99" s="1" t="s">
        <v>341</v>
      </c>
    </row>
    <row r="100" spans="1:7">
      <c r="A100" s="1" t="s">
        <v>88</v>
      </c>
      <c r="B100" s="1" t="s">
        <v>24</v>
      </c>
      <c r="C100" s="1">
        <v>22</v>
      </c>
      <c r="D100" s="1">
        <v>100</v>
      </c>
      <c r="E100" s="22">
        <v>0.217018383518226</v>
      </c>
      <c r="F100" s="1" t="s">
        <v>410</v>
      </c>
      <c r="G100" s="1" t="s">
        <v>341</v>
      </c>
    </row>
    <row r="101" spans="1:7">
      <c r="A101" s="1" t="s">
        <v>89</v>
      </c>
      <c r="B101" s="1" t="s">
        <v>24</v>
      </c>
      <c r="C101" s="1">
        <v>22</v>
      </c>
      <c r="D101" s="1">
        <v>100</v>
      </c>
      <c r="E101" s="22">
        <v>0.144678922345484</v>
      </c>
      <c r="F101" s="1" t="s">
        <v>410</v>
      </c>
      <c r="G101" s="1" t="s">
        <v>341</v>
      </c>
    </row>
    <row r="102" spans="1:7">
      <c r="A102" s="1" t="s">
        <v>90</v>
      </c>
      <c r="B102" s="1" t="s">
        <v>24</v>
      </c>
      <c r="C102" s="1">
        <v>22</v>
      </c>
      <c r="D102" s="1">
        <v>100</v>
      </c>
      <c r="E102" s="22">
        <v>0.257206973058637</v>
      </c>
      <c r="F102" s="1" t="s">
        <v>410</v>
      </c>
      <c r="G102" s="1" t="s">
        <v>341</v>
      </c>
    </row>
    <row r="103" spans="1:7">
      <c r="A103" s="1" t="s">
        <v>92</v>
      </c>
      <c r="B103" s="1" t="s">
        <v>24</v>
      </c>
      <c r="C103" s="1">
        <v>22</v>
      </c>
      <c r="D103" s="1">
        <v>100</v>
      </c>
      <c r="E103" s="22">
        <v>0.288018225039619</v>
      </c>
      <c r="F103" s="1" t="s">
        <v>410</v>
      </c>
      <c r="G103" s="1" t="s">
        <v>341</v>
      </c>
    </row>
    <row r="104" spans="1:7">
      <c r="A104" s="1" t="s">
        <v>148</v>
      </c>
      <c r="B104" s="1" t="s">
        <v>24</v>
      </c>
      <c r="C104" s="1">
        <v>22</v>
      </c>
      <c r="D104" s="1">
        <v>150</v>
      </c>
      <c r="E104" s="22">
        <v>0.216983883988555</v>
      </c>
      <c r="F104" s="1" t="s">
        <v>410</v>
      </c>
      <c r="G104" s="1" t="s">
        <v>341</v>
      </c>
    </row>
    <row r="105" spans="1:7">
      <c r="A105" s="1" t="s">
        <v>149</v>
      </c>
      <c r="B105" s="1" t="s">
        <v>24</v>
      </c>
      <c r="C105" s="1">
        <v>22</v>
      </c>
      <c r="D105" s="1">
        <v>150</v>
      </c>
      <c r="E105" s="22">
        <v>0.216992478517278</v>
      </c>
      <c r="F105" s="1" t="s">
        <v>410</v>
      </c>
      <c r="G105" s="1" t="s">
        <v>341</v>
      </c>
    </row>
    <row r="106" spans="1:7">
      <c r="A106" s="1" t="s">
        <v>150</v>
      </c>
      <c r="B106" s="1" t="s">
        <v>24</v>
      </c>
      <c r="C106" s="1">
        <v>22</v>
      </c>
      <c r="D106" s="1">
        <v>150</v>
      </c>
      <c r="E106" s="22">
        <v>0.213003450895076</v>
      </c>
      <c r="F106" s="1" t="s">
        <v>410</v>
      </c>
      <c r="G106" s="1" t="s">
        <v>341</v>
      </c>
    </row>
    <row r="107" spans="1:7">
      <c r="A107" s="1" t="s">
        <v>151</v>
      </c>
      <c r="B107" s="1" t="s">
        <v>24</v>
      </c>
      <c r="C107" s="1">
        <v>22</v>
      </c>
      <c r="D107" s="1">
        <v>150</v>
      </c>
      <c r="E107" s="22">
        <v>0.290613315709016</v>
      </c>
      <c r="F107" s="1" t="s">
        <v>410</v>
      </c>
      <c r="G107" s="1" t="s">
        <v>341</v>
      </c>
    </row>
    <row r="108" spans="1:7">
      <c r="A108" s="1" t="s">
        <v>206</v>
      </c>
      <c r="B108" s="1" t="s">
        <v>197</v>
      </c>
      <c r="C108" s="1">
        <v>4</v>
      </c>
      <c r="D108" s="1">
        <v>200</v>
      </c>
      <c r="E108" s="22">
        <v>0.376225668472103</v>
      </c>
      <c r="F108" s="1" t="s">
        <v>410</v>
      </c>
      <c r="G108" s="1" t="s">
        <v>341</v>
      </c>
    </row>
    <row r="109" spans="1:7">
      <c r="A109" s="1" t="s">
        <v>207</v>
      </c>
      <c r="B109" s="1" t="s">
        <v>197</v>
      </c>
      <c r="C109" s="1">
        <v>4</v>
      </c>
      <c r="D109" s="1">
        <v>200</v>
      </c>
      <c r="E109" s="22">
        <v>0.313398661736221</v>
      </c>
      <c r="F109" s="1" t="s">
        <v>410</v>
      </c>
      <c r="G109" s="1" t="s">
        <v>341</v>
      </c>
    </row>
    <row r="110" spans="1:7">
      <c r="A110" s="1" t="s">
        <v>208</v>
      </c>
      <c r="B110" s="1" t="s">
        <v>197</v>
      </c>
      <c r="C110" s="1">
        <v>4</v>
      </c>
      <c r="D110" s="1">
        <v>200</v>
      </c>
      <c r="E110" s="22">
        <v>0.316150237717909</v>
      </c>
      <c r="F110" s="1" t="s">
        <v>410</v>
      </c>
      <c r="G110" s="1" t="s">
        <v>341</v>
      </c>
    </row>
    <row r="111" spans="1:7">
      <c r="A111" s="1" t="s">
        <v>209</v>
      </c>
      <c r="B111" s="1" t="s">
        <v>197</v>
      </c>
      <c r="C111" s="1">
        <v>4</v>
      </c>
      <c r="D111" s="1">
        <v>200</v>
      </c>
      <c r="E111" s="22">
        <v>0.334904912836766</v>
      </c>
      <c r="F111" s="1" t="s">
        <v>410</v>
      </c>
      <c r="G111" s="1" t="s">
        <v>341</v>
      </c>
    </row>
    <row r="112" spans="1:7">
      <c r="A112" s="1" t="s">
        <v>210</v>
      </c>
      <c r="B112" s="1" t="s">
        <v>197</v>
      </c>
      <c r="C112" s="1">
        <v>4</v>
      </c>
      <c r="D112" s="1">
        <v>200</v>
      </c>
      <c r="E112" s="22">
        <v>0.326689521680051</v>
      </c>
      <c r="F112" s="1" t="s">
        <v>410</v>
      </c>
      <c r="G112" s="1" t="s">
        <v>341</v>
      </c>
    </row>
    <row r="113" spans="1:7">
      <c r="A113" s="1" t="s">
        <v>211</v>
      </c>
      <c r="B113" s="1" t="s">
        <v>197</v>
      </c>
      <c r="C113" s="1">
        <v>6</v>
      </c>
      <c r="D113" s="1">
        <v>200</v>
      </c>
      <c r="E113" s="22">
        <v>0.178809850054859</v>
      </c>
      <c r="F113" s="1" t="s">
        <v>410</v>
      </c>
      <c r="G113" s="1" t="s">
        <v>341</v>
      </c>
    </row>
    <row r="114" spans="1:7">
      <c r="A114" s="1" t="s">
        <v>212</v>
      </c>
      <c r="B114" s="1" t="s">
        <v>197</v>
      </c>
      <c r="C114" s="1">
        <v>6</v>
      </c>
      <c r="D114" s="1">
        <v>200</v>
      </c>
      <c r="E114" s="22">
        <v>0.236677421186574</v>
      </c>
      <c r="F114" s="1" t="s">
        <v>410</v>
      </c>
      <c r="G114" s="1" t="s">
        <v>341</v>
      </c>
    </row>
    <row r="115" spans="1:7">
      <c r="A115" s="1" t="s">
        <v>213</v>
      </c>
      <c r="B115" s="1" t="s">
        <v>197</v>
      </c>
      <c r="C115" s="1">
        <v>6</v>
      </c>
      <c r="D115" s="1">
        <v>200</v>
      </c>
      <c r="E115" s="22">
        <v>0.22984053090333</v>
      </c>
      <c r="F115" s="1" t="s">
        <v>410</v>
      </c>
      <c r="G115" s="1" t="s">
        <v>341</v>
      </c>
    </row>
    <row r="116" spans="1:7">
      <c r="A116" s="1" t="s">
        <v>214</v>
      </c>
      <c r="B116" s="1" t="s">
        <v>197</v>
      </c>
      <c r="C116" s="1">
        <v>6</v>
      </c>
      <c r="D116" s="1">
        <v>200</v>
      </c>
      <c r="E116" s="22">
        <v>0.318689772649611</v>
      </c>
      <c r="F116" s="1" t="s">
        <v>410</v>
      </c>
      <c r="G116" s="1" t="s">
        <v>341</v>
      </c>
    </row>
    <row r="117" spans="1:7">
      <c r="A117" s="1" t="s">
        <v>215</v>
      </c>
      <c r="B117" s="1" t="s">
        <v>197</v>
      </c>
      <c r="C117" s="1">
        <v>6</v>
      </c>
      <c r="D117" s="1">
        <v>200</v>
      </c>
      <c r="E117" s="22">
        <v>0.252507537242473</v>
      </c>
      <c r="F117" s="1" t="s">
        <v>410</v>
      </c>
      <c r="G117" s="1" t="s">
        <v>341</v>
      </c>
    </row>
    <row r="118" spans="1:7">
      <c r="A118" s="1" t="s">
        <v>216</v>
      </c>
      <c r="B118" s="1" t="s">
        <v>197</v>
      </c>
      <c r="C118" s="1">
        <v>8</v>
      </c>
      <c r="D118" s="1">
        <v>200</v>
      </c>
      <c r="E118" s="22">
        <v>0.298735182250396</v>
      </c>
      <c r="F118" s="1" t="s">
        <v>410</v>
      </c>
      <c r="G118" s="1" t="s">
        <v>341</v>
      </c>
    </row>
    <row r="119" spans="1:7">
      <c r="A119" s="1" t="s">
        <v>217</v>
      </c>
      <c r="B119" s="1" t="s">
        <v>197</v>
      </c>
      <c r="C119" s="1">
        <v>8</v>
      </c>
      <c r="D119" s="1">
        <v>200</v>
      </c>
      <c r="E119" s="22">
        <v>0.245117342757816</v>
      </c>
      <c r="F119" s="1" t="s">
        <v>410</v>
      </c>
      <c r="G119" s="1" t="s">
        <v>341</v>
      </c>
    </row>
    <row r="120" spans="1:7">
      <c r="A120" s="1" t="s">
        <v>218</v>
      </c>
      <c r="B120" s="1" t="s">
        <v>197</v>
      </c>
      <c r="C120" s="1">
        <v>8</v>
      </c>
      <c r="D120" s="1">
        <v>200</v>
      </c>
      <c r="E120" s="22">
        <v>0.178120307779898</v>
      </c>
      <c r="F120" s="1" t="s">
        <v>410</v>
      </c>
      <c r="G120" s="1" t="s">
        <v>341</v>
      </c>
    </row>
    <row r="121" spans="1:7">
      <c r="A121" s="1" t="s">
        <v>219</v>
      </c>
      <c r="B121" s="1" t="s">
        <v>197</v>
      </c>
      <c r="C121" s="1">
        <v>8</v>
      </c>
      <c r="D121" s="1">
        <v>200</v>
      </c>
      <c r="E121" s="22">
        <v>0.310688023545393</v>
      </c>
      <c r="F121" s="1" t="s">
        <v>410</v>
      </c>
      <c r="G121" s="1" t="s">
        <v>341</v>
      </c>
    </row>
    <row r="122" spans="1:7">
      <c r="A122" s="1" t="s">
        <v>220</v>
      </c>
      <c r="B122" s="1" t="s">
        <v>197</v>
      </c>
      <c r="C122" s="1">
        <v>8</v>
      </c>
      <c r="D122" s="1">
        <v>200</v>
      </c>
      <c r="E122" s="22">
        <v>3.8250468545442</v>
      </c>
      <c r="F122" s="1" t="s">
        <v>410</v>
      </c>
      <c r="G122" s="1" t="s">
        <v>341</v>
      </c>
    </row>
    <row r="123" spans="1:7">
      <c r="A123" s="1" t="s">
        <v>221</v>
      </c>
      <c r="B123" s="1" t="s">
        <v>197</v>
      </c>
      <c r="C123" s="1">
        <v>8</v>
      </c>
      <c r="D123" s="1">
        <v>200</v>
      </c>
      <c r="E123" s="22">
        <v>0.235721814764308</v>
      </c>
      <c r="F123" s="1" t="s">
        <v>410</v>
      </c>
      <c r="G123" s="1" t="s">
        <v>341</v>
      </c>
    </row>
    <row r="124" spans="1:7">
      <c r="A124" s="1" t="s">
        <v>222</v>
      </c>
      <c r="B124" s="1" t="s">
        <v>197</v>
      </c>
      <c r="C124" s="1">
        <v>10</v>
      </c>
      <c r="D124" s="1">
        <v>200</v>
      </c>
      <c r="E124" s="22">
        <v>0.266063272092107</v>
      </c>
      <c r="F124" s="1" t="s">
        <v>410</v>
      </c>
      <c r="G124" s="1" t="s">
        <v>341</v>
      </c>
    </row>
    <row r="125" spans="1:7">
      <c r="A125" s="1" t="s">
        <v>223</v>
      </c>
      <c r="B125" s="1" t="s">
        <v>197</v>
      </c>
      <c r="C125" s="1">
        <v>10</v>
      </c>
      <c r="D125" s="1">
        <v>200</v>
      </c>
      <c r="E125" s="22">
        <v>0.251470084800902</v>
      </c>
      <c r="F125" s="1" t="s">
        <v>410</v>
      </c>
      <c r="G125" s="1" t="s">
        <v>341</v>
      </c>
    </row>
    <row r="126" spans="1:7">
      <c r="A126" s="1" t="s">
        <v>224</v>
      </c>
      <c r="B126" s="1" t="s">
        <v>197</v>
      </c>
      <c r="C126" s="1">
        <v>10</v>
      </c>
      <c r="D126" s="1">
        <v>200</v>
      </c>
      <c r="E126" s="22">
        <v>0.264909901978047</v>
      </c>
      <c r="F126" s="1" t="s">
        <v>410</v>
      </c>
      <c r="G126" s="1" t="s">
        <v>341</v>
      </c>
    </row>
    <row r="127" spans="1:7">
      <c r="A127" s="1" t="s">
        <v>225</v>
      </c>
      <c r="B127" s="1" t="s">
        <v>197</v>
      </c>
      <c r="C127" s="1">
        <v>10</v>
      </c>
      <c r="D127" s="1">
        <v>200</v>
      </c>
      <c r="E127" s="22">
        <v>0.242056032901563</v>
      </c>
      <c r="F127" s="1" t="s">
        <v>410</v>
      </c>
      <c r="G127" s="1" t="s">
        <v>341</v>
      </c>
    </row>
    <row r="128" spans="1:7">
      <c r="A128" s="1" t="s">
        <v>226</v>
      </c>
      <c r="B128" s="1" t="s">
        <v>197</v>
      </c>
      <c r="C128" s="1">
        <v>10</v>
      </c>
      <c r="D128" s="1">
        <v>200</v>
      </c>
      <c r="E128" s="22">
        <v>0.255179045210919</v>
      </c>
      <c r="F128" s="1" t="s">
        <v>410</v>
      </c>
      <c r="G128" s="1" t="s">
        <v>341</v>
      </c>
    </row>
    <row r="129" spans="1:7">
      <c r="A129" s="1" t="s">
        <v>227</v>
      </c>
      <c r="B129" s="1" t="s">
        <v>197</v>
      </c>
      <c r="C129" s="1">
        <v>12</v>
      </c>
      <c r="D129" s="1">
        <v>200</v>
      </c>
      <c r="E129" s="22">
        <v>0.139343286901882</v>
      </c>
      <c r="F129" s="1" t="s">
        <v>410</v>
      </c>
      <c r="G129" s="1" t="s">
        <v>341</v>
      </c>
    </row>
    <row r="130" spans="1:7">
      <c r="A130" s="1" t="s">
        <v>228</v>
      </c>
      <c r="B130" s="1" t="s">
        <v>197</v>
      </c>
      <c r="C130" s="1">
        <v>12</v>
      </c>
      <c r="D130" s="1">
        <v>200</v>
      </c>
      <c r="E130" s="22">
        <v>0.309379782743735</v>
      </c>
      <c r="F130" s="1" t="s">
        <v>410</v>
      </c>
      <c r="G130" s="1" t="s">
        <v>341</v>
      </c>
    </row>
    <row r="131" spans="1:7">
      <c r="A131" s="1" t="s">
        <v>230</v>
      </c>
      <c r="B131" s="1" t="s">
        <v>197</v>
      </c>
      <c r="C131" s="1">
        <v>12</v>
      </c>
      <c r="D131" s="1">
        <v>200</v>
      </c>
      <c r="E131" s="22">
        <v>0.207637472164093</v>
      </c>
      <c r="F131" s="1" t="s">
        <v>410</v>
      </c>
      <c r="G131" s="1" t="s">
        <v>341</v>
      </c>
    </row>
    <row r="132" spans="1:7">
      <c r="A132" s="1" t="s">
        <v>232</v>
      </c>
      <c r="B132" s="1" t="s">
        <v>197</v>
      </c>
      <c r="C132" s="1">
        <v>12</v>
      </c>
      <c r="D132" s="1">
        <v>200</v>
      </c>
      <c r="E132" s="22">
        <v>0.257300324650345</v>
      </c>
      <c r="F132" s="1" t="s">
        <v>410</v>
      </c>
      <c r="G132" s="1" t="s">
        <v>341</v>
      </c>
    </row>
    <row r="133" spans="1:7">
      <c r="A133" s="1" t="s">
        <v>233</v>
      </c>
      <c r="B133" s="1" t="s">
        <v>197</v>
      </c>
      <c r="C133" s="1">
        <v>14</v>
      </c>
      <c r="D133" s="1">
        <v>200</v>
      </c>
      <c r="E133" s="22">
        <v>0.323548042242747</v>
      </c>
      <c r="F133" s="1" t="s">
        <v>410</v>
      </c>
      <c r="G133" s="1" t="s">
        <v>341</v>
      </c>
    </row>
    <row r="134" spans="1:7">
      <c r="A134" s="1" t="s">
        <v>234</v>
      </c>
      <c r="B134" s="1" t="s">
        <v>197</v>
      </c>
      <c r="C134" s="1">
        <v>14</v>
      </c>
      <c r="D134" s="1">
        <v>200</v>
      </c>
      <c r="E134" s="22">
        <v>0.0241037052326203</v>
      </c>
      <c r="F134" s="1" t="s">
        <v>410</v>
      </c>
      <c r="G134" s="1" t="s">
        <v>341</v>
      </c>
    </row>
    <row r="135" spans="1:7">
      <c r="A135" s="1" t="s">
        <v>235</v>
      </c>
      <c r="B135" s="1" t="s">
        <v>197</v>
      </c>
      <c r="C135" s="1">
        <v>14</v>
      </c>
      <c r="D135" s="1">
        <v>200</v>
      </c>
      <c r="E135" s="22">
        <v>0.381747275841364</v>
      </c>
      <c r="F135" s="1" t="s">
        <v>410</v>
      </c>
      <c r="G135" s="1" t="s">
        <v>341</v>
      </c>
    </row>
    <row r="136" spans="1:7">
      <c r="A136" s="1" t="s">
        <v>236</v>
      </c>
      <c r="B136" s="1" t="s">
        <v>197</v>
      </c>
      <c r="C136" s="1">
        <v>14</v>
      </c>
      <c r="D136" s="1">
        <v>200</v>
      </c>
      <c r="E136" s="22">
        <v>0.124620332911751</v>
      </c>
      <c r="F136" s="1" t="s">
        <v>410</v>
      </c>
      <c r="G136" s="1" t="s">
        <v>341</v>
      </c>
    </row>
    <row r="137" spans="1:7">
      <c r="A137" s="1" t="s">
        <v>237</v>
      </c>
      <c r="B137" s="1" t="s">
        <v>197</v>
      </c>
      <c r="C137" s="1">
        <v>14</v>
      </c>
      <c r="D137" s="1">
        <v>200</v>
      </c>
      <c r="E137" s="22">
        <v>0.0281237679254763</v>
      </c>
      <c r="F137" s="1" t="s">
        <v>410</v>
      </c>
      <c r="G137" s="1" t="s">
        <v>341</v>
      </c>
    </row>
    <row r="138" spans="1:7">
      <c r="A138" s="1" t="s">
        <v>238</v>
      </c>
      <c r="B138" s="1" t="s">
        <v>197</v>
      </c>
      <c r="C138" s="1">
        <v>16</v>
      </c>
      <c r="D138" s="1">
        <v>200</v>
      </c>
      <c r="E138" s="22">
        <v>0.189958542774638</v>
      </c>
      <c r="F138" s="1" t="s">
        <v>410</v>
      </c>
      <c r="G138" s="1" t="s">
        <v>341</v>
      </c>
    </row>
    <row r="139" spans="1:7">
      <c r="A139" s="1" t="s">
        <v>239</v>
      </c>
      <c r="B139" s="1" t="s">
        <v>197</v>
      </c>
      <c r="C139" s="1">
        <v>16</v>
      </c>
      <c r="D139" s="1">
        <v>200</v>
      </c>
      <c r="E139" s="22">
        <v>0.123280329332053</v>
      </c>
      <c r="F139" s="1" t="s">
        <v>410</v>
      </c>
      <c r="G139" s="1" t="s">
        <v>341</v>
      </c>
    </row>
    <row r="140" spans="1:7">
      <c r="A140" s="1" t="s">
        <v>240</v>
      </c>
      <c r="B140" s="1" t="s">
        <v>197</v>
      </c>
      <c r="C140" s="1">
        <v>16</v>
      </c>
      <c r="D140" s="1">
        <v>200</v>
      </c>
      <c r="E140" s="22">
        <v>0.302677811237164</v>
      </c>
      <c r="F140" s="1" t="s">
        <v>410</v>
      </c>
      <c r="G140" s="1" t="s">
        <v>341</v>
      </c>
    </row>
    <row r="141" spans="1:7">
      <c r="A141" s="1" t="s">
        <v>241</v>
      </c>
      <c r="B141" s="1" t="s">
        <v>197</v>
      </c>
      <c r="C141" s="1">
        <v>16</v>
      </c>
      <c r="D141" s="1">
        <v>200</v>
      </c>
      <c r="E141" s="22">
        <v>0.136635949208585</v>
      </c>
      <c r="F141" s="1" t="s">
        <v>410</v>
      </c>
      <c r="G141" s="1" t="s">
        <v>341</v>
      </c>
    </row>
    <row r="142" spans="1:7">
      <c r="A142" s="1" t="s">
        <v>242</v>
      </c>
      <c r="B142" s="1" t="s">
        <v>197</v>
      </c>
      <c r="C142" s="1">
        <v>16</v>
      </c>
      <c r="D142" s="1">
        <v>200</v>
      </c>
      <c r="E142" s="22">
        <v>0.326845832455976</v>
      </c>
      <c r="F142" s="1" t="s">
        <v>410</v>
      </c>
      <c r="G142" s="1" t="s">
        <v>341</v>
      </c>
    </row>
    <row r="143" spans="1:7">
      <c r="A143" s="1" t="s">
        <v>245</v>
      </c>
      <c r="B143" s="1" t="s">
        <v>197</v>
      </c>
      <c r="C143" s="1">
        <v>18</v>
      </c>
      <c r="D143" s="1">
        <v>200</v>
      </c>
      <c r="E143" s="22">
        <v>0.262540295363946</v>
      </c>
      <c r="F143" s="1" t="s">
        <v>410</v>
      </c>
      <c r="G143" s="1" t="s">
        <v>341</v>
      </c>
    </row>
    <row r="144" spans="1:7">
      <c r="A144" s="1" t="s">
        <v>246</v>
      </c>
      <c r="B144" s="1" t="s">
        <v>197</v>
      </c>
      <c r="C144" s="1">
        <v>18</v>
      </c>
      <c r="D144" s="1">
        <v>200</v>
      </c>
      <c r="E144" s="22">
        <v>0.142018551760914</v>
      </c>
      <c r="F144" s="1" t="s">
        <v>410</v>
      </c>
      <c r="G144" s="1" t="s">
        <v>341</v>
      </c>
    </row>
    <row r="145" spans="1:7">
      <c r="A145" s="1" t="s">
        <v>249</v>
      </c>
      <c r="B145" s="1" t="s">
        <v>197</v>
      </c>
      <c r="C145" s="1">
        <v>20</v>
      </c>
      <c r="D145" s="1">
        <v>200</v>
      </c>
      <c r="E145" s="22">
        <v>0.101799629580126</v>
      </c>
      <c r="F145" s="1" t="s">
        <v>410</v>
      </c>
      <c r="G145" s="1" t="s">
        <v>341</v>
      </c>
    </row>
    <row r="146" spans="1:7">
      <c r="A146" s="1" t="s">
        <v>250</v>
      </c>
      <c r="B146" s="1" t="s">
        <v>197</v>
      </c>
      <c r="C146" s="1">
        <v>20</v>
      </c>
      <c r="D146" s="1">
        <v>200</v>
      </c>
      <c r="E146" s="22">
        <v>0.168804026797291</v>
      </c>
      <c r="F146" s="1" t="s">
        <v>410</v>
      </c>
      <c r="G146" s="1" t="s">
        <v>341</v>
      </c>
    </row>
    <row r="147" spans="1:7">
      <c r="A147" s="1" t="s">
        <v>255</v>
      </c>
      <c r="B147" s="1" t="s">
        <v>197</v>
      </c>
      <c r="C147" s="1">
        <v>22</v>
      </c>
      <c r="D147" s="1">
        <v>200</v>
      </c>
      <c r="E147" s="22">
        <v>0.198347108463254</v>
      </c>
      <c r="F147" s="1" t="s">
        <v>410</v>
      </c>
      <c r="G147" s="1" t="s">
        <v>341</v>
      </c>
    </row>
    <row r="148" spans="1:7">
      <c r="A148" s="1" t="s">
        <v>256</v>
      </c>
      <c r="B148" s="1" t="s">
        <v>197</v>
      </c>
      <c r="C148" s="1">
        <v>22</v>
      </c>
      <c r="D148" s="1">
        <v>200</v>
      </c>
      <c r="E148" s="22">
        <v>0.309475525521037</v>
      </c>
      <c r="F148" s="1" t="s">
        <v>410</v>
      </c>
      <c r="G148" s="1" t="s">
        <v>341</v>
      </c>
    </row>
    <row r="149" spans="1:7">
      <c r="A149" s="1" t="s">
        <v>257</v>
      </c>
      <c r="B149" s="1" t="s">
        <v>197</v>
      </c>
      <c r="C149" s="1">
        <v>22</v>
      </c>
      <c r="D149" s="1">
        <v>200</v>
      </c>
      <c r="E149" s="22">
        <v>0.154088614469632</v>
      </c>
      <c r="F149" s="1" t="s">
        <v>410</v>
      </c>
      <c r="G149" s="1" t="s">
        <v>341</v>
      </c>
    </row>
    <row r="150" spans="1:7">
      <c r="A150" s="1" t="s">
        <v>258</v>
      </c>
      <c r="B150" s="1" t="s">
        <v>197</v>
      </c>
      <c r="C150" s="1">
        <v>22</v>
      </c>
      <c r="D150" s="1">
        <v>200</v>
      </c>
      <c r="E150" s="22">
        <v>0.404578542446414</v>
      </c>
      <c r="F150" s="1" t="s">
        <v>410</v>
      </c>
      <c r="G150" s="1" t="s">
        <v>341</v>
      </c>
    </row>
    <row r="151" spans="1:7">
      <c r="A151" s="1" t="s">
        <v>259</v>
      </c>
      <c r="B151" s="1" t="s">
        <v>197</v>
      </c>
      <c r="C151" s="1">
        <v>22</v>
      </c>
      <c r="D151" s="1">
        <v>200</v>
      </c>
      <c r="E151" s="22">
        <v>0.171466643256805</v>
      </c>
      <c r="F151" s="1" t="s">
        <v>410</v>
      </c>
      <c r="G151" s="1" t="s">
        <v>341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0"/>
  <sheetViews>
    <sheetView topLeftCell="A13" workbookViewId="0">
      <selection activeCell="N30" sqref="N30"/>
    </sheetView>
  </sheetViews>
  <sheetFormatPr defaultColWidth="9" defaultRowHeight="14.25"/>
  <cols>
    <col min="1" max="16384" width="9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22">
        <v>0.19692408874802</v>
      </c>
      <c r="F2" s="1" t="s">
        <v>456</v>
      </c>
      <c r="G2" s="1" t="s">
        <v>341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22">
        <v>0.146018541996831</v>
      </c>
      <c r="F3" s="1" t="s">
        <v>456</v>
      </c>
      <c r="G3" s="1" t="s">
        <v>341</v>
      </c>
    </row>
    <row r="4" spans="1:16">
      <c r="A4" t="s">
        <v>26</v>
      </c>
      <c r="B4" s="1" t="s">
        <v>24</v>
      </c>
      <c r="C4" s="2">
        <v>0.5</v>
      </c>
      <c r="D4">
        <v>100</v>
      </c>
      <c r="E4" s="22">
        <v>0.191565610142632</v>
      </c>
      <c r="F4" s="1" t="s">
        <v>456</v>
      </c>
      <c r="G4" s="1" t="s">
        <v>341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>
        <v>100</v>
      </c>
      <c r="E5" s="22">
        <v>0.127263866877971</v>
      </c>
      <c r="F5" s="1" t="s">
        <v>456</v>
      </c>
      <c r="G5" s="1" t="s">
        <v>341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>
        <v>100</v>
      </c>
      <c r="E6" s="22">
        <v>0.179509033280508</v>
      </c>
      <c r="F6" s="1" t="s">
        <v>456</v>
      </c>
      <c r="G6" s="1" t="s">
        <v>341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23">
        <v>0.129898127604624</v>
      </c>
      <c r="F7" s="1" t="s">
        <v>456</v>
      </c>
      <c r="G7" s="1" t="s">
        <v>341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22">
        <v>0.119152609468733</v>
      </c>
      <c r="F8" s="1" t="s">
        <v>456</v>
      </c>
      <c r="G8" s="1" t="s">
        <v>341</v>
      </c>
      <c r="J8" s="1" t="s">
        <v>348</v>
      </c>
      <c r="P8" s="1" t="s">
        <v>349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22">
        <v>0.199599892596452</v>
      </c>
      <c r="F9" s="1" t="s">
        <v>456</v>
      </c>
      <c r="G9" s="1" t="s">
        <v>341</v>
      </c>
      <c r="J9" s="1" t="s">
        <v>457</v>
      </c>
      <c r="P9" s="1" t="s">
        <v>458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22">
        <v>0.29328791005756</v>
      </c>
      <c r="F10" s="1" t="s">
        <v>456</v>
      </c>
      <c r="G10" s="1" t="s">
        <v>341</v>
      </c>
      <c r="J10" s="1" t="s">
        <v>459</v>
      </c>
      <c r="P10" s="1" t="s">
        <v>460</v>
      </c>
    </row>
    <row r="11" spans="1:16">
      <c r="A11" t="s">
        <v>30</v>
      </c>
      <c r="B11" s="1" t="s">
        <v>24</v>
      </c>
      <c r="C11">
        <v>1</v>
      </c>
      <c r="D11">
        <v>100</v>
      </c>
      <c r="E11" s="22">
        <v>0.212999524564184</v>
      </c>
      <c r="F11" s="1" t="s">
        <v>456</v>
      </c>
      <c r="G11" s="1" t="s">
        <v>341</v>
      </c>
      <c r="J11" s="1" t="s">
        <v>461</v>
      </c>
      <c r="P11" s="1" t="s">
        <v>462</v>
      </c>
    </row>
    <row r="12" spans="1:16">
      <c r="A12" t="s">
        <v>31</v>
      </c>
      <c r="B12" s="1" t="s">
        <v>24</v>
      </c>
      <c r="C12">
        <v>1</v>
      </c>
      <c r="D12">
        <v>100</v>
      </c>
      <c r="E12" s="22">
        <v>0.135301584786052</v>
      </c>
      <c r="F12" s="1" t="s">
        <v>456</v>
      </c>
      <c r="G12" s="1" t="s">
        <v>341</v>
      </c>
      <c r="J12" s="1" t="s">
        <v>463</v>
      </c>
      <c r="P12" s="17" t="s">
        <v>464</v>
      </c>
    </row>
    <row r="13" spans="1:16">
      <c r="A13" t="s">
        <v>33</v>
      </c>
      <c r="B13" s="1" t="s">
        <v>24</v>
      </c>
      <c r="C13">
        <v>1</v>
      </c>
      <c r="D13">
        <v>100</v>
      </c>
      <c r="E13" s="22">
        <v>0.262565451664025</v>
      </c>
      <c r="F13" s="1" t="s">
        <v>456</v>
      </c>
      <c r="G13" s="1" t="s">
        <v>341</v>
      </c>
      <c r="J13" s="1" t="s">
        <v>465</v>
      </c>
      <c r="P13" s="1" t="s">
        <v>466</v>
      </c>
    </row>
    <row r="14" spans="1:16">
      <c r="A14" t="s">
        <v>97</v>
      </c>
      <c r="B14" s="1" t="s">
        <v>24</v>
      </c>
      <c r="C14">
        <v>1</v>
      </c>
      <c r="D14">
        <v>150</v>
      </c>
      <c r="E14" s="22">
        <v>0.220958795562598</v>
      </c>
      <c r="F14" s="1" t="s">
        <v>456</v>
      </c>
      <c r="G14" s="1" t="s">
        <v>341</v>
      </c>
      <c r="J14" s="1" t="s">
        <v>467</v>
      </c>
      <c r="P14" s="1" t="s">
        <v>468</v>
      </c>
    </row>
    <row r="15" spans="1:16">
      <c r="A15" t="s">
        <v>98</v>
      </c>
      <c r="B15" s="1" t="s">
        <v>24</v>
      </c>
      <c r="C15">
        <v>1</v>
      </c>
      <c r="D15">
        <v>150</v>
      </c>
      <c r="E15" s="22">
        <v>0.138008261118791</v>
      </c>
      <c r="F15" s="1" t="s">
        <v>456</v>
      </c>
      <c r="G15" s="1" t="s">
        <v>341</v>
      </c>
      <c r="J15" s="1" t="s">
        <v>469</v>
      </c>
      <c r="P15" s="1" t="s">
        <v>470</v>
      </c>
    </row>
    <row r="16" spans="1:16">
      <c r="A16" t="s">
        <v>99</v>
      </c>
      <c r="B16" s="1" t="s">
        <v>24</v>
      </c>
      <c r="C16">
        <v>1</v>
      </c>
      <c r="D16">
        <v>150</v>
      </c>
      <c r="E16" s="22">
        <v>0.111157527144616</v>
      </c>
      <c r="F16" s="1" t="s">
        <v>456</v>
      </c>
      <c r="G16" s="1" t="s">
        <v>341</v>
      </c>
      <c r="J16" s="1" t="s">
        <v>471</v>
      </c>
      <c r="P16" s="1" t="s">
        <v>472</v>
      </c>
    </row>
    <row r="17" spans="1:16">
      <c r="A17" t="s">
        <v>34</v>
      </c>
      <c r="B17" s="1" t="s">
        <v>24</v>
      </c>
      <c r="C17">
        <v>2</v>
      </c>
      <c r="D17">
        <v>100</v>
      </c>
      <c r="E17" s="22">
        <v>0.294716323296355</v>
      </c>
      <c r="F17" s="1" t="s">
        <v>456</v>
      </c>
      <c r="G17" s="1" t="s">
        <v>341</v>
      </c>
      <c r="J17" s="1" t="s">
        <v>473</v>
      </c>
      <c r="P17" s="1" t="s">
        <v>474</v>
      </c>
    </row>
    <row r="18" spans="1:16">
      <c r="A18" t="s">
        <v>35</v>
      </c>
      <c r="B18" s="1" t="s">
        <v>24</v>
      </c>
      <c r="C18">
        <v>2</v>
      </c>
      <c r="D18">
        <v>100</v>
      </c>
      <c r="E18" s="22">
        <v>0.155395879556261</v>
      </c>
      <c r="F18" s="1" t="s">
        <v>456</v>
      </c>
      <c r="G18" s="1" t="s">
        <v>341</v>
      </c>
      <c r="J18" s="1" t="s">
        <v>475</v>
      </c>
      <c r="P18" s="1" t="s">
        <v>369</v>
      </c>
    </row>
    <row r="19" spans="1:16">
      <c r="A19" t="s">
        <v>36</v>
      </c>
      <c r="B19" s="1" t="s">
        <v>24</v>
      </c>
      <c r="C19">
        <v>2</v>
      </c>
      <c r="D19">
        <v>100</v>
      </c>
      <c r="E19" s="22">
        <v>0.146018541996829</v>
      </c>
      <c r="F19" s="1" t="s">
        <v>456</v>
      </c>
      <c r="G19" s="1" t="s">
        <v>341</v>
      </c>
      <c r="J19" s="1" t="s">
        <v>476</v>
      </c>
      <c r="P19" s="1" t="s">
        <v>371</v>
      </c>
    </row>
    <row r="20" spans="1:10">
      <c r="A20" t="s">
        <v>38</v>
      </c>
      <c r="B20" s="1" t="s">
        <v>24</v>
      </c>
      <c r="C20">
        <v>2</v>
      </c>
      <c r="D20">
        <v>100</v>
      </c>
      <c r="E20" s="22">
        <v>0.21032028526149</v>
      </c>
      <c r="F20" s="1" t="s">
        <v>456</v>
      </c>
      <c r="G20" s="1" t="s">
        <v>341</v>
      </c>
      <c r="J20" t="s">
        <v>477</v>
      </c>
    </row>
    <row r="21" spans="1:10">
      <c r="A21" t="s">
        <v>101</v>
      </c>
      <c r="B21" s="1" t="s">
        <v>24</v>
      </c>
      <c r="C21">
        <v>2</v>
      </c>
      <c r="D21">
        <v>150</v>
      </c>
      <c r="E21" s="22">
        <v>0.139329454537479</v>
      </c>
      <c r="F21" s="1" t="s">
        <v>456</v>
      </c>
      <c r="G21" s="1" t="s">
        <v>341</v>
      </c>
      <c r="J21" t="s">
        <v>369</v>
      </c>
    </row>
    <row r="22" spans="1:10">
      <c r="A22" t="s">
        <v>102</v>
      </c>
      <c r="B22" s="1" t="s">
        <v>24</v>
      </c>
      <c r="C22">
        <v>2</v>
      </c>
      <c r="D22">
        <v>150</v>
      </c>
      <c r="E22" s="22">
        <v>0.160724899785588</v>
      </c>
      <c r="F22" s="1" t="s">
        <v>456</v>
      </c>
      <c r="G22" s="1" t="s">
        <v>341</v>
      </c>
      <c r="J22" t="s">
        <v>371</v>
      </c>
    </row>
    <row r="23" spans="1:7">
      <c r="A23" t="s">
        <v>103</v>
      </c>
      <c r="B23" s="1" t="s">
        <v>24</v>
      </c>
      <c r="C23">
        <v>2</v>
      </c>
      <c r="D23">
        <v>150</v>
      </c>
      <c r="E23" s="22">
        <v>0.156721762638769</v>
      </c>
      <c r="F23" s="1" t="s">
        <v>456</v>
      </c>
      <c r="G23" s="1" t="s">
        <v>341</v>
      </c>
    </row>
    <row r="24" spans="1:17">
      <c r="A24" s="1" t="s">
        <v>39</v>
      </c>
      <c r="B24" s="1" t="s">
        <v>24</v>
      </c>
      <c r="C24" s="1">
        <v>4</v>
      </c>
      <c r="D24" s="1">
        <v>100</v>
      </c>
      <c r="E24" s="22">
        <v>0.146018541996829</v>
      </c>
      <c r="F24" s="1" t="s">
        <v>456</v>
      </c>
      <c r="G24" s="1" t="s">
        <v>341</v>
      </c>
      <c r="N24" s="8" t="s">
        <v>24</v>
      </c>
      <c r="Q24" s="8" t="s">
        <v>197</v>
      </c>
    </row>
    <row r="25" spans="1:18">
      <c r="A25" s="1" t="s">
        <v>40</v>
      </c>
      <c r="B25" s="1" t="s">
        <v>24</v>
      </c>
      <c r="C25" s="1">
        <v>4</v>
      </c>
      <c r="D25" s="1">
        <v>100</v>
      </c>
      <c r="E25" s="22">
        <v>0.249169255150554</v>
      </c>
      <c r="F25" s="1" t="s">
        <v>456</v>
      </c>
      <c r="G25" s="1" t="s">
        <v>341</v>
      </c>
      <c r="K25" s="7" t="s">
        <v>373</v>
      </c>
      <c r="L25" s="7"/>
      <c r="N25" t="s">
        <v>374</v>
      </c>
      <c r="O25" t="s">
        <v>375</v>
      </c>
      <c r="Q25" t="s">
        <v>374</v>
      </c>
      <c r="R25" t="s">
        <v>375</v>
      </c>
    </row>
    <row r="26" spans="1:18">
      <c r="A26" s="1" t="s">
        <v>41</v>
      </c>
      <c r="B26" s="1" t="s">
        <v>24</v>
      </c>
      <c r="C26" s="1">
        <v>4</v>
      </c>
      <c r="D26" s="1">
        <v>100</v>
      </c>
      <c r="E26" s="22">
        <v>0.198263708399367</v>
      </c>
      <c r="F26" s="1" t="s">
        <v>456</v>
      </c>
      <c r="G26" s="1" t="s">
        <v>341</v>
      </c>
      <c r="K26" s="8" t="s">
        <v>24</v>
      </c>
      <c r="L26" s="8" t="s">
        <v>197</v>
      </c>
      <c r="N26" s="4">
        <f>MIN(E2:E107)</f>
        <v>0.0200971976987618</v>
      </c>
      <c r="O26" s="4">
        <f>MAX(E2:E107)</f>
        <v>0.609704957408875</v>
      </c>
      <c r="P26" s="4"/>
      <c r="Q26" s="4">
        <f>MIN(E108:E150)</f>
        <v>0.025454575469433</v>
      </c>
      <c r="R26" s="4">
        <f>MAX(E108:E150)</f>
        <v>0.304134068393657</v>
      </c>
    </row>
    <row r="27" spans="1:12">
      <c r="A27" s="1" t="s">
        <v>42</v>
      </c>
      <c r="B27" s="1" t="s">
        <v>24</v>
      </c>
      <c r="C27" s="1">
        <v>4</v>
      </c>
      <c r="D27" s="1">
        <v>100</v>
      </c>
      <c r="E27" s="22">
        <v>0.190225990491282</v>
      </c>
      <c r="F27" s="1" t="s">
        <v>456</v>
      </c>
      <c r="G27" s="1" t="s">
        <v>341</v>
      </c>
      <c r="J27" t="s">
        <v>376</v>
      </c>
      <c r="K27" s="4">
        <f>MEDIAN(E24:E39)</f>
        <v>0.15534108780427</v>
      </c>
      <c r="L27" s="4">
        <f>MEDIAN(E108:E112)</f>
        <v>0.179509033280508</v>
      </c>
    </row>
    <row r="28" spans="1:12">
      <c r="A28" s="1" t="s">
        <v>43</v>
      </c>
      <c r="B28" s="1" t="s">
        <v>24</v>
      </c>
      <c r="C28" s="1">
        <v>4</v>
      </c>
      <c r="D28" s="1">
        <v>100</v>
      </c>
      <c r="E28" s="22">
        <v>0.231754199683044</v>
      </c>
      <c r="F28" s="1" t="s">
        <v>456</v>
      </c>
      <c r="G28" s="1" t="s">
        <v>341</v>
      </c>
      <c r="J28" t="s">
        <v>377</v>
      </c>
      <c r="K28" s="4">
        <f>STDEV(E24:E39)</f>
        <v>0.071331174846515</v>
      </c>
      <c r="L28" s="4">
        <f>STDEV(E108:E112)</f>
        <v>0.0128876504057083</v>
      </c>
    </row>
    <row r="29" spans="1:12">
      <c r="A29" s="1" t="s">
        <v>46</v>
      </c>
      <c r="B29" s="1" t="s">
        <v>24</v>
      </c>
      <c r="C29" s="1">
        <v>4</v>
      </c>
      <c r="D29" s="1">
        <v>100</v>
      </c>
      <c r="E29" s="22">
        <v>0.206301426307448</v>
      </c>
      <c r="F29" s="1" t="s">
        <v>456</v>
      </c>
      <c r="G29" s="1" t="s">
        <v>341</v>
      </c>
      <c r="K29" t="s">
        <v>335</v>
      </c>
      <c r="L29">
        <v>12</v>
      </c>
    </row>
    <row r="30" spans="1:12">
      <c r="A30" s="1" t="s">
        <v>104</v>
      </c>
      <c r="B30" s="1" t="s">
        <v>24</v>
      </c>
      <c r="C30" s="1">
        <v>4</v>
      </c>
      <c r="D30" s="1">
        <v>150</v>
      </c>
      <c r="E30" s="22">
        <v>0.0763017737841103</v>
      </c>
      <c r="F30" s="1" t="s">
        <v>456</v>
      </c>
      <c r="G30" s="1" t="s">
        <v>341</v>
      </c>
      <c r="K30" t="s">
        <v>376</v>
      </c>
      <c r="L30" s="4">
        <f>MEDIAN(E129:E132)</f>
        <v>0.0629548011667667</v>
      </c>
    </row>
    <row r="31" spans="1:12">
      <c r="A31" s="1" t="s">
        <v>105</v>
      </c>
      <c r="B31" s="1" t="s">
        <v>24</v>
      </c>
      <c r="C31" s="1">
        <v>4</v>
      </c>
      <c r="D31" s="1">
        <v>150</v>
      </c>
      <c r="E31" s="22">
        <v>0.188815903660581</v>
      </c>
      <c r="F31" s="1" t="s">
        <v>456</v>
      </c>
      <c r="G31" s="1" t="s">
        <v>341</v>
      </c>
      <c r="K31" t="s">
        <v>377</v>
      </c>
      <c r="L31" s="4">
        <f>STDEV(E129:E132)</f>
        <v>0.0255128691524782</v>
      </c>
    </row>
    <row r="32" spans="1:12">
      <c r="A32" s="1" t="s">
        <v>106</v>
      </c>
      <c r="B32" s="1" t="s">
        <v>24</v>
      </c>
      <c r="C32" s="1">
        <v>4</v>
      </c>
      <c r="D32" s="1">
        <v>150</v>
      </c>
      <c r="E32" s="22">
        <v>0.164663633611711</v>
      </c>
      <c r="F32" s="1" t="s">
        <v>456</v>
      </c>
      <c r="G32" s="1" t="s">
        <v>341</v>
      </c>
      <c r="J32" s="10" t="s">
        <v>432</v>
      </c>
      <c r="K32" s="10"/>
      <c r="L32" s="11">
        <f>L27/L30</f>
        <v>2.85139544488418</v>
      </c>
    </row>
    <row r="33" spans="1:7">
      <c r="A33" s="1" t="s">
        <v>107</v>
      </c>
      <c r="B33" s="1" t="s">
        <v>24</v>
      </c>
      <c r="C33" s="1">
        <v>4</v>
      </c>
      <c r="D33" s="1">
        <v>150</v>
      </c>
      <c r="E33" s="22">
        <v>0.0575793584595414</v>
      </c>
      <c r="F33" s="1" t="s">
        <v>456</v>
      </c>
      <c r="G33" s="1" t="s">
        <v>341</v>
      </c>
    </row>
    <row r="34" spans="1:16">
      <c r="A34" s="1" t="s">
        <v>108</v>
      </c>
      <c r="B34" s="1" t="s">
        <v>24</v>
      </c>
      <c r="C34" s="1">
        <v>4</v>
      </c>
      <c r="D34" s="1">
        <v>150</v>
      </c>
      <c r="E34" s="22">
        <v>0.190169073691061</v>
      </c>
      <c r="F34" s="1" t="s">
        <v>456</v>
      </c>
      <c r="G34" s="1" t="s">
        <v>341</v>
      </c>
      <c r="J34" s="8" t="s">
        <v>24</v>
      </c>
      <c r="P34" s="8" t="s">
        <v>197</v>
      </c>
    </row>
    <row r="35" spans="1:16">
      <c r="A35" s="1" t="s">
        <v>109</v>
      </c>
      <c r="B35" s="1" t="s">
        <v>24</v>
      </c>
      <c r="C35" s="1">
        <v>4</v>
      </c>
      <c r="D35" s="1">
        <v>150</v>
      </c>
      <c r="E35" s="22">
        <v>0.0897464925384438</v>
      </c>
      <c r="F35" s="1" t="s">
        <v>456</v>
      </c>
      <c r="G35" s="1" t="s">
        <v>341</v>
      </c>
      <c r="J35" t="s">
        <v>378</v>
      </c>
      <c r="P35" t="s">
        <v>378</v>
      </c>
    </row>
    <row r="36" spans="1:16">
      <c r="A36" s="1" t="s">
        <v>110</v>
      </c>
      <c r="B36" s="1" t="s">
        <v>24</v>
      </c>
      <c r="C36" s="1">
        <v>4</v>
      </c>
      <c r="D36" s="1">
        <v>150</v>
      </c>
      <c r="E36" s="22">
        <v>0.0375135401342328</v>
      </c>
      <c r="F36" s="1" t="s">
        <v>456</v>
      </c>
      <c r="G36" s="1" t="s">
        <v>341</v>
      </c>
      <c r="J36" t="s">
        <v>379</v>
      </c>
      <c r="P36" t="s">
        <v>379</v>
      </c>
    </row>
    <row r="37" spans="1:16">
      <c r="A37" s="1" t="s">
        <v>111</v>
      </c>
      <c r="B37" s="1" t="s">
        <v>24</v>
      </c>
      <c r="C37" s="1">
        <v>4</v>
      </c>
      <c r="D37" s="1">
        <v>150</v>
      </c>
      <c r="E37" s="22">
        <v>0.0200971976987618</v>
      </c>
      <c r="F37" s="1" t="s">
        <v>456</v>
      </c>
      <c r="G37" s="1" t="s">
        <v>341</v>
      </c>
      <c r="J37" t="s">
        <v>478</v>
      </c>
      <c r="P37" t="s">
        <v>479</v>
      </c>
    </row>
    <row r="38" spans="1:7">
      <c r="A38" s="1" t="s">
        <v>112</v>
      </c>
      <c r="B38" s="1" t="s">
        <v>24</v>
      </c>
      <c r="C38" s="1">
        <v>4</v>
      </c>
      <c r="D38" s="1">
        <v>150</v>
      </c>
      <c r="E38" s="22">
        <v>0.107119971471097</v>
      </c>
      <c r="F38" s="1" t="s">
        <v>456</v>
      </c>
      <c r="G38" s="1" t="s">
        <v>341</v>
      </c>
    </row>
    <row r="39" spans="1:16">
      <c r="A39" s="1" t="s">
        <v>113</v>
      </c>
      <c r="B39" s="1" t="s">
        <v>24</v>
      </c>
      <c r="C39" s="1">
        <v>4</v>
      </c>
      <c r="D39" s="1">
        <v>150</v>
      </c>
      <c r="E39" s="22">
        <v>0.111203382777139</v>
      </c>
      <c r="F39" s="1" t="s">
        <v>456</v>
      </c>
      <c r="G39" s="1" t="s">
        <v>341</v>
      </c>
      <c r="J39" t="s">
        <v>382</v>
      </c>
      <c r="P39" t="s">
        <v>382</v>
      </c>
    </row>
    <row r="40" spans="1:16">
      <c r="A40" s="1" t="s">
        <v>48</v>
      </c>
      <c r="B40" s="1" t="s">
        <v>24</v>
      </c>
      <c r="C40" s="1">
        <v>6</v>
      </c>
      <c r="D40" s="1">
        <v>100</v>
      </c>
      <c r="E40" s="22">
        <v>0.180848652931854</v>
      </c>
      <c r="F40" s="1" t="s">
        <v>456</v>
      </c>
      <c r="G40" s="1" t="s">
        <v>341</v>
      </c>
      <c r="J40" t="s">
        <v>383</v>
      </c>
      <c r="P40" t="s">
        <v>435</v>
      </c>
    </row>
    <row r="41" spans="1:16">
      <c r="A41" s="1" t="s">
        <v>50</v>
      </c>
      <c r="B41" s="1" t="s">
        <v>24</v>
      </c>
      <c r="C41" s="1">
        <v>6</v>
      </c>
      <c r="D41" s="1">
        <v>100</v>
      </c>
      <c r="E41" s="22">
        <v>0.249169255150554</v>
      </c>
      <c r="F41" s="1" t="s">
        <v>456</v>
      </c>
      <c r="G41" s="1" t="s">
        <v>341</v>
      </c>
      <c r="J41" t="s">
        <v>480</v>
      </c>
      <c r="P41" t="s">
        <v>481</v>
      </c>
    </row>
    <row r="42" spans="1:7">
      <c r="A42" s="1" t="s">
        <v>51</v>
      </c>
      <c r="B42" s="1" t="s">
        <v>24</v>
      </c>
      <c r="C42" s="1">
        <v>6</v>
      </c>
      <c r="D42" s="1">
        <v>100</v>
      </c>
      <c r="E42" s="22">
        <v>0.210320285261489</v>
      </c>
      <c r="F42" s="1" t="s">
        <v>456</v>
      </c>
      <c r="G42" s="1" t="s">
        <v>341</v>
      </c>
    </row>
    <row r="43" spans="1:16">
      <c r="A43" s="1" t="s">
        <v>114</v>
      </c>
      <c r="B43" s="1" t="s">
        <v>24</v>
      </c>
      <c r="C43" s="1">
        <v>6</v>
      </c>
      <c r="D43" s="1">
        <v>150</v>
      </c>
      <c r="E43" s="22">
        <v>0.48613161642601</v>
      </c>
      <c r="F43" s="1" t="s">
        <v>456</v>
      </c>
      <c r="G43" s="1" t="s">
        <v>341</v>
      </c>
      <c r="J43" t="s">
        <v>387</v>
      </c>
      <c r="P43" t="s">
        <v>388</v>
      </c>
    </row>
    <row r="44" spans="1:16">
      <c r="A44" s="1" t="s">
        <v>115</v>
      </c>
      <c r="B44" s="1" t="s">
        <v>24</v>
      </c>
      <c r="C44" s="1">
        <v>6</v>
      </c>
      <c r="D44" s="1">
        <v>150</v>
      </c>
      <c r="E44" s="22">
        <v>0.154102085559677</v>
      </c>
      <c r="F44" s="1" t="s">
        <v>456</v>
      </c>
      <c r="G44" s="1" t="s">
        <v>341</v>
      </c>
      <c r="J44" t="s">
        <v>438</v>
      </c>
      <c r="P44" t="s">
        <v>438</v>
      </c>
    </row>
    <row r="45" spans="1:16">
      <c r="A45" s="1" t="s">
        <v>116</v>
      </c>
      <c r="B45" s="1" t="s">
        <v>24</v>
      </c>
      <c r="C45" s="1">
        <v>6</v>
      </c>
      <c r="D45" s="1">
        <v>150</v>
      </c>
      <c r="E45" s="22">
        <v>0.15540889934219</v>
      </c>
      <c r="F45" s="1" t="s">
        <v>456</v>
      </c>
      <c r="G45" s="1" t="s">
        <v>341</v>
      </c>
      <c r="J45" t="s">
        <v>482</v>
      </c>
      <c r="P45" t="s">
        <v>483</v>
      </c>
    </row>
    <row r="46" spans="1:16">
      <c r="A46" s="1" t="s">
        <v>117</v>
      </c>
      <c r="B46" s="1" t="s">
        <v>24</v>
      </c>
      <c r="C46" s="1">
        <v>6</v>
      </c>
      <c r="D46" s="1">
        <v>150</v>
      </c>
      <c r="E46" s="22">
        <v>0.045547999597735</v>
      </c>
      <c r="F46" s="1" t="s">
        <v>456</v>
      </c>
      <c r="G46" s="1" t="s">
        <v>341</v>
      </c>
      <c r="J46" t="s">
        <v>484</v>
      </c>
      <c r="P46" t="s">
        <v>485</v>
      </c>
    </row>
    <row r="47" spans="1:16">
      <c r="A47" s="1" t="s">
        <v>54</v>
      </c>
      <c r="B47" s="1" t="s">
        <v>24</v>
      </c>
      <c r="C47" s="1">
        <v>8</v>
      </c>
      <c r="D47" s="1">
        <v>100</v>
      </c>
      <c r="E47" s="22">
        <v>0.230414580031697</v>
      </c>
      <c r="F47" s="1" t="s">
        <v>456</v>
      </c>
      <c r="G47" s="1" t="s">
        <v>341</v>
      </c>
      <c r="J47" t="s">
        <v>486</v>
      </c>
      <c r="P47" t="s">
        <v>487</v>
      </c>
    </row>
    <row r="48" spans="1:16">
      <c r="A48" s="1" t="s">
        <v>57</v>
      </c>
      <c r="B48" s="1" t="s">
        <v>24</v>
      </c>
      <c r="C48" s="1">
        <v>8</v>
      </c>
      <c r="D48" s="1">
        <v>100</v>
      </c>
      <c r="E48" s="22">
        <v>0.261225832012678</v>
      </c>
      <c r="F48" s="1" t="s">
        <v>456</v>
      </c>
      <c r="G48" s="1" t="s">
        <v>341</v>
      </c>
      <c r="J48" t="s">
        <v>488</v>
      </c>
      <c r="P48" t="s">
        <v>489</v>
      </c>
    </row>
    <row r="49" spans="1:16">
      <c r="A49" s="1" t="s">
        <v>118</v>
      </c>
      <c r="B49" s="1" t="s">
        <v>24</v>
      </c>
      <c r="C49" s="1">
        <v>8</v>
      </c>
      <c r="D49" s="1">
        <v>150</v>
      </c>
      <c r="E49" s="22">
        <v>0.0578213860316766</v>
      </c>
      <c r="F49" s="1" t="s">
        <v>456</v>
      </c>
      <c r="G49" s="1" t="s">
        <v>341</v>
      </c>
      <c r="J49" t="s">
        <v>369</v>
      </c>
      <c r="P49" t="s">
        <v>369</v>
      </c>
    </row>
    <row r="50" spans="1:16">
      <c r="A50" s="1" t="s">
        <v>119</v>
      </c>
      <c r="B50" s="1" t="s">
        <v>24</v>
      </c>
      <c r="C50" s="1">
        <v>8</v>
      </c>
      <c r="D50" s="1">
        <v>150</v>
      </c>
      <c r="E50" s="22">
        <v>0.172152329735643</v>
      </c>
      <c r="F50" s="1" t="s">
        <v>456</v>
      </c>
      <c r="G50" s="1" t="s">
        <v>341</v>
      </c>
      <c r="J50" t="s">
        <v>399</v>
      </c>
      <c r="P50" t="s">
        <v>399</v>
      </c>
    </row>
    <row r="51" spans="1:7">
      <c r="A51" s="1" t="s">
        <v>120</v>
      </c>
      <c r="B51" s="1" t="s">
        <v>24</v>
      </c>
      <c r="C51" s="1">
        <v>8</v>
      </c>
      <c r="D51" s="1">
        <v>150</v>
      </c>
      <c r="E51" s="22">
        <v>0.246413961410965</v>
      </c>
      <c r="F51" s="1" t="s">
        <v>456</v>
      </c>
      <c r="G51" s="1" t="s">
        <v>341</v>
      </c>
    </row>
    <row r="52" spans="1:16">
      <c r="A52" s="1" t="s">
        <v>121</v>
      </c>
      <c r="B52" s="1" t="s">
        <v>24</v>
      </c>
      <c r="C52" s="1">
        <v>8</v>
      </c>
      <c r="D52" s="1">
        <v>150</v>
      </c>
      <c r="E52" s="22">
        <v>0.285022624752156</v>
      </c>
      <c r="F52" s="1" t="s">
        <v>456</v>
      </c>
      <c r="G52" s="1" t="s">
        <v>341</v>
      </c>
      <c r="J52" t="s">
        <v>490</v>
      </c>
      <c r="P52" t="s">
        <v>491</v>
      </c>
    </row>
    <row r="53" spans="1:7">
      <c r="A53" s="1" t="s">
        <v>122</v>
      </c>
      <c r="B53" s="1" t="s">
        <v>24</v>
      </c>
      <c r="C53" s="1">
        <v>8</v>
      </c>
      <c r="D53" s="1">
        <v>150</v>
      </c>
      <c r="E53" s="22">
        <v>0.171852234574743</v>
      </c>
      <c r="F53" s="1" t="s">
        <v>456</v>
      </c>
      <c r="G53" s="1" t="s">
        <v>341</v>
      </c>
    </row>
    <row r="54" spans="1:16">
      <c r="A54" s="1" t="s">
        <v>58</v>
      </c>
      <c r="B54" s="1" t="s">
        <v>24</v>
      </c>
      <c r="C54" s="1">
        <v>10</v>
      </c>
      <c r="D54" s="1">
        <v>100</v>
      </c>
      <c r="E54" s="22">
        <v>0.225056101426308</v>
      </c>
      <c r="F54" s="1" t="s">
        <v>456</v>
      </c>
      <c r="G54" s="1" t="s">
        <v>341</v>
      </c>
      <c r="J54" t="s">
        <v>492</v>
      </c>
      <c r="P54" t="s">
        <v>493</v>
      </c>
    </row>
    <row r="55" spans="1:16">
      <c r="A55" s="1" t="s">
        <v>59</v>
      </c>
      <c r="B55" s="1" t="s">
        <v>24</v>
      </c>
      <c r="C55" s="1">
        <v>10</v>
      </c>
      <c r="D55" s="1">
        <v>100</v>
      </c>
      <c r="E55" s="22">
        <v>0.199603328050713</v>
      </c>
      <c r="F55" s="1" t="s">
        <v>456</v>
      </c>
      <c r="G55" s="1" t="s">
        <v>341</v>
      </c>
      <c r="J55" t="s">
        <v>494</v>
      </c>
      <c r="P55" t="s">
        <v>495</v>
      </c>
    </row>
    <row r="56" spans="1:16">
      <c r="A56" s="1" t="s">
        <v>60</v>
      </c>
      <c r="B56" s="1" t="s">
        <v>24</v>
      </c>
      <c r="C56" s="1">
        <v>10</v>
      </c>
      <c r="D56" s="1">
        <v>100</v>
      </c>
      <c r="E56" s="22">
        <v>0.199603328050713</v>
      </c>
      <c r="F56" s="1" t="s">
        <v>456</v>
      </c>
      <c r="G56" s="1" t="s">
        <v>341</v>
      </c>
      <c r="J56" t="s">
        <v>496</v>
      </c>
      <c r="P56" t="s">
        <v>497</v>
      </c>
    </row>
    <row r="57" spans="1:7">
      <c r="A57" s="1" t="s">
        <v>61</v>
      </c>
      <c r="B57" s="1" t="s">
        <v>24</v>
      </c>
      <c r="C57" s="1">
        <v>10</v>
      </c>
      <c r="D57" s="1">
        <v>100</v>
      </c>
      <c r="E57" s="22">
        <v>0.0924337559429478</v>
      </c>
      <c r="F57" s="1" t="s">
        <v>456</v>
      </c>
      <c r="G57" s="1" t="s">
        <v>341</v>
      </c>
    </row>
    <row r="58" spans="1:16">
      <c r="A58" s="1" t="s">
        <v>62</v>
      </c>
      <c r="B58" s="1" t="s">
        <v>24</v>
      </c>
      <c r="C58" s="1">
        <v>10</v>
      </c>
      <c r="D58" s="1">
        <v>100</v>
      </c>
      <c r="E58" s="22">
        <v>0.217018383518225</v>
      </c>
      <c r="F58" s="1" t="s">
        <v>456</v>
      </c>
      <c r="G58" s="1" t="s">
        <v>341</v>
      </c>
      <c r="J58" t="s">
        <v>409</v>
      </c>
      <c r="P58" t="s">
        <v>409</v>
      </c>
    </row>
    <row r="59" spans="1:7">
      <c r="A59" s="1" t="s">
        <v>125</v>
      </c>
      <c r="B59" s="1" t="s">
        <v>24</v>
      </c>
      <c r="C59" s="1">
        <v>10</v>
      </c>
      <c r="D59" s="1">
        <v>150</v>
      </c>
      <c r="E59" s="22">
        <v>0.156754836735655</v>
      </c>
      <c r="F59" s="1" t="s">
        <v>456</v>
      </c>
      <c r="G59" s="1" t="s">
        <v>341</v>
      </c>
    </row>
    <row r="60" spans="1:7">
      <c r="A60" s="1" t="s">
        <v>126</v>
      </c>
      <c r="B60" s="1" t="s">
        <v>24</v>
      </c>
      <c r="C60" s="1">
        <v>10</v>
      </c>
      <c r="D60" s="1">
        <v>150</v>
      </c>
      <c r="E60" s="22">
        <v>0.075031000639475</v>
      </c>
      <c r="F60" s="1" t="s">
        <v>456</v>
      </c>
      <c r="G60" s="1" t="s">
        <v>341</v>
      </c>
    </row>
    <row r="61" spans="1:7">
      <c r="A61" s="1" t="s">
        <v>127</v>
      </c>
      <c r="B61" s="1" t="s">
        <v>24</v>
      </c>
      <c r="C61" s="1">
        <v>10</v>
      </c>
      <c r="D61" s="1">
        <v>150</v>
      </c>
      <c r="E61" s="22">
        <v>0.0415204308164768</v>
      </c>
      <c r="F61" s="1" t="s">
        <v>456</v>
      </c>
      <c r="G61" s="1" t="s">
        <v>341</v>
      </c>
    </row>
    <row r="62" spans="1:7">
      <c r="A62" s="1" t="s">
        <v>64</v>
      </c>
      <c r="B62" s="1" t="s">
        <v>24</v>
      </c>
      <c r="C62" s="1">
        <v>12</v>
      </c>
      <c r="D62" s="1">
        <v>100</v>
      </c>
      <c r="E62" s="22">
        <v>0.151377020602218</v>
      </c>
      <c r="F62" s="1" t="s">
        <v>456</v>
      </c>
      <c r="G62" s="1" t="s">
        <v>341</v>
      </c>
    </row>
    <row r="63" spans="1:7">
      <c r="A63" s="1" t="s">
        <v>65</v>
      </c>
      <c r="B63" s="1" t="s">
        <v>24</v>
      </c>
      <c r="C63" s="1">
        <v>12</v>
      </c>
      <c r="D63" s="1">
        <v>100</v>
      </c>
      <c r="E63" s="22">
        <v>0.251848494453249</v>
      </c>
      <c r="F63" s="1" t="s">
        <v>456</v>
      </c>
      <c r="G63" s="1" t="s">
        <v>341</v>
      </c>
    </row>
    <row r="64" spans="1:7">
      <c r="A64" s="1" t="s">
        <v>66</v>
      </c>
      <c r="B64" s="1" t="s">
        <v>24</v>
      </c>
      <c r="C64" s="1">
        <v>12</v>
      </c>
      <c r="D64" s="1">
        <v>100</v>
      </c>
      <c r="E64" s="22">
        <v>0.148697781299525</v>
      </c>
      <c r="F64" s="1" t="s">
        <v>456</v>
      </c>
      <c r="G64" s="1" t="s">
        <v>341</v>
      </c>
    </row>
    <row r="65" spans="1:7">
      <c r="A65" s="1" t="s">
        <v>67</v>
      </c>
      <c r="B65" s="1" t="s">
        <v>24</v>
      </c>
      <c r="C65" s="1">
        <v>12</v>
      </c>
      <c r="D65" s="1">
        <v>100</v>
      </c>
      <c r="E65" s="22">
        <v>0.154056259904912</v>
      </c>
      <c r="F65" s="1" t="s">
        <v>456</v>
      </c>
      <c r="G65" s="1" t="s">
        <v>341</v>
      </c>
    </row>
    <row r="66" spans="1:7">
      <c r="A66" s="1" t="s">
        <v>128</v>
      </c>
      <c r="B66" s="1" t="s">
        <v>24</v>
      </c>
      <c r="C66" s="1">
        <v>12</v>
      </c>
      <c r="D66" s="1">
        <v>150</v>
      </c>
      <c r="E66" s="22">
        <v>0.129928679090237</v>
      </c>
      <c r="F66" s="1" t="s">
        <v>456</v>
      </c>
      <c r="G66" s="1" t="s">
        <v>341</v>
      </c>
    </row>
    <row r="67" spans="1:7">
      <c r="A67" s="1" t="s">
        <v>129</v>
      </c>
      <c r="B67" s="1" t="s">
        <v>24</v>
      </c>
      <c r="C67" s="1">
        <v>12</v>
      </c>
      <c r="D67" s="1">
        <v>150</v>
      </c>
      <c r="E67" s="22">
        <v>0.108448993769403</v>
      </c>
      <c r="F67" s="1" t="s">
        <v>456</v>
      </c>
      <c r="G67" s="1" t="s">
        <v>341</v>
      </c>
    </row>
    <row r="68" spans="1:7">
      <c r="A68" s="1" t="s">
        <v>130</v>
      </c>
      <c r="B68" s="1" t="s">
        <v>24</v>
      </c>
      <c r="C68" s="1">
        <v>12</v>
      </c>
      <c r="D68" s="1">
        <v>150</v>
      </c>
      <c r="E68" s="22">
        <v>0.175437060354067</v>
      </c>
      <c r="F68" s="1" t="s">
        <v>456</v>
      </c>
      <c r="G68" s="1" t="s">
        <v>341</v>
      </c>
    </row>
    <row r="69" spans="1:7">
      <c r="A69" s="1" t="s">
        <v>71</v>
      </c>
      <c r="B69" s="1" t="s">
        <v>24</v>
      </c>
      <c r="C69" s="1">
        <v>14</v>
      </c>
      <c r="D69" s="1">
        <v>100</v>
      </c>
      <c r="E69" s="22">
        <v>0.222376862123613</v>
      </c>
      <c r="F69" s="1" t="s">
        <v>456</v>
      </c>
      <c r="G69" s="1" t="s">
        <v>341</v>
      </c>
    </row>
    <row r="70" spans="1:7">
      <c r="A70" s="1" t="s">
        <v>72</v>
      </c>
      <c r="B70" s="1" t="s">
        <v>24</v>
      </c>
      <c r="C70" s="1">
        <v>14</v>
      </c>
      <c r="D70" s="1">
        <v>100</v>
      </c>
      <c r="E70" s="22">
        <v>0.430017908082409</v>
      </c>
      <c r="F70" s="1" t="s">
        <v>456</v>
      </c>
      <c r="G70" s="1" t="s">
        <v>341</v>
      </c>
    </row>
    <row r="71" spans="1:7">
      <c r="A71" s="1" t="s">
        <v>132</v>
      </c>
      <c r="B71" s="1" t="s">
        <v>24</v>
      </c>
      <c r="C71" s="1">
        <v>14</v>
      </c>
      <c r="D71" s="1">
        <v>150</v>
      </c>
      <c r="E71" s="22">
        <v>0.103998098793042</v>
      </c>
      <c r="F71" s="1" t="s">
        <v>456</v>
      </c>
      <c r="G71" s="1" t="s">
        <v>341</v>
      </c>
    </row>
    <row r="72" spans="1:7">
      <c r="A72" s="1" t="s">
        <v>133</v>
      </c>
      <c r="B72" s="1" t="s">
        <v>24</v>
      </c>
      <c r="C72" s="1">
        <v>14</v>
      </c>
      <c r="D72" s="1">
        <v>150</v>
      </c>
      <c r="E72" s="22">
        <v>0.139315085467577</v>
      </c>
      <c r="F72" s="1" t="s">
        <v>456</v>
      </c>
      <c r="G72" s="1" t="s">
        <v>341</v>
      </c>
    </row>
    <row r="73" spans="1:7">
      <c r="A73" s="1" t="s">
        <v>134</v>
      </c>
      <c r="B73" s="1" t="s">
        <v>24</v>
      </c>
      <c r="C73" s="1">
        <v>14</v>
      </c>
      <c r="D73" s="1">
        <v>150</v>
      </c>
      <c r="E73" s="22">
        <v>0.0978155835367331</v>
      </c>
      <c r="F73" s="1" t="s">
        <v>456</v>
      </c>
      <c r="G73" s="1" t="s">
        <v>341</v>
      </c>
    </row>
    <row r="74" spans="1:7">
      <c r="A74" s="1" t="s">
        <v>135</v>
      </c>
      <c r="B74" s="1" t="s">
        <v>24</v>
      </c>
      <c r="C74" s="1">
        <v>14</v>
      </c>
      <c r="D74" s="1">
        <v>150</v>
      </c>
      <c r="E74" s="22">
        <v>0.142026952217614</v>
      </c>
      <c r="F74" s="1" t="s">
        <v>456</v>
      </c>
      <c r="G74" s="1" t="s">
        <v>341</v>
      </c>
    </row>
    <row r="75" spans="1:7">
      <c r="A75" s="1" t="s">
        <v>73</v>
      </c>
      <c r="B75" s="1" t="s">
        <v>24</v>
      </c>
      <c r="C75" s="1">
        <v>16</v>
      </c>
      <c r="D75" s="1">
        <v>100</v>
      </c>
      <c r="E75" s="22">
        <v>0.151377020602217</v>
      </c>
      <c r="F75" s="1" t="s">
        <v>456</v>
      </c>
      <c r="G75" s="1" t="s">
        <v>341</v>
      </c>
    </row>
    <row r="76" spans="1:7">
      <c r="A76" s="1" t="s">
        <v>74</v>
      </c>
      <c r="B76" s="1" t="s">
        <v>24</v>
      </c>
      <c r="C76" s="1">
        <v>16</v>
      </c>
      <c r="D76" s="1">
        <v>100</v>
      </c>
      <c r="E76" s="22">
        <v>0.20630142630745</v>
      </c>
      <c r="F76" s="1" t="s">
        <v>456</v>
      </c>
      <c r="G76" s="1" t="s">
        <v>341</v>
      </c>
    </row>
    <row r="77" spans="1:7">
      <c r="A77" s="1" t="s">
        <v>75</v>
      </c>
      <c r="B77" s="1" t="s">
        <v>24</v>
      </c>
      <c r="C77" s="1">
        <v>16</v>
      </c>
      <c r="D77" s="1">
        <v>100</v>
      </c>
      <c r="E77" s="22">
        <v>0.152716640253565</v>
      </c>
      <c r="F77" s="1" t="s">
        <v>456</v>
      </c>
      <c r="G77" s="1" t="s">
        <v>341</v>
      </c>
    </row>
    <row r="78" spans="1:7">
      <c r="A78" s="1" t="s">
        <v>76</v>
      </c>
      <c r="B78" s="1" t="s">
        <v>24</v>
      </c>
      <c r="C78" s="1">
        <v>16</v>
      </c>
      <c r="D78" s="1">
        <v>100</v>
      </c>
      <c r="E78" s="22">
        <v>0.18754675118859</v>
      </c>
      <c r="F78" s="1" t="s">
        <v>456</v>
      </c>
      <c r="G78" s="1" t="s">
        <v>341</v>
      </c>
    </row>
    <row r="79" spans="1:7">
      <c r="A79" s="1" t="s">
        <v>136</v>
      </c>
      <c r="B79" s="1" t="s">
        <v>24</v>
      </c>
      <c r="C79" s="1">
        <v>16</v>
      </c>
      <c r="D79" s="1">
        <v>150</v>
      </c>
      <c r="E79" s="22">
        <v>0.0602597900951627</v>
      </c>
      <c r="F79" s="1" t="s">
        <v>456</v>
      </c>
      <c r="G79" s="1" t="s">
        <v>341</v>
      </c>
    </row>
    <row r="80" spans="1:7">
      <c r="A80" s="1" t="s">
        <v>137</v>
      </c>
      <c r="B80" s="1" t="s">
        <v>24</v>
      </c>
      <c r="C80" s="1">
        <v>16</v>
      </c>
      <c r="D80" s="1">
        <v>150</v>
      </c>
      <c r="E80" s="22">
        <v>0.0455680731842384</v>
      </c>
      <c r="F80" s="1" t="s">
        <v>456</v>
      </c>
      <c r="G80" s="1" t="s">
        <v>341</v>
      </c>
    </row>
    <row r="81" spans="1:7">
      <c r="A81" s="1" t="s">
        <v>138</v>
      </c>
      <c r="B81" s="1" t="s">
        <v>24</v>
      </c>
      <c r="C81" s="1">
        <v>16</v>
      </c>
      <c r="D81" s="1">
        <v>150</v>
      </c>
      <c r="E81" s="22">
        <v>0.123248234317499</v>
      </c>
      <c r="F81" s="1" t="s">
        <v>456</v>
      </c>
      <c r="G81" s="1" t="s">
        <v>341</v>
      </c>
    </row>
    <row r="82" spans="1:7">
      <c r="A82" s="1" t="s">
        <v>139</v>
      </c>
      <c r="B82" s="1" t="s">
        <v>24</v>
      </c>
      <c r="C82" s="1">
        <v>16</v>
      </c>
      <c r="D82" s="1">
        <v>150</v>
      </c>
      <c r="E82" s="22">
        <v>0.145962512145064</v>
      </c>
      <c r="F82" s="1" t="s">
        <v>456</v>
      </c>
      <c r="G82" s="1" t="s">
        <v>341</v>
      </c>
    </row>
    <row r="83" spans="1:7">
      <c r="A83" s="1" t="s">
        <v>78</v>
      </c>
      <c r="B83" s="1" t="s">
        <v>24</v>
      </c>
      <c r="C83" s="1">
        <v>18</v>
      </c>
      <c r="D83" s="1">
        <v>100</v>
      </c>
      <c r="E83" s="22">
        <v>0.215678763866878</v>
      </c>
      <c r="F83" s="1" t="s">
        <v>456</v>
      </c>
      <c r="G83" s="1" t="s">
        <v>341</v>
      </c>
    </row>
    <row r="84" spans="1:7">
      <c r="A84" s="1" t="s">
        <v>79</v>
      </c>
      <c r="B84" s="1" t="s">
        <v>24</v>
      </c>
      <c r="C84" s="1">
        <v>18</v>
      </c>
      <c r="D84" s="1">
        <v>100</v>
      </c>
      <c r="E84" s="22">
        <v>0.462168779714739</v>
      </c>
      <c r="F84" s="1" t="s">
        <v>456</v>
      </c>
      <c r="G84" s="1" t="s">
        <v>341</v>
      </c>
    </row>
    <row r="85" spans="1:7">
      <c r="A85" s="1" t="s">
        <v>80</v>
      </c>
      <c r="B85" s="1" t="s">
        <v>24</v>
      </c>
      <c r="C85" s="1">
        <v>18</v>
      </c>
      <c r="D85" s="1">
        <v>100</v>
      </c>
      <c r="E85" s="22">
        <v>0.191565610142632</v>
      </c>
      <c r="F85" s="1" t="s">
        <v>456</v>
      </c>
      <c r="G85" s="1" t="s">
        <v>341</v>
      </c>
    </row>
    <row r="86" spans="1:7">
      <c r="A86" s="1" t="s">
        <v>81</v>
      </c>
      <c r="B86" s="1" t="s">
        <v>24</v>
      </c>
      <c r="C86" s="1">
        <v>18</v>
      </c>
      <c r="D86" s="1">
        <v>100</v>
      </c>
      <c r="E86" s="22">
        <v>0.191565610142632</v>
      </c>
      <c r="F86" s="1" t="s">
        <v>456</v>
      </c>
      <c r="G86" s="1" t="s">
        <v>341</v>
      </c>
    </row>
    <row r="87" spans="1:7">
      <c r="A87" s="1" t="s">
        <v>82</v>
      </c>
      <c r="B87" s="1" t="s">
        <v>24</v>
      </c>
      <c r="C87" s="1">
        <v>18</v>
      </c>
      <c r="D87" s="1">
        <v>100</v>
      </c>
      <c r="E87" s="22">
        <v>0.103150713153725</v>
      </c>
      <c r="F87" s="1" t="s">
        <v>456</v>
      </c>
      <c r="G87" s="1" t="s">
        <v>341</v>
      </c>
    </row>
    <row r="88" spans="1:7">
      <c r="A88" s="1" t="s">
        <v>140</v>
      </c>
      <c r="B88" s="1" t="s">
        <v>24</v>
      </c>
      <c r="C88" s="1">
        <v>18</v>
      </c>
      <c r="D88" s="1">
        <v>150</v>
      </c>
      <c r="E88" s="22">
        <v>0.259773616985549</v>
      </c>
      <c r="F88" s="1" t="s">
        <v>456</v>
      </c>
      <c r="G88" s="1" t="s">
        <v>341</v>
      </c>
    </row>
    <row r="89" spans="1:7">
      <c r="A89" s="1" t="s">
        <v>141</v>
      </c>
      <c r="B89" s="1" t="s">
        <v>24</v>
      </c>
      <c r="C89" s="1">
        <v>18</v>
      </c>
      <c r="D89" s="1">
        <v>150</v>
      </c>
      <c r="E89" s="22">
        <v>0.469898425557837</v>
      </c>
      <c r="F89" s="1" t="s">
        <v>456</v>
      </c>
      <c r="G89" s="1" t="s">
        <v>341</v>
      </c>
    </row>
    <row r="90" spans="1:7">
      <c r="A90" s="1" t="s">
        <v>142</v>
      </c>
      <c r="B90" s="1" t="s">
        <v>24</v>
      </c>
      <c r="C90" s="1">
        <v>18</v>
      </c>
      <c r="D90" s="1">
        <v>150</v>
      </c>
      <c r="E90" s="22">
        <v>0.0388361701866717</v>
      </c>
      <c r="F90" s="1" t="s">
        <v>456</v>
      </c>
      <c r="G90" s="1" t="s">
        <v>341</v>
      </c>
    </row>
    <row r="91" spans="1:7">
      <c r="A91" s="1" t="s">
        <v>143</v>
      </c>
      <c r="B91" s="1" t="s">
        <v>24</v>
      </c>
      <c r="C91" s="1">
        <v>18</v>
      </c>
      <c r="D91" s="1">
        <v>150</v>
      </c>
      <c r="E91" s="22">
        <v>0.0308163038340712</v>
      </c>
      <c r="F91" s="1" t="s">
        <v>456</v>
      </c>
      <c r="G91" s="1" t="s">
        <v>341</v>
      </c>
    </row>
    <row r="92" spans="1:7">
      <c r="A92" s="1" t="s">
        <v>83</v>
      </c>
      <c r="B92" s="1" t="s">
        <v>24</v>
      </c>
      <c r="C92" s="1">
        <v>20</v>
      </c>
      <c r="D92" s="1">
        <v>100</v>
      </c>
      <c r="E92" s="22">
        <v>0.163433597464344</v>
      </c>
      <c r="F92" s="1" t="s">
        <v>456</v>
      </c>
      <c r="G92" s="1" t="s">
        <v>341</v>
      </c>
    </row>
    <row r="93" spans="1:7">
      <c r="A93" s="1" t="s">
        <v>84</v>
      </c>
      <c r="B93" s="1" t="s">
        <v>24</v>
      </c>
      <c r="C93" s="1">
        <v>20</v>
      </c>
      <c r="D93" s="1">
        <v>100</v>
      </c>
      <c r="E93" s="22">
        <v>0.231754199683043</v>
      </c>
      <c r="F93" s="1" t="s">
        <v>456</v>
      </c>
      <c r="G93" s="1" t="s">
        <v>341</v>
      </c>
    </row>
    <row r="94" spans="1:7">
      <c r="A94" s="1" t="s">
        <v>85</v>
      </c>
      <c r="B94" s="1" t="s">
        <v>24</v>
      </c>
      <c r="C94" s="1">
        <v>20</v>
      </c>
      <c r="D94" s="1">
        <v>100</v>
      </c>
      <c r="E94" s="22">
        <v>0.340263391442157</v>
      </c>
      <c r="F94" s="1" t="s">
        <v>456</v>
      </c>
      <c r="G94" s="1" t="s">
        <v>341</v>
      </c>
    </row>
    <row r="95" spans="1:7">
      <c r="A95" s="1" t="s">
        <v>86</v>
      </c>
      <c r="B95" s="1" t="s">
        <v>24</v>
      </c>
      <c r="C95" s="1">
        <v>20</v>
      </c>
      <c r="D95" s="1">
        <v>100</v>
      </c>
      <c r="E95" s="22">
        <v>0.162093977812995</v>
      </c>
      <c r="F95" s="1" t="s">
        <v>456</v>
      </c>
      <c r="G95" s="1" t="s">
        <v>341</v>
      </c>
    </row>
    <row r="96" spans="1:7">
      <c r="A96" s="1" t="s">
        <v>144</v>
      </c>
      <c r="B96" s="1" t="s">
        <v>24</v>
      </c>
      <c r="C96" s="1">
        <v>20</v>
      </c>
      <c r="D96" s="1">
        <v>150</v>
      </c>
      <c r="E96" s="22">
        <v>0.166112836767037</v>
      </c>
      <c r="F96" s="1" t="s">
        <v>456</v>
      </c>
      <c r="G96" s="1" t="s">
        <v>341</v>
      </c>
    </row>
    <row r="97" spans="1:7">
      <c r="A97" s="1" t="s">
        <v>145</v>
      </c>
      <c r="B97" s="1" t="s">
        <v>24</v>
      </c>
      <c r="C97" s="1">
        <v>20</v>
      </c>
      <c r="D97" s="1">
        <v>150</v>
      </c>
      <c r="E97" s="22">
        <v>0.0683137365165379</v>
      </c>
      <c r="F97" s="1" t="s">
        <v>456</v>
      </c>
      <c r="G97" s="1" t="s">
        <v>341</v>
      </c>
    </row>
    <row r="98" spans="1:7">
      <c r="A98" s="1" t="s">
        <v>146</v>
      </c>
      <c r="B98" s="1" t="s">
        <v>24</v>
      </c>
      <c r="C98" s="1">
        <v>20</v>
      </c>
      <c r="D98" s="1">
        <v>150</v>
      </c>
      <c r="E98" s="22">
        <v>0.609704957408875</v>
      </c>
      <c r="F98" s="1" t="s">
        <v>456</v>
      </c>
      <c r="G98" s="1" t="s">
        <v>341</v>
      </c>
    </row>
    <row r="99" spans="1:7">
      <c r="A99" s="1" t="s">
        <v>147</v>
      </c>
      <c r="B99" s="1" t="s">
        <v>24</v>
      </c>
      <c r="C99" s="1">
        <v>20</v>
      </c>
      <c r="D99" s="1">
        <v>150</v>
      </c>
      <c r="E99" s="22">
        <v>0.115196252047446</v>
      </c>
      <c r="F99" s="1" t="s">
        <v>456</v>
      </c>
      <c r="G99" s="1" t="s">
        <v>341</v>
      </c>
    </row>
    <row r="100" spans="1:7">
      <c r="A100" s="1" t="s">
        <v>88</v>
      </c>
      <c r="B100" s="1" t="s">
        <v>24</v>
      </c>
      <c r="C100" s="1">
        <v>22</v>
      </c>
      <c r="D100" s="1">
        <v>100</v>
      </c>
      <c r="E100" s="22">
        <v>0.225056101426306</v>
      </c>
      <c r="F100" s="1" t="s">
        <v>456</v>
      </c>
      <c r="G100" s="1" t="s">
        <v>341</v>
      </c>
    </row>
    <row r="101" spans="1:7">
      <c r="A101" s="1" t="s">
        <v>89</v>
      </c>
      <c r="B101" s="1" t="s">
        <v>24</v>
      </c>
      <c r="C101" s="1">
        <v>22</v>
      </c>
      <c r="D101" s="1">
        <v>100</v>
      </c>
      <c r="E101" s="22">
        <v>0.166112836767036</v>
      </c>
      <c r="F101" s="1" t="s">
        <v>456</v>
      </c>
      <c r="G101" s="1" t="s">
        <v>341</v>
      </c>
    </row>
    <row r="102" spans="1:7">
      <c r="A102" s="1" t="s">
        <v>90</v>
      </c>
      <c r="B102" s="1" t="s">
        <v>24</v>
      </c>
      <c r="C102" s="1">
        <v>22</v>
      </c>
      <c r="D102" s="1">
        <v>100</v>
      </c>
      <c r="E102" s="22">
        <v>0.147358161648178</v>
      </c>
      <c r="F102" s="1" t="s">
        <v>456</v>
      </c>
      <c r="G102" s="1" t="s">
        <v>341</v>
      </c>
    </row>
    <row r="103" spans="1:7">
      <c r="A103" s="1" t="s">
        <v>92</v>
      </c>
      <c r="B103" s="1" t="s">
        <v>24</v>
      </c>
      <c r="C103" s="1">
        <v>22</v>
      </c>
      <c r="D103" s="1">
        <v>100</v>
      </c>
      <c r="E103" s="22">
        <v>0.191565610142632</v>
      </c>
      <c r="F103" s="1" t="s">
        <v>456</v>
      </c>
      <c r="G103" s="1" t="s">
        <v>341</v>
      </c>
    </row>
    <row r="104" spans="1:7">
      <c r="A104" s="1" t="s">
        <v>148</v>
      </c>
      <c r="B104" s="1" t="s">
        <v>24</v>
      </c>
      <c r="C104" s="1">
        <v>22</v>
      </c>
      <c r="D104" s="1">
        <v>150</v>
      </c>
      <c r="E104" s="22">
        <v>0.178141089941218</v>
      </c>
      <c r="F104" s="1" t="s">
        <v>456</v>
      </c>
      <c r="G104" s="1" t="s">
        <v>341</v>
      </c>
    </row>
    <row r="105" spans="1:7">
      <c r="A105" s="1" t="s">
        <v>149</v>
      </c>
      <c r="B105" s="1" t="s">
        <v>24</v>
      </c>
      <c r="C105" s="1">
        <v>22</v>
      </c>
      <c r="D105" s="1">
        <v>150</v>
      </c>
      <c r="E105" s="22">
        <v>0.0964411015632353</v>
      </c>
      <c r="F105" s="1" t="s">
        <v>456</v>
      </c>
      <c r="G105" s="1" t="s">
        <v>341</v>
      </c>
    </row>
    <row r="106" spans="1:7">
      <c r="A106" s="1" t="s">
        <v>150</v>
      </c>
      <c r="B106" s="1" t="s">
        <v>24</v>
      </c>
      <c r="C106" s="1">
        <v>22</v>
      </c>
      <c r="D106" s="1">
        <v>150</v>
      </c>
      <c r="E106" s="22">
        <v>0.188889852680539</v>
      </c>
      <c r="F106" s="1" t="s">
        <v>456</v>
      </c>
      <c r="G106" s="1" t="s">
        <v>341</v>
      </c>
    </row>
    <row r="107" spans="1:7">
      <c r="A107" s="1" t="s">
        <v>151</v>
      </c>
      <c r="B107" s="1" t="s">
        <v>24</v>
      </c>
      <c r="C107" s="1">
        <v>22</v>
      </c>
      <c r="D107" s="1">
        <v>150</v>
      </c>
      <c r="E107" s="22">
        <v>0.0388377242191775</v>
      </c>
      <c r="F107" s="1" t="s">
        <v>456</v>
      </c>
      <c r="G107" s="1" t="s">
        <v>341</v>
      </c>
    </row>
    <row r="108" spans="1:7">
      <c r="A108" s="1" t="s">
        <v>206</v>
      </c>
      <c r="B108" s="1" t="s">
        <v>197</v>
      </c>
      <c r="C108" s="1">
        <v>4</v>
      </c>
      <c r="D108" s="1">
        <v>200</v>
      </c>
      <c r="E108" s="22">
        <v>0.1700379355728</v>
      </c>
      <c r="F108" s="1" t="s">
        <v>456</v>
      </c>
      <c r="G108" s="1" t="s">
        <v>341</v>
      </c>
    </row>
    <row r="109" spans="1:7">
      <c r="A109" s="1" t="s">
        <v>207</v>
      </c>
      <c r="B109" s="1" t="s">
        <v>197</v>
      </c>
      <c r="C109" s="1">
        <v>4</v>
      </c>
      <c r="D109" s="1">
        <v>200</v>
      </c>
      <c r="E109" s="22">
        <v>0.163395883469312</v>
      </c>
      <c r="F109" s="1" t="s">
        <v>456</v>
      </c>
      <c r="G109" s="1" t="s">
        <v>341</v>
      </c>
    </row>
    <row r="110" spans="1:7">
      <c r="A110" s="1" t="s">
        <v>208</v>
      </c>
      <c r="B110" s="1" t="s">
        <v>197</v>
      </c>
      <c r="C110" s="1">
        <v>4</v>
      </c>
      <c r="D110" s="1">
        <v>200</v>
      </c>
      <c r="E110" s="22">
        <v>0.196924088748018</v>
      </c>
      <c r="F110" s="1" t="s">
        <v>456</v>
      </c>
      <c r="G110" s="1" t="s">
        <v>341</v>
      </c>
    </row>
    <row r="111" spans="1:7">
      <c r="A111" s="1" t="s">
        <v>209</v>
      </c>
      <c r="B111" s="1" t="s">
        <v>197</v>
      </c>
      <c r="C111" s="1">
        <v>4</v>
      </c>
      <c r="D111" s="1">
        <v>200</v>
      </c>
      <c r="E111" s="22">
        <v>0.179509033280508</v>
      </c>
      <c r="F111" s="1" t="s">
        <v>456</v>
      </c>
      <c r="G111" s="1" t="s">
        <v>341</v>
      </c>
    </row>
    <row r="112" spans="1:7">
      <c r="A112" s="1" t="s">
        <v>210</v>
      </c>
      <c r="B112" s="1" t="s">
        <v>197</v>
      </c>
      <c r="C112" s="1">
        <v>4</v>
      </c>
      <c r="D112" s="1">
        <v>200</v>
      </c>
      <c r="E112" s="22">
        <v>0.183428133074456</v>
      </c>
      <c r="F112" s="1" t="s">
        <v>456</v>
      </c>
      <c r="G112" s="1" t="s">
        <v>341</v>
      </c>
    </row>
    <row r="113" spans="1:7">
      <c r="A113" s="1" t="s">
        <v>211</v>
      </c>
      <c r="B113" s="1" t="s">
        <v>197</v>
      </c>
      <c r="C113" s="1">
        <v>6</v>
      </c>
      <c r="D113" s="1">
        <v>200</v>
      </c>
      <c r="E113" s="22">
        <v>0.115621406802389</v>
      </c>
      <c r="F113" s="1" t="s">
        <v>456</v>
      </c>
      <c r="G113" s="1" t="s">
        <v>341</v>
      </c>
    </row>
    <row r="114" spans="1:7">
      <c r="A114" s="1" t="s">
        <v>212</v>
      </c>
      <c r="B114" s="1" t="s">
        <v>197</v>
      </c>
      <c r="C114" s="1">
        <v>6</v>
      </c>
      <c r="D114" s="1">
        <v>200</v>
      </c>
      <c r="E114" s="22">
        <v>0.119683468668212</v>
      </c>
      <c r="F114" s="1" t="s">
        <v>456</v>
      </c>
      <c r="G114" s="1" t="s">
        <v>341</v>
      </c>
    </row>
    <row r="115" spans="1:7">
      <c r="A115" s="1" t="s">
        <v>213</v>
      </c>
      <c r="B115" s="1" t="s">
        <v>197</v>
      </c>
      <c r="C115" s="1">
        <v>6</v>
      </c>
      <c r="D115" s="1">
        <v>200</v>
      </c>
      <c r="E115" s="22">
        <v>0.192205824088748</v>
      </c>
      <c r="F115" s="1" t="s">
        <v>456</v>
      </c>
      <c r="G115" s="1" t="s">
        <v>341</v>
      </c>
    </row>
    <row r="116" spans="1:7">
      <c r="A116" s="1" t="s">
        <v>214</v>
      </c>
      <c r="B116" s="1" t="s">
        <v>197</v>
      </c>
      <c r="C116" s="1">
        <v>6</v>
      </c>
      <c r="D116" s="1">
        <v>200</v>
      </c>
      <c r="E116" s="22">
        <v>0.19497897482782</v>
      </c>
      <c r="F116" s="1" t="s">
        <v>456</v>
      </c>
      <c r="G116" s="1" t="s">
        <v>341</v>
      </c>
    </row>
    <row r="117" spans="1:7">
      <c r="A117" s="1" t="s">
        <v>215</v>
      </c>
      <c r="B117" s="1" t="s">
        <v>197</v>
      </c>
      <c r="C117" s="1">
        <v>6</v>
      </c>
      <c r="D117" s="1">
        <v>200</v>
      </c>
      <c r="E117" s="22">
        <v>0.21490003169572</v>
      </c>
      <c r="F117" s="1" t="s">
        <v>456</v>
      </c>
      <c r="G117" s="1" t="s">
        <v>341</v>
      </c>
    </row>
    <row r="118" spans="1:7">
      <c r="A118" s="1" t="s">
        <v>216</v>
      </c>
      <c r="B118" s="1" t="s">
        <v>197</v>
      </c>
      <c r="C118" s="1">
        <v>8</v>
      </c>
      <c r="D118" s="1">
        <v>200</v>
      </c>
      <c r="E118" s="22">
        <v>0.144678922345484</v>
      </c>
      <c r="F118" s="1" t="s">
        <v>456</v>
      </c>
      <c r="G118" s="1" t="s">
        <v>341</v>
      </c>
    </row>
    <row r="119" spans="1:7">
      <c r="A119" s="1" t="s">
        <v>217</v>
      </c>
      <c r="B119" s="1" t="s">
        <v>197</v>
      </c>
      <c r="C119" s="1">
        <v>8</v>
      </c>
      <c r="D119" s="1">
        <v>200</v>
      </c>
      <c r="E119" s="22">
        <v>0.120549512831712</v>
      </c>
      <c r="F119" s="1" t="s">
        <v>456</v>
      </c>
      <c r="G119" s="1" t="s">
        <v>341</v>
      </c>
    </row>
    <row r="120" spans="1:7">
      <c r="A120" s="1" t="s">
        <v>218</v>
      </c>
      <c r="B120" s="1" t="s">
        <v>197</v>
      </c>
      <c r="C120" s="1">
        <v>8</v>
      </c>
      <c r="D120" s="1">
        <v>200</v>
      </c>
      <c r="E120" s="22">
        <v>0.160710052132238</v>
      </c>
      <c r="F120" s="1" t="s">
        <v>456</v>
      </c>
      <c r="G120" s="1" t="s">
        <v>341</v>
      </c>
    </row>
    <row r="121" spans="1:7">
      <c r="A121" s="1" t="s">
        <v>219</v>
      </c>
      <c r="B121" s="1" t="s">
        <v>197</v>
      </c>
      <c r="C121" s="1">
        <v>8</v>
      </c>
      <c r="D121" s="1">
        <v>200</v>
      </c>
      <c r="E121" s="22">
        <v>0.180788289563051</v>
      </c>
      <c r="F121" s="1" t="s">
        <v>456</v>
      </c>
      <c r="G121" s="1" t="s">
        <v>341</v>
      </c>
    </row>
    <row r="122" spans="1:7">
      <c r="A122" s="1" t="s">
        <v>220</v>
      </c>
      <c r="B122" s="1" t="s">
        <v>197</v>
      </c>
      <c r="C122" s="1">
        <v>8</v>
      </c>
      <c r="D122" s="1">
        <v>200</v>
      </c>
      <c r="E122" s="22">
        <v>0.211609734950274</v>
      </c>
      <c r="F122" s="1" t="s">
        <v>456</v>
      </c>
      <c r="G122" s="1" t="s">
        <v>341</v>
      </c>
    </row>
    <row r="123" spans="1:7">
      <c r="A123" s="1" t="s">
        <v>221</v>
      </c>
      <c r="B123" s="1" t="s">
        <v>197</v>
      </c>
      <c r="C123" s="1">
        <v>8</v>
      </c>
      <c r="D123" s="1">
        <v>200</v>
      </c>
      <c r="E123" s="22">
        <v>0.219649872848562</v>
      </c>
      <c r="F123" s="1" t="s">
        <v>456</v>
      </c>
      <c r="G123" s="1" t="s">
        <v>341</v>
      </c>
    </row>
    <row r="124" spans="1:7">
      <c r="A124" s="1" t="s">
        <v>222</v>
      </c>
      <c r="B124" s="1" t="s">
        <v>197</v>
      </c>
      <c r="C124" s="1">
        <v>10</v>
      </c>
      <c r="D124" s="1">
        <v>200</v>
      </c>
      <c r="E124" s="22">
        <v>0.139750405543328</v>
      </c>
      <c r="F124" s="1" t="s">
        <v>456</v>
      </c>
      <c r="G124" s="1" t="s">
        <v>341</v>
      </c>
    </row>
    <row r="125" spans="1:7">
      <c r="A125" s="1" t="s">
        <v>223</v>
      </c>
      <c r="B125" s="1" t="s">
        <v>197</v>
      </c>
      <c r="C125" s="1">
        <v>10</v>
      </c>
      <c r="D125" s="1">
        <v>200</v>
      </c>
      <c r="E125" s="22">
        <v>0.14254454004757</v>
      </c>
      <c r="F125" s="1" t="s">
        <v>456</v>
      </c>
      <c r="G125" s="1" t="s">
        <v>341</v>
      </c>
    </row>
    <row r="126" spans="1:7">
      <c r="A126" s="1" t="s">
        <v>224</v>
      </c>
      <c r="B126" s="1" t="s">
        <v>197</v>
      </c>
      <c r="C126" s="1">
        <v>10</v>
      </c>
      <c r="D126" s="1">
        <v>200</v>
      </c>
      <c r="E126" s="22">
        <v>0.259531020719612</v>
      </c>
      <c r="F126" s="1" t="s">
        <v>456</v>
      </c>
      <c r="G126" s="1" t="s">
        <v>341</v>
      </c>
    </row>
    <row r="127" spans="1:7">
      <c r="A127" s="1" t="s">
        <v>225</v>
      </c>
      <c r="B127" s="1" t="s">
        <v>197</v>
      </c>
      <c r="C127" s="1">
        <v>10</v>
      </c>
      <c r="D127" s="1">
        <v>200</v>
      </c>
      <c r="E127" s="22">
        <v>0.137165085310885</v>
      </c>
      <c r="F127" s="1" t="s">
        <v>456</v>
      </c>
      <c r="G127" s="1" t="s">
        <v>341</v>
      </c>
    </row>
    <row r="128" spans="1:7">
      <c r="A128" s="1" t="s">
        <v>226</v>
      </c>
      <c r="B128" s="1" t="s">
        <v>197</v>
      </c>
      <c r="C128" s="1">
        <v>10</v>
      </c>
      <c r="D128" s="1">
        <v>200</v>
      </c>
      <c r="E128" s="22">
        <v>0.130275617818205</v>
      </c>
      <c r="F128" s="1" t="s">
        <v>456</v>
      </c>
      <c r="G128" s="1" t="s">
        <v>341</v>
      </c>
    </row>
    <row r="129" spans="1:7">
      <c r="A129" s="1" t="s">
        <v>227</v>
      </c>
      <c r="B129" s="1" t="s">
        <v>197</v>
      </c>
      <c r="C129" s="1">
        <v>12</v>
      </c>
      <c r="D129" s="1">
        <v>200</v>
      </c>
      <c r="E129" s="22">
        <v>0.0415350182111379</v>
      </c>
      <c r="F129" s="1" t="s">
        <v>456</v>
      </c>
      <c r="G129" s="1" t="s">
        <v>341</v>
      </c>
    </row>
    <row r="130" spans="1:7">
      <c r="A130" s="1" t="s">
        <v>228</v>
      </c>
      <c r="B130" s="1" t="s">
        <v>197</v>
      </c>
      <c r="C130" s="1">
        <v>12</v>
      </c>
      <c r="D130" s="1">
        <v>200</v>
      </c>
      <c r="E130" s="22">
        <v>0.0575901760085736</v>
      </c>
      <c r="F130" s="1" t="s">
        <v>456</v>
      </c>
      <c r="G130" s="1" t="s">
        <v>341</v>
      </c>
    </row>
    <row r="131" spans="1:7">
      <c r="A131" s="1" t="s">
        <v>230</v>
      </c>
      <c r="B131" s="1" t="s">
        <v>197</v>
      </c>
      <c r="C131" s="1">
        <v>12</v>
      </c>
      <c r="D131" s="1">
        <v>200</v>
      </c>
      <c r="E131" s="22">
        <v>0.0683194263249599</v>
      </c>
      <c r="F131" s="1" t="s">
        <v>456</v>
      </c>
      <c r="G131" s="1" t="s">
        <v>341</v>
      </c>
    </row>
    <row r="132" spans="1:7">
      <c r="A132" s="1" t="s">
        <v>232</v>
      </c>
      <c r="B132" s="1" t="s">
        <v>197</v>
      </c>
      <c r="C132" s="1">
        <v>12</v>
      </c>
      <c r="D132" s="1">
        <v>200</v>
      </c>
      <c r="E132" s="22">
        <v>0.101848045174096</v>
      </c>
      <c r="F132" s="1" t="s">
        <v>456</v>
      </c>
      <c r="G132" s="1" t="s">
        <v>341</v>
      </c>
    </row>
    <row r="133" spans="1:7">
      <c r="A133" s="1" t="s">
        <v>233</v>
      </c>
      <c r="B133" s="1" t="s">
        <v>197</v>
      </c>
      <c r="C133" s="1">
        <v>14</v>
      </c>
      <c r="D133" s="1">
        <v>200</v>
      </c>
      <c r="E133" s="22">
        <v>0.169795873408382</v>
      </c>
      <c r="F133" s="1" t="s">
        <v>456</v>
      </c>
      <c r="G133" s="1" t="s">
        <v>341</v>
      </c>
    </row>
    <row r="134" spans="1:7">
      <c r="A134" s="1" t="s">
        <v>234</v>
      </c>
      <c r="B134" s="1" t="s">
        <v>197</v>
      </c>
      <c r="C134" s="1">
        <v>14</v>
      </c>
      <c r="D134" s="1">
        <v>200</v>
      </c>
      <c r="E134" s="22">
        <v>0.105788484076505</v>
      </c>
      <c r="F134" s="1" t="s">
        <v>456</v>
      </c>
      <c r="G134" s="1" t="s">
        <v>341</v>
      </c>
    </row>
    <row r="135" spans="1:7">
      <c r="A135" s="1" t="s">
        <v>235</v>
      </c>
      <c r="B135" s="1" t="s">
        <v>197</v>
      </c>
      <c r="C135" s="1">
        <v>14</v>
      </c>
      <c r="D135" s="1">
        <v>200</v>
      </c>
      <c r="E135" s="22">
        <v>0.137964804953194</v>
      </c>
      <c r="F135" s="1" t="s">
        <v>456</v>
      </c>
      <c r="G135" s="1" t="s">
        <v>341</v>
      </c>
    </row>
    <row r="136" spans="1:7">
      <c r="A136" s="1" t="s">
        <v>236</v>
      </c>
      <c r="B136" s="1" t="s">
        <v>197</v>
      </c>
      <c r="C136" s="1">
        <v>14</v>
      </c>
      <c r="D136" s="1">
        <v>200</v>
      </c>
      <c r="E136" s="22">
        <v>0.201000536954437</v>
      </c>
      <c r="F136" s="1" t="s">
        <v>456</v>
      </c>
      <c r="G136" s="1" t="s">
        <v>341</v>
      </c>
    </row>
    <row r="137" spans="1:7">
      <c r="A137" s="1" t="s">
        <v>238</v>
      </c>
      <c r="B137" s="1" t="s">
        <v>197</v>
      </c>
      <c r="C137" s="1">
        <v>16</v>
      </c>
      <c r="D137" s="1">
        <v>200</v>
      </c>
      <c r="E137" s="22">
        <v>0.0633195142582137</v>
      </c>
      <c r="F137" s="1" t="s">
        <v>456</v>
      </c>
      <c r="G137" s="1" t="s">
        <v>341</v>
      </c>
    </row>
    <row r="138" spans="1:7">
      <c r="A138" s="1" t="s">
        <v>239</v>
      </c>
      <c r="B138" s="1" t="s">
        <v>197</v>
      </c>
      <c r="C138" s="1">
        <v>16</v>
      </c>
      <c r="D138" s="1">
        <v>200</v>
      </c>
      <c r="E138" s="22">
        <v>0.152760408085373</v>
      </c>
      <c r="F138" s="1" t="s">
        <v>456</v>
      </c>
      <c r="G138" s="1" t="s">
        <v>341</v>
      </c>
    </row>
    <row r="139" spans="1:7">
      <c r="A139" s="1" t="s">
        <v>240</v>
      </c>
      <c r="B139" s="1" t="s">
        <v>197</v>
      </c>
      <c r="C139" s="1">
        <v>16</v>
      </c>
      <c r="D139" s="1">
        <v>200</v>
      </c>
      <c r="E139" s="22">
        <v>0.133928235060692</v>
      </c>
      <c r="F139" s="1" t="s">
        <v>456</v>
      </c>
      <c r="G139" s="1" t="s">
        <v>341</v>
      </c>
    </row>
    <row r="140" spans="1:7">
      <c r="A140" s="1" t="s">
        <v>241</v>
      </c>
      <c r="B140" s="1" t="s">
        <v>197</v>
      </c>
      <c r="C140" s="1">
        <v>16</v>
      </c>
      <c r="D140" s="1">
        <v>200</v>
      </c>
      <c r="E140" s="22">
        <v>0.158069039280519</v>
      </c>
      <c r="F140" s="1" t="s">
        <v>456</v>
      </c>
      <c r="G140" s="1" t="s">
        <v>341</v>
      </c>
    </row>
    <row r="141" spans="1:7">
      <c r="A141" s="1" t="s">
        <v>242</v>
      </c>
      <c r="B141" s="1" t="s">
        <v>197</v>
      </c>
      <c r="C141" s="1">
        <v>16</v>
      </c>
      <c r="D141" s="1">
        <v>200</v>
      </c>
      <c r="E141" s="22">
        <v>0.140650870524087</v>
      </c>
      <c r="F141" s="1" t="s">
        <v>456</v>
      </c>
      <c r="G141" s="1" t="s">
        <v>341</v>
      </c>
    </row>
    <row r="142" spans="1:7">
      <c r="A142" s="1" t="s">
        <v>245</v>
      </c>
      <c r="B142" s="1" t="s">
        <v>197</v>
      </c>
      <c r="C142" s="1">
        <v>18</v>
      </c>
      <c r="D142" s="1">
        <v>200</v>
      </c>
      <c r="E142" s="22">
        <v>0.0964433738071639</v>
      </c>
      <c r="F142" s="1" t="s">
        <v>456</v>
      </c>
      <c r="G142" s="1" t="s">
        <v>341</v>
      </c>
    </row>
    <row r="143" spans="1:7">
      <c r="A143" s="1" t="s">
        <v>246</v>
      </c>
      <c r="B143" s="1" t="s">
        <v>197</v>
      </c>
      <c r="C143" s="1">
        <v>18</v>
      </c>
      <c r="D143" s="1">
        <v>200</v>
      </c>
      <c r="E143" s="22">
        <v>0.304134068393657</v>
      </c>
      <c r="F143" s="1" t="s">
        <v>456</v>
      </c>
      <c r="G143" s="1" t="s">
        <v>341</v>
      </c>
    </row>
    <row r="144" spans="1:7">
      <c r="A144" s="1" t="s">
        <v>249</v>
      </c>
      <c r="B144" s="1" t="s">
        <v>197</v>
      </c>
      <c r="C144" s="1">
        <v>20</v>
      </c>
      <c r="D144" s="1">
        <v>200</v>
      </c>
      <c r="E144" s="22">
        <v>0.270572699673496</v>
      </c>
      <c r="F144" s="1" t="s">
        <v>456</v>
      </c>
      <c r="G144" s="1" t="s">
        <v>341</v>
      </c>
    </row>
    <row r="145" spans="1:7">
      <c r="A145" s="1" t="s">
        <v>250</v>
      </c>
      <c r="B145" s="1" t="s">
        <v>197</v>
      </c>
      <c r="C145" s="1">
        <v>20</v>
      </c>
      <c r="D145" s="1">
        <v>200</v>
      </c>
      <c r="E145" s="22">
        <v>0.025454575469433</v>
      </c>
      <c r="F145" s="1" t="s">
        <v>456</v>
      </c>
      <c r="G145" s="1" t="s">
        <v>341</v>
      </c>
    </row>
    <row r="146" spans="1:7">
      <c r="A146" s="1" t="s">
        <v>255</v>
      </c>
      <c r="B146" s="1" t="s">
        <v>197</v>
      </c>
      <c r="C146" s="1">
        <v>22</v>
      </c>
      <c r="D146" s="1">
        <v>200</v>
      </c>
      <c r="E146" s="22">
        <v>0.184945276810332</v>
      </c>
      <c r="F146" s="1" t="s">
        <v>456</v>
      </c>
      <c r="G146" s="1" t="s">
        <v>341</v>
      </c>
    </row>
    <row r="147" spans="1:7">
      <c r="A147" s="1" t="s">
        <v>256</v>
      </c>
      <c r="B147" s="1" t="s">
        <v>197</v>
      </c>
      <c r="C147" s="1">
        <v>22</v>
      </c>
      <c r="D147" s="1">
        <v>200</v>
      </c>
      <c r="E147" s="22">
        <v>0.137991251639249</v>
      </c>
      <c r="F147" s="1" t="s">
        <v>456</v>
      </c>
      <c r="G147" s="1" t="s">
        <v>341</v>
      </c>
    </row>
    <row r="148" spans="1:7">
      <c r="A148" s="1" t="s">
        <v>257</v>
      </c>
      <c r="B148" s="1" t="s">
        <v>197</v>
      </c>
      <c r="C148" s="1">
        <v>22</v>
      </c>
      <c r="D148" s="1">
        <v>200</v>
      </c>
      <c r="E148" s="22">
        <v>0.211704357271318</v>
      </c>
      <c r="F148" s="1" t="s">
        <v>456</v>
      </c>
      <c r="G148" s="1" t="s">
        <v>341</v>
      </c>
    </row>
    <row r="149" spans="1:7">
      <c r="A149" s="1" t="s">
        <v>258</v>
      </c>
      <c r="B149" s="1" t="s">
        <v>197</v>
      </c>
      <c r="C149" s="1">
        <v>22</v>
      </c>
      <c r="D149" s="1">
        <v>200</v>
      </c>
      <c r="E149" s="22">
        <v>0.174156326218656</v>
      </c>
      <c r="F149" s="1" t="s">
        <v>456</v>
      </c>
      <c r="G149" s="1" t="s">
        <v>341</v>
      </c>
    </row>
    <row r="150" spans="1:7">
      <c r="A150" s="1" t="s">
        <v>259</v>
      </c>
      <c r="B150" s="1" t="s">
        <v>197</v>
      </c>
      <c r="C150" s="1">
        <v>22</v>
      </c>
      <c r="D150" s="1">
        <v>200</v>
      </c>
      <c r="E150" s="22">
        <v>0.172806226407249</v>
      </c>
      <c r="F150" s="1" t="s">
        <v>456</v>
      </c>
      <c r="G150" s="1" t="s">
        <v>341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2"/>
  <sheetViews>
    <sheetView workbookViewId="0">
      <selection activeCell="N31" sqref="N31"/>
    </sheetView>
  </sheetViews>
  <sheetFormatPr defaultColWidth="9" defaultRowHeight="14.25"/>
  <cols>
    <col min="1" max="1" width="11.9083333333333" customWidth="1"/>
    <col min="2" max="16384" width="9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22">
        <v>0.834191176470588</v>
      </c>
      <c r="F2" s="1" t="s">
        <v>498</v>
      </c>
      <c r="G2" s="1" t="s">
        <v>499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22">
        <v>0.822707423580786</v>
      </c>
      <c r="F3" s="1" t="s">
        <v>498</v>
      </c>
      <c r="G3" s="1" t="s">
        <v>499</v>
      </c>
    </row>
    <row r="4" spans="1:16">
      <c r="A4" t="s">
        <v>26</v>
      </c>
      <c r="B4" s="1" t="s">
        <v>24</v>
      </c>
      <c r="C4" s="2">
        <v>0.5</v>
      </c>
      <c r="D4">
        <v>100</v>
      </c>
      <c r="E4" s="22">
        <v>0.763600395647873</v>
      </c>
      <c r="F4" s="1" t="s">
        <v>498</v>
      </c>
      <c r="G4" s="1" t="s">
        <v>499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>
        <v>100</v>
      </c>
      <c r="E5" s="22">
        <v>0.830261881668284</v>
      </c>
      <c r="F5" s="1" t="s">
        <v>498</v>
      </c>
      <c r="G5" s="1" t="s">
        <v>499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>
        <v>100</v>
      </c>
      <c r="E6" s="22">
        <v>0.847826086956521</v>
      </c>
      <c r="F6" s="1" t="s">
        <v>498</v>
      </c>
      <c r="G6" s="1" t="s">
        <v>499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23">
        <v>0.893588896232652</v>
      </c>
      <c r="F7" s="1" t="s">
        <v>498</v>
      </c>
      <c r="G7" s="1" t="s">
        <v>499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22">
        <v>0.901988636363637</v>
      </c>
      <c r="F8" s="1" t="s">
        <v>498</v>
      </c>
      <c r="G8" s="1" t="s">
        <v>499</v>
      </c>
      <c r="J8" s="1" t="s">
        <v>348</v>
      </c>
      <c r="P8" s="1" t="s">
        <v>349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22">
        <v>0.871735345327916</v>
      </c>
      <c r="F9" s="1" t="s">
        <v>498</v>
      </c>
      <c r="G9" s="1" t="s">
        <v>499</v>
      </c>
      <c r="J9" s="1" t="s">
        <v>500</v>
      </c>
      <c r="P9" s="1" t="s">
        <v>501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22">
        <v>0.837920489296636</v>
      </c>
      <c r="F10" s="1" t="s">
        <v>498</v>
      </c>
      <c r="G10" s="1" t="s">
        <v>499</v>
      </c>
      <c r="J10" s="1" t="s">
        <v>502</v>
      </c>
      <c r="P10" s="1" t="s">
        <v>503</v>
      </c>
    </row>
    <row r="11" spans="1:16">
      <c r="A11" t="s">
        <v>30</v>
      </c>
      <c r="B11" s="1" t="s">
        <v>24</v>
      </c>
      <c r="C11">
        <v>1</v>
      </c>
      <c r="D11">
        <v>100</v>
      </c>
      <c r="E11" s="22">
        <v>0.823461538461545</v>
      </c>
      <c r="F11" s="1" t="s">
        <v>498</v>
      </c>
      <c r="G11" s="1" t="s">
        <v>499</v>
      </c>
      <c r="J11" s="1" t="s">
        <v>504</v>
      </c>
      <c r="P11" s="1" t="s">
        <v>505</v>
      </c>
    </row>
    <row r="12" spans="1:16">
      <c r="A12" t="s">
        <v>31</v>
      </c>
      <c r="B12" s="1" t="s">
        <v>24</v>
      </c>
      <c r="C12">
        <v>1</v>
      </c>
      <c r="D12">
        <v>100</v>
      </c>
      <c r="E12" s="22">
        <v>0.874912648497632</v>
      </c>
      <c r="F12" s="1" t="s">
        <v>498</v>
      </c>
      <c r="G12" s="1" t="s">
        <v>499</v>
      </c>
      <c r="J12" s="1" t="s">
        <v>506</v>
      </c>
      <c r="P12" s="31" t="s">
        <v>507</v>
      </c>
    </row>
    <row r="13" spans="1:16">
      <c r="A13" t="s">
        <v>97</v>
      </c>
      <c r="B13" s="1" t="s">
        <v>24</v>
      </c>
      <c r="C13">
        <v>1</v>
      </c>
      <c r="D13">
        <v>150</v>
      </c>
      <c r="E13" s="22">
        <v>0.824505928853755</v>
      </c>
      <c r="F13" s="1" t="s">
        <v>498</v>
      </c>
      <c r="G13" s="1" t="s">
        <v>499</v>
      </c>
      <c r="J13" s="1" t="s">
        <v>508</v>
      </c>
      <c r="P13" s="1" t="s">
        <v>509</v>
      </c>
    </row>
    <row r="14" spans="1:16">
      <c r="A14" t="s">
        <v>98</v>
      </c>
      <c r="B14" s="1" t="s">
        <v>24</v>
      </c>
      <c r="C14">
        <v>1</v>
      </c>
      <c r="D14">
        <v>150</v>
      </c>
      <c r="E14" s="22">
        <v>0.838685586258407</v>
      </c>
      <c r="F14" s="1" t="s">
        <v>498</v>
      </c>
      <c r="G14" s="1" t="s">
        <v>499</v>
      </c>
      <c r="J14" s="1" t="s">
        <v>510</v>
      </c>
      <c r="P14" s="1" t="s">
        <v>511</v>
      </c>
    </row>
    <row r="15" spans="1:16">
      <c r="A15" t="s">
        <v>99</v>
      </c>
      <c r="B15" s="1" t="s">
        <v>24</v>
      </c>
      <c r="C15">
        <v>1</v>
      </c>
      <c r="D15">
        <v>150</v>
      </c>
      <c r="E15" s="22">
        <v>0.907245222929937</v>
      </c>
      <c r="F15" s="1" t="s">
        <v>498</v>
      </c>
      <c r="G15" s="1" t="s">
        <v>499</v>
      </c>
      <c r="J15" s="1" t="s">
        <v>512</v>
      </c>
      <c r="P15" t="s">
        <v>513</v>
      </c>
    </row>
    <row r="16" spans="1:16">
      <c r="A16" t="s">
        <v>34</v>
      </c>
      <c r="B16" s="1" t="s">
        <v>24</v>
      </c>
      <c r="C16">
        <v>2</v>
      </c>
      <c r="D16">
        <v>100</v>
      </c>
      <c r="E16" s="22">
        <v>0.722715173025732</v>
      </c>
      <c r="F16" s="1" t="s">
        <v>498</v>
      </c>
      <c r="G16" s="1" t="s">
        <v>499</v>
      </c>
      <c r="J16" s="1" t="s">
        <v>514</v>
      </c>
      <c r="P16" s="1" t="s">
        <v>515</v>
      </c>
    </row>
    <row r="17" spans="1:16">
      <c r="A17" t="s">
        <v>35</v>
      </c>
      <c r="B17" s="1" t="s">
        <v>24</v>
      </c>
      <c r="C17">
        <v>2</v>
      </c>
      <c r="D17">
        <v>100</v>
      </c>
      <c r="E17" s="22">
        <v>0.857630979498861</v>
      </c>
      <c r="F17" s="1" t="s">
        <v>498</v>
      </c>
      <c r="G17" s="1" t="s">
        <v>499</v>
      </c>
      <c r="J17" s="1" t="s">
        <v>516</v>
      </c>
      <c r="P17" s="1" t="s">
        <v>517</v>
      </c>
    </row>
    <row r="18" spans="1:16">
      <c r="A18" t="s">
        <v>36</v>
      </c>
      <c r="B18" s="1" t="s">
        <v>24</v>
      </c>
      <c r="C18">
        <v>2</v>
      </c>
      <c r="D18">
        <v>100</v>
      </c>
      <c r="E18" s="22">
        <v>0.812437311935808</v>
      </c>
      <c r="F18" s="1" t="s">
        <v>498</v>
      </c>
      <c r="G18" s="1" t="s">
        <v>499</v>
      </c>
      <c r="J18" s="1" t="s">
        <v>518</v>
      </c>
      <c r="P18" s="1" t="s">
        <v>369</v>
      </c>
    </row>
    <row r="19" spans="1:16">
      <c r="A19" t="s">
        <v>38</v>
      </c>
      <c r="B19" s="1" t="s">
        <v>24</v>
      </c>
      <c r="C19">
        <v>2</v>
      </c>
      <c r="D19">
        <v>100</v>
      </c>
      <c r="E19" s="22">
        <v>0.811506434519303</v>
      </c>
      <c r="F19" s="1" t="s">
        <v>498</v>
      </c>
      <c r="G19" s="1" t="s">
        <v>499</v>
      </c>
      <c r="J19" s="1" t="s">
        <v>519</v>
      </c>
      <c r="P19" s="1" t="s">
        <v>371</v>
      </c>
    </row>
    <row r="20" spans="1:10">
      <c r="A20" t="s">
        <v>101</v>
      </c>
      <c r="B20" s="1" t="s">
        <v>24</v>
      </c>
      <c r="C20">
        <v>2</v>
      </c>
      <c r="D20">
        <v>150</v>
      </c>
      <c r="E20" s="22">
        <v>0.89846743295019</v>
      </c>
      <c r="F20" s="1" t="s">
        <v>498</v>
      </c>
      <c r="G20" s="1" t="s">
        <v>499</v>
      </c>
      <c r="J20" t="s">
        <v>520</v>
      </c>
    </row>
    <row r="21" spans="1:10">
      <c r="A21" t="s">
        <v>102</v>
      </c>
      <c r="B21" s="1" t="s">
        <v>24</v>
      </c>
      <c r="C21">
        <v>2</v>
      </c>
      <c r="D21">
        <v>150</v>
      </c>
      <c r="E21" s="22">
        <v>0.920762517225541</v>
      </c>
      <c r="F21" s="1" t="s">
        <v>498</v>
      </c>
      <c r="G21" s="1" t="s">
        <v>499</v>
      </c>
      <c r="J21" t="s">
        <v>369</v>
      </c>
    </row>
    <row r="22" spans="1:10">
      <c r="A22" t="s">
        <v>103</v>
      </c>
      <c r="B22" s="1" t="s">
        <v>24</v>
      </c>
      <c r="C22">
        <v>2</v>
      </c>
      <c r="D22">
        <v>150</v>
      </c>
      <c r="E22" s="22">
        <v>0.865595075239397</v>
      </c>
      <c r="F22" s="1" t="s">
        <v>498</v>
      </c>
      <c r="G22" s="1" t="s">
        <v>499</v>
      </c>
      <c r="J22" t="s">
        <v>371</v>
      </c>
    </row>
    <row r="23" spans="1:7">
      <c r="A23" s="1" t="s">
        <v>39</v>
      </c>
      <c r="B23" s="1" t="s">
        <v>24</v>
      </c>
      <c r="C23" s="1">
        <v>4</v>
      </c>
      <c r="D23" s="1">
        <v>100</v>
      </c>
      <c r="E23" s="22">
        <v>0.835474308300396</v>
      </c>
      <c r="F23" s="1" t="s">
        <v>498</v>
      </c>
      <c r="G23" s="1" t="s">
        <v>499</v>
      </c>
    </row>
    <row r="24" spans="1:17">
      <c r="A24" s="1" t="s">
        <v>42</v>
      </c>
      <c r="B24" s="1" t="s">
        <v>24</v>
      </c>
      <c r="C24" s="1">
        <v>4</v>
      </c>
      <c r="D24" s="1">
        <v>100</v>
      </c>
      <c r="E24" s="22">
        <v>0.809694793536805</v>
      </c>
      <c r="F24" s="1" t="s">
        <v>498</v>
      </c>
      <c r="G24" s="1" t="s">
        <v>499</v>
      </c>
      <c r="N24" s="8" t="s">
        <v>24</v>
      </c>
      <c r="Q24" s="8" t="s">
        <v>197</v>
      </c>
    </row>
    <row r="25" spans="1:18">
      <c r="A25" s="1" t="s">
        <v>43</v>
      </c>
      <c r="B25" s="1" t="s">
        <v>24</v>
      </c>
      <c r="C25" s="1">
        <v>4</v>
      </c>
      <c r="D25" s="1">
        <v>100</v>
      </c>
      <c r="E25" s="22">
        <v>0.832181259600614</v>
      </c>
      <c r="F25" s="1" t="s">
        <v>498</v>
      </c>
      <c r="G25" s="1" t="s">
        <v>499</v>
      </c>
      <c r="K25" s="7" t="s">
        <v>373</v>
      </c>
      <c r="L25" s="7"/>
      <c r="N25" t="s">
        <v>374</v>
      </c>
      <c r="O25" t="s">
        <v>375</v>
      </c>
      <c r="Q25" t="s">
        <v>374</v>
      </c>
      <c r="R25" t="s">
        <v>375</v>
      </c>
    </row>
    <row r="26" spans="1:18">
      <c r="A26" s="1" t="s">
        <v>46</v>
      </c>
      <c r="B26" s="1" t="s">
        <v>24</v>
      </c>
      <c r="C26" s="1">
        <v>4</v>
      </c>
      <c r="D26" s="1">
        <v>100</v>
      </c>
      <c r="E26" s="22">
        <v>0.816051136363438</v>
      </c>
      <c r="F26" s="1" t="s">
        <v>498</v>
      </c>
      <c r="G26" s="1" t="s">
        <v>499</v>
      </c>
      <c r="K26" s="8" t="s">
        <v>24</v>
      </c>
      <c r="L26" s="8" t="s">
        <v>197</v>
      </c>
      <c r="N26" s="4">
        <f>MIN(E2:E99)</f>
        <v>0.635135135135135</v>
      </c>
      <c r="O26" s="4">
        <f>MAX(E2:E99)</f>
        <v>0.937799043062201</v>
      </c>
      <c r="P26" s="4"/>
      <c r="Q26" s="4">
        <f>MIN(E100:E142)</f>
        <v>0.616723054615756</v>
      </c>
      <c r="R26" s="4">
        <f>MAX(E100:E142)</f>
        <v>0.942456140350877</v>
      </c>
    </row>
    <row r="27" spans="1:12">
      <c r="A27" s="1" t="s">
        <v>104</v>
      </c>
      <c r="B27" s="1" t="s">
        <v>24</v>
      </c>
      <c r="C27" s="1">
        <v>4</v>
      </c>
      <c r="D27" s="1">
        <v>150</v>
      </c>
      <c r="E27" s="22">
        <v>0.888793840889649</v>
      </c>
      <c r="F27" s="1" t="s">
        <v>498</v>
      </c>
      <c r="G27" s="1" t="s">
        <v>499</v>
      </c>
      <c r="J27" t="s">
        <v>376</v>
      </c>
      <c r="K27" s="4">
        <f>MEDIAN(E23:E36)</f>
        <v>0.853892134441759</v>
      </c>
      <c r="L27" s="4">
        <f>MEDIAN(E100:E104)</f>
        <v>0.785596026490066</v>
      </c>
    </row>
    <row r="28" spans="1:12">
      <c r="A28" s="1" t="s">
        <v>105</v>
      </c>
      <c r="B28" s="1" t="s">
        <v>24</v>
      </c>
      <c r="C28" s="1">
        <v>4</v>
      </c>
      <c r="D28" s="1">
        <v>150</v>
      </c>
      <c r="E28" s="22">
        <v>0.880508474576271</v>
      </c>
      <c r="F28" s="1" t="s">
        <v>498</v>
      </c>
      <c r="G28" s="1" t="s">
        <v>499</v>
      </c>
      <c r="J28" t="s">
        <v>377</v>
      </c>
      <c r="K28" s="4">
        <f>STDEV(E23:E36)</f>
        <v>0.0366280352152568</v>
      </c>
      <c r="L28" s="4">
        <f>STDEV(E100:E104)</f>
        <v>0.0506445575106498</v>
      </c>
    </row>
    <row r="29" spans="1:12">
      <c r="A29" s="1" t="s">
        <v>106</v>
      </c>
      <c r="B29" s="1" t="s">
        <v>24</v>
      </c>
      <c r="C29" s="1">
        <v>4</v>
      </c>
      <c r="D29" s="1">
        <v>150</v>
      </c>
      <c r="E29" s="22">
        <v>0.881834215167548</v>
      </c>
      <c r="F29" s="1" t="s">
        <v>498</v>
      </c>
      <c r="G29" s="1" t="s">
        <v>499</v>
      </c>
      <c r="K29" t="s">
        <v>335</v>
      </c>
      <c r="L29">
        <v>12</v>
      </c>
    </row>
    <row r="30" spans="1:12">
      <c r="A30" s="1" t="s">
        <v>107</v>
      </c>
      <c r="B30" s="1" t="s">
        <v>24</v>
      </c>
      <c r="C30" s="1">
        <v>4</v>
      </c>
      <c r="D30" s="1">
        <v>150</v>
      </c>
      <c r="E30" s="22">
        <v>0.929325751421608</v>
      </c>
      <c r="F30" s="1" t="s">
        <v>498</v>
      </c>
      <c r="G30" s="1" t="s">
        <v>499</v>
      </c>
      <c r="K30" t="s">
        <v>376</v>
      </c>
      <c r="L30" s="4">
        <f>MEDIAN(E121:E124)</f>
        <v>0.903694328481087</v>
      </c>
    </row>
    <row r="31" spans="1:12">
      <c r="A31" s="1" t="s">
        <v>108</v>
      </c>
      <c r="B31" s="1" t="s">
        <v>24</v>
      </c>
      <c r="C31" s="1">
        <v>4</v>
      </c>
      <c r="D31" s="1">
        <v>150</v>
      </c>
      <c r="E31" s="22">
        <v>0.839190221543162</v>
      </c>
      <c r="F31" s="1" t="s">
        <v>498</v>
      </c>
      <c r="G31" s="1" t="s">
        <v>499</v>
      </c>
      <c r="K31" t="s">
        <v>377</v>
      </c>
      <c r="L31" s="4">
        <f>STDEV(E121:E124)</f>
        <v>0.0378261031263088</v>
      </c>
    </row>
    <row r="32" spans="1:12">
      <c r="A32" s="1" t="s">
        <v>109</v>
      </c>
      <c r="B32" s="1" t="s">
        <v>24</v>
      </c>
      <c r="C32" s="1">
        <v>4</v>
      </c>
      <c r="D32" s="1">
        <v>150</v>
      </c>
      <c r="E32" s="22">
        <v>0.881600660066007</v>
      </c>
      <c r="F32" s="1" t="s">
        <v>498</v>
      </c>
      <c r="G32" s="1" t="s">
        <v>499</v>
      </c>
      <c r="J32" s="10" t="s">
        <v>432</v>
      </c>
      <c r="K32" s="10"/>
      <c r="L32" s="11">
        <f>L30/L27</f>
        <v>1.15032955616981</v>
      </c>
    </row>
    <row r="33" spans="1:7">
      <c r="A33" s="1" t="s">
        <v>110</v>
      </c>
      <c r="B33" s="1" t="s">
        <v>24</v>
      </c>
      <c r="C33" s="1">
        <v>4</v>
      </c>
      <c r="D33" s="1">
        <v>150</v>
      </c>
      <c r="E33" s="22">
        <v>0.905263157894737</v>
      </c>
      <c r="F33" s="1" t="s">
        <v>498</v>
      </c>
      <c r="G33" s="1" t="s">
        <v>499</v>
      </c>
    </row>
    <row r="34" spans="1:16">
      <c r="A34" s="1" t="s">
        <v>111</v>
      </c>
      <c r="B34" s="1" t="s">
        <v>24</v>
      </c>
      <c r="C34" s="1">
        <v>4</v>
      </c>
      <c r="D34" s="1">
        <v>150</v>
      </c>
      <c r="E34" s="22">
        <v>0.856809338521401</v>
      </c>
      <c r="F34" s="1" t="s">
        <v>498</v>
      </c>
      <c r="G34" s="1" t="s">
        <v>499</v>
      </c>
      <c r="J34" s="8" t="s">
        <v>24</v>
      </c>
      <c r="P34" s="8" t="s">
        <v>197</v>
      </c>
    </row>
    <row r="35" spans="1:16">
      <c r="A35" s="1" t="s">
        <v>112</v>
      </c>
      <c r="B35" s="1" t="s">
        <v>24</v>
      </c>
      <c r="C35" s="1">
        <v>4</v>
      </c>
      <c r="D35" s="1">
        <v>150</v>
      </c>
      <c r="E35" s="22">
        <v>0.850974930362117</v>
      </c>
      <c r="F35" s="1" t="s">
        <v>498</v>
      </c>
      <c r="G35" s="1" t="s">
        <v>499</v>
      </c>
      <c r="J35" t="s">
        <v>378</v>
      </c>
      <c r="P35" t="s">
        <v>378</v>
      </c>
    </row>
    <row r="36" spans="1:16">
      <c r="A36" s="1" t="s">
        <v>113</v>
      </c>
      <c r="B36" s="1" t="s">
        <v>24</v>
      </c>
      <c r="C36" s="1">
        <v>4</v>
      </c>
      <c r="D36" s="1">
        <v>150</v>
      </c>
      <c r="E36" s="22">
        <v>0.814688715953307</v>
      </c>
      <c r="F36" s="1" t="s">
        <v>498</v>
      </c>
      <c r="G36" s="1" t="s">
        <v>499</v>
      </c>
      <c r="J36" t="s">
        <v>379</v>
      </c>
      <c r="P36" t="s">
        <v>379</v>
      </c>
    </row>
    <row r="37" spans="1:16">
      <c r="A37" s="1" t="s">
        <v>50</v>
      </c>
      <c r="B37" s="1" t="s">
        <v>24</v>
      </c>
      <c r="C37" s="1">
        <v>6</v>
      </c>
      <c r="D37" s="1">
        <v>100</v>
      </c>
      <c r="E37" s="22">
        <v>0.754938852303445</v>
      </c>
      <c r="F37" s="1" t="s">
        <v>498</v>
      </c>
      <c r="G37" s="1" t="s">
        <v>499</v>
      </c>
      <c r="J37" t="s">
        <v>521</v>
      </c>
      <c r="P37" t="s">
        <v>522</v>
      </c>
    </row>
    <row r="38" spans="1:7">
      <c r="A38" s="1" t="s">
        <v>51</v>
      </c>
      <c r="B38" s="1" t="s">
        <v>24</v>
      </c>
      <c r="C38" s="1">
        <v>6</v>
      </c>
      <c r="D38" s="1">
        <v>100</v>
      </c>
      <c r="E38" s="22">
        <v>0.702164009113679</v>
      </c>
      <c r="F38" s="1" t="s">
        <v>498</v>
      </c>
      <c r="G38" s="1" t="s">
        <v>499</v>
      </c>
    </row>
    <row r="39" spans="1:16">
      <c r="A39" s="1" t="s">
        <v>114</v>
      </c>
      <c r="B39" s="1" t="s">
        <v>24</v>
      </c>
      <c r="C39" s="1">
        <v>6</v>
      </c>
      <c r="D39" s="1">
        <v>150</v>
      </c>
      <c r="E39" s="22">
        <v>0.695888285492631</v>
      </c>
      <c r="F39" s="1" t="s">
        <v>498</v>
      </c>
      <c r="G39" s="1" t="s">
        <v>499</v>
      </c>
      <c r="J39" t="s">
        <v>382</v>
      </c>
      <c r="P39" t="s">
        <v>382</v>
      </c>
    </row>
    <row r="40" spans="1:16">
      <c r="A40" s="1" t="s">
        <v>115</v>
      </c>
      <c r="B40" s="1" t="s">
        <v>24</v>
      </c>
      <c r="C40" s="1">
        <v>6</v>
      </c>
      <c r="D40" s="1">
        <v>150</v>
      </c>
      <c r="E40" s="22">
        <v>0.839406779661017</v>
      </c>
      <c r="F40" s="1" t="s">
        <v>498</v>
      </c>
      <c r="G40" s="1" t="s">
        <v>499</v>
      </c>
      <c r="J40" t="s">
        <v>435</v>
      </c>
      <c r="P40" t="s">
        <v>383</v>
      </c>
    </row>
    <row r="41" spans="1:16">
      <c r="A41" s="1" t="s">
        <v>116</v>
      </c>
      <c r="B41" s="1" t="s">
        <v>24</v>
      </c>
      <c r="C41" s="1">
        <v>6</v>
      </c>
      <c r="D41" s="1">
        <v>150</v>
      </c>
      <c r="E41" s="22">
        <v>0.817667536988686</v>
      </c>
      <c r="F41" s="1" t="s">
        <v>498</v>
      </c>
      <c r="G41" s="1" t="s">
        <v>499</v>
      </c>
      <c r="J41" t="s">
        <v>523</v>
      </c>
      <c r="P41" t="s">
        <v>524</v>
      </c>
    </row>
    <row r="42" spans="1:7">
      <c r="A42" s="1" t="s">
        <v>117</v>
      </c>
      <c r="B42" s="1" t="s">
        <v>24</v>
      </c>
      <c r="C42" s="1">
        <v>6</v>
      </c>
      <c r="D42" s="1">
        <v>150</v>
      </c>
      <c r="E42" s="22">
        <v>0.920736932305056</v>
      </c>
      <c r="F42" s="1" t="s">
        <v>498</v>
      </c>
      <c r="G42" s="1" t="s">
        <v>499</v>
      </c>
    </row>
    <row r="43" spans="1:16">
      <c r="A43" s="1" t="s">
        <v>54</v>
      </c>
      <c r="B43" s="1" t="s">
        <v>24</v>
      </c>
      <c r="C43" s="1">
        <v>8</v>
      </c>
      <c r="D43" s="1">
        <v>100</v>
      </c>
      <c r="E43" s="22">
        <v>0.82902787219534</v>
      </c>
      <c r="F43" s="1" t="s">
        <v>498</v>
      </c>
      <c r="G43" s="1" t="s">
        <v>499</v>
      </c>
      <c r="J43" t="s">
        <v>387</v>
      </c>
      <c r="P43" t="s">
        <v>388</v>
      </c>
    </row>
    <row r="44" spans="1:16">
      <c r="A44" s="1" t="s">
        <v>57</v>
      </c>
      <c r="B44" s="1" t="s">
        <v>24</v>
      </c>
      <c r="C44" s="1">
        <v>8</v>
      </c>
      <c r="D44" s="1">
        <v>100</v>
      </c>
      <c r="E44" s="22">
        <v>0.771968046478792</v>
      </c>
      <c r="F44" s="1" t="s">
        <v>498</v>
      </c>
      <c r="G44" s="1" t="s">
        <v>499</v>
      </c>
      <c r="J44" t="s">
        <v>438</v>
      </c>
      <c r="P44" t="s">
        <v>390</v>
      </c>
    </row>
    <row r="45" spans="1:16">
      <c r="A45" s="1" t="s">
        <v>118</v>
      </c>
      <c r="B45" s="1" t="s">
        <v>24</v>
      </c>
      <c r="C45" s="1">
        <v>8</v>
      </c>
      <c r="D45" s="1">
        <v>150</v>
      </c>
      <c r="E45" s="22">
        <v>0.635135135135135</v>
      </c>
      <c r="F45" s="1" t="s">
        <v>498</v>
      </c>
      <c r="G45" s="1" t="s">
        <v>499</v>
      </c>
      <c r="J45" t="s">
        <v>525</v>
      </c>
      <c r="P45" t="s">
        <v>526</v>
      </c>
    </row>
    <row r="46" spans="1:16">
      <c r="A46" s="1" t="s">
        <v>119</v>
      </c>
      <c r="B46" s="1" t="s">
        <v>24</v>
      </c>
      <c r="C46" s="1">
        <v>8</v>
      </c>
      <c r="D46" s="1">
        <v>150</v>
      </c>
      <c r="E46" s="22">
        <v>0.814814814814816</v>
      </c>
      <c r="F46" s="1" t="s">
        <v>498</v>
      </c>
      <c r="G46" s="1" t="s">
        <v>499</v>
      </c>
      <c r="J46" t="s">
        <v>527</v>
      </c>
      <c r="P46" t="s">
        <v>528</v>
      </c>
    </row>
    <row r="47" spans="1:16">
      <c r="A47" s="1" t="s">
        <v>120</v>
      </c>
      <c r="B47" s="1" t="s">
        <v>24</v>
      </c>
      <c r="C47" s="1">
        <v>8</v>
      </c>
      <c r="D47" s="1">
        <v>150</v>
      </c>
      <c r="E47" s="22">
        <v>0.787272727272727</v>
      </c>
      <c r="F47" s="1" t="s">
        <v>498</v>
      </c>
      <c r="G47" s="1" t="s">
        <v>499</v>
      </c>
      <c r="J47" s="12" t="s">
        <v>529</v>
      </c>
      <c r="K47" s="12"/>
      <c r="L47" s="12"/>
      <c r="M47" s="12"/>
      <c r="N47" s="12"/>
      <c r="P47" t="s">
        <v>396</v>
      </c>
    </row>
    <row r="48" spans="1:16">
      <c r="A48" s="1" t="s">
        <v>121</v>
      </c>
      <c r="B48" s="1" t="s">
        <v>24</v>
      </c>
      <c r="C48" s="1">
        <v>8</v>
      </c>
      <c r="D48" s="1">
        <v>150</v>
      </c>
      <c r="E48" s="22">
        <v>0.746404239212718</v>
      </c>
      <c r="F48" s="1" t="s">
        <v>498</v>
      </c>
      <c r="G48" s="1" t="s">
        <v>499</v>
      </c>
      <c r="J48" t="s">
        <v>530</v>
      </c>
      <c r="P48" t="s">
        <v>398</v>
      </c>
    </row>
    <row r="49" spans="1:16">
      <c r="A49" s="1" t="s">
        <v>122</v>
      </c>
      <c r="B49" s="1" t="s">
        <v>24</v>
      </c>
      <c r="C49" s="1">
        <v>8</v>
      </c>
      <c r="D49" s="1">
        <v>150</v>
      </c>
      <c r="E49" s="22">
        <v>0.861538461538462</v>
      </c>
      <c r="F49" s="1" t="s">
        <v>498</v>
      </c>
      <c r="G49" s="1" t="s">
        <v>499</v>
      </c>
      <c r="J49" t="s">
        <v>369</v>
      </c>
      <c r="P49" t="s">
        <v>369</v>
      </c>
    </row>
    <row r="50" spans="1:16">
      <c r="A50" s="1" t="s">
        <v>58</v>
      </c>
      <c r="B50" s="1" t="s">
        <v>24</v>
      </c>
      <c r="C50" s="1">
        <v>10</v>
      </c>
      <c r="D50" s="1">
        <v>100</v>
      </c>
      <c r="E50" s="22">
        <v>0.759098786828423</v>
      </c>
      <c r="F50" s="1" t="s">
        <v>498</v>
      </c>
      <c r="G50" s="1" t="s">
        <v>499</v>
      </c>
      <c r="J50" t="s">
        <v>399</v>
      </c>
      <c r="P50" t="s">
        <v>399</v>
      </c>
    </row>
    <row r="51" spans="1:7">
      <c r="A51" s="1" t="s">
        <v>59</v>
      </c>
      <c r="B51" s="1" t="s">
        <v>24</v>
      </c>
      <c r="C51" s="1">
        <v>10</v>
      </c>
      <c r="D51" s="1">
        <v>100</v>
      </c>
      <c r="E51" s="22">
        <v>0.872785433070866</v>
      </c>
      <c r="F51" s="1" t="s">
        <v>498</v>
      </c>
      <c r="G51" s="1" t="s">
        <v>499</v>
      </c>
    </row>
    <row r="52" spans="1:16">
      <c r="A52" s="1" t="s">
        <v>60</v>
      </c>
      <c r="B52" s="1" t="s">
        <v>24</v>
      </c>
      <c r="C52" s="1">
        <v>10</v>
      </c>
      <c r="D52" s="1">
        <v>100</v>
      </c>
      <c r="E52" s="22">
        <v>0.778618732261116</v>
      </c>
      <c r="F52" s="1" t="s">
        <v>498</v>
      </c>
      <c r="G52" s="1" t="s">
        <v>499</v>
      </c>
      <c r="J52" t="s">
        <v>531</v>
      </c>
      <c r="P52" t="s">
        <v>532</v>
      </c>
    </row>
    <row r="53" spans="1:7">
      <c r="A53" s="1" t="s">
        <v>61</v>
      </c>
      <c r="B53" s="1" t="s">
        <v>24</v>
      </c>
      <c r="C53" s="1">
        <v>10</v>
      </c>
      <c r="D53" s="1">
        <v>100</v>
      </c>
      <c r="E53" s="22">
        <v>0.868444444444444</v>
      </c>
      <c r="F53" s="1" t="s">
        <v>498</v>
      </c>
      <c r="G53" s="1" t="s">
        <v>499</v>
      </c>
    </row>
    <row r="54" spans="1:16">
      <c r="A54" s="1" t="s">
        <v>62</v>
      </c>
      <c r="B54" s="1" t="s">
        <v>24</v>
      </c>
      <c r="C54" s="1">
        <v>10</v>
      </c>
      <c r="D54" s="1">
        <v>100</v>
      </c>
      <c r="E54" s="22">
        <v>0.821476510067114</v>
      </c>
      <c r="F54" s="1" t="s">
        <v>498</v>
      </c>
      <c r="G54" s="1" t="s">
        <v>499</v>
      </c>
      <c r="J54" t="s">
        <v>533</v>
      </c>
      <c r="P54" t="s">
        <v>534</v>
      </c>
    </row>
    <row r="55" spans="1:16">
      <c r="A55" s="1" t="s">
        <v>125</v>
      </c>
      <c r="B55" s="1" t="s">
        <v>24</v>
      </c>
      <c r="C55" s="1">
        <v>10</v>
      </c>
      <c r="D55" s="1">
        <v>150</v>
      </c>
      <c r="E55" s="22">
        <v>0.851878100637845</v>
      </c>
      <c r="F55" s="1" t="s">
        <v>498</v>
      </c>
      <c r="G55" s="1" t="s">
        <v>499</v>
      </c>
      <c r="J55" t="s">
        <v>535</v>
      </c>
      <c r="P55" t="s">
        <v>536</v>
      </c>
    </row>
    <row r="56" spans="1:16">
      <c r="A56" s="1" t="s">
        <v>126</v>
      </c>
      <c r="B56" s="1" t="s">
        <v>24</v>
      </c>
      <c r="C56" s="1">
        <v>10</v>
      </c>
      <c r="D56" s="1">
        <v>150</v>
      </c>
      <c r="E56" s="22">
        <v>0.851865955826352</v>
      </c>
      <c r="F56" s="1" t="s">
        <v>498</v>
      </c>
      <c r="G56" s="1" t="s">
        <v>499</v>
      </c>
      <c r="J56" t="s">
        <v>537</v>
      </c>
      <c r="P56" t="s">
        <v>538</v>
      </c>
    </row>
    <row r="57" spans="1:7">
      <c r="A57" s="1" t="s">
        <v>127</v>
      </c>
      <c r="B57" s="1" t="s">
        <v>24</v>
      </c>
      <c r="C57" s="1">
        <v>10</v>
      </c>
      <c r="D57" s="1">
        <v>150</v>
      </c>
      <c r="E57" s="22">
        <v>0.866923818707811</v>
      </c>
      <c r="F57" s="1" t="s">
        <v>498</v>
      </c>
      <c r="G57" s="1" t="s">
        <v>499</v>
      </c>
    </row>
    <row r="58" spans="1:16">
      <c r="A58" s="1" t="s">
        <v>64</v>
      </c>
      <c r="B58" s="1" t="s">
        <v>24</v>
      </c>
      <c r="C58" s="1">
        <v>12</v>
      </c>
      <c r="D58" s="1">
        <v>100</v>
      </c>
      <c r="E58" s="22">
        <v>0.839351510685336</v>
      </c>
      <c r="F58" s="1" t="s">
        <v>498</v>
      </c>
      <c r="G58" s="1" t="s">
        <v>499</v>
      </c>
      <c r="J58" t="s">
        <v>408</v>
      </c>
      <c r="P58" t="s">
        <v>408</v>
      </c>
    </row>
    <row r="59" spans="1:7">
      <c r="A59" s="1" t="s">
        <v>65</v>
      </c>
      <c r="B59" s="1" t="s">
        <v>24</v>
      </c>
      <c r="C59" s="1">
        <v>12</v>
      </c>
      <c r="D59" s="1">
        <v>100</v>
      </c>
      <c r="E59" s="22">
        <v>0.84165280088741</v>
      </c>
      <c r="F59" s="1" t="s">
        <v>498</v>
      </c>
      <c r="G59" s="1" t="s">
        <v>499</v>
      </c>
    </row>
    <row r="60" spans="1:7">
      <c r="A60" s="1" t="s">
        <v>66</v>
      </c>
      <c r="B60" s="1" t="s">
        <v>24</v>
      </c>
      <c r="C60" s="1">
        <v>12</v>
      </c>
      <c r="D60" s="1">
        <v>100</v>
      </c>
      <c r="E60" s="22">
        <v>0.817479674796748</v>
      </c>
      <c r="F60" s="1" t="s">
        <v>498</v>
      </c>
      <c r="G60" s="1" t="s">
        <v>499</v>
      </c>
    </row>
    <row r="61" spans="1:7">
      <c r="A61" s="1" t="s">
        <v>67</v>
      </c>
      <c r="B61" s="1" t="s">
        <v>24</v>
      </c>
      <c r="C61" s="1">
        <v>12</v>
      </c>
      <c r="D61" s="1">
        <v>100</v>
      </c>
      <c r="E61" s="22">
        <v>0.856551204819277</v>
      </c>
      <c r="F61" s="1" t="s">
        <v>498</v>
      </c>
      <c r="G61" s="1" t="s">
        <v>499</v>
      </c>
    </row>
    <row r="62" spans="1:7">
      <c r="A62" s="1" t="s">
        <v>128</v>
      </c>
      <c r="B62" s="1" t="s">
        <v>24</v>
      </c>
      <c r="C62" s="1">
        <v>12</v>
      </c>
      <c r="D62" s="1">
        <v>150</v>
      </c>
      <c r="E62" s="22">
        <v>0.857689364957919</v>
      </c>
      <c r="F62" s="1" t="s">
        <v>498</v>
      </c>
      <c r="G62" s="1" t="s">
        <v>499</v>
      </c>
    </row>
    <row r="63" spans="1:7">
      <c r="A63" s="1" t="s">
        <v>129</v>
      </c>
      <c r="B63" s="1" t="s">
        <v>24</v>
      </c>
      <c r="C63" s="1">
        <v>12</v>
      </c>
      <c r="D63" s="1">
        <v>150</v>
      </c>
      <c r="E63" s="22">
        <v>0.844871794871795</v>
      </c>
      <c r="F63" s="1" t="s">
        <v>498</v>
      </c>
      <c r="G63" s="1" t="s">
        <v>499</v>
      </c>
    </row>
    <row r="64" spans="1:7">
      <c r="A64" s="1" t="s">
        <v>130</v>
      </c>
      <c r="B64" s="1" t="s">
        <v>24</v>
      </c>
      <c r="C64" s="1">
        <v>12</v>
      </c>
      <c r="D64" s="1">
        <v>150</v>
      </c>
      <c r="E64" s="22">
        <v>0.84948224852071</v>
      </c>
      <c r="F64" s="1" t="s">
        <v>498</v>
      </c>
      <c r="G64" s="1" t="s">
        <v>499</v>
      </c>
    </row>
    <row r="65" spans="1:7">
      <c r="A65" s="1" t="s">
        <v>71</v>
      </c>
      <c r="B65" s="1" t="s">
        <v>24</v>
      </c>
      <c r="C65" s="1">
        <v>14</v>
      </c>
      <c r="D65" s="1">
        <v>100</v>
      </c>
      <c r="E65" s="22">
        <v>0.76411657559557</v>
      </c>
      <c r="F65" s="1" t="s">
        <v>498</v>
      </c>
      <c r="G65" s="1" t="s">
        <v>499</v>
      </c>
    </row>
    <row r="66" spans="1:7">
      <c r="A66" s="1" t="s">
        <v>72</v>
      </c>
      <c r="B66" s="1" t="s">
        <v>24</v>
      </c>
      <c r="C66" s="1">
        <v>14</v>
      </c>
      <c r="D66" s="1">
        <v>100</v>
      </c>
      <c r="E66" s="22">
        <v>0.644843049325204</v>
      </c>
      <c r="F66" s="1" t="s">
        <v>498</v>
      </c>
      <c r="G66" s="1" t="s">
        <v>499</v>
      </c>
    </row>
    <row r="67" spans="1:7">
      <c r="A67" s="1" t="s">
        <v>132</v>
      </c>
      <c r="B67" s="1" t="s">
        <v>24</v>
      </c>
      <c r="C67" s="1">
        <v>14</v>
      </c>
      <c r="D67" s="1">
        <v>150</v>
      </c>
      <c r="E67" s="22">
        <v>0.905810058285885</v>
      </c>
      <c r="F67" s="1" t="s">
        <v>498</v>
      </c>
      <c r="G67" s="1" t="s">
        <v>499</v>
      </c>
    </row>
    <row r="68" spans="1:7">
      <c r="A68" s="1" t="s">
        <v>133</v>
      </c>
      <c r="B68" s="1" t="s">
        <v>24</v>
      </c>
      <c r="C68" s="1">
        <v>14</v>
      </c>
      <c r="D68" s="1">
        <v>150</v>
      </c>
      <c r="E68" s="22">
        <v>0.845667870036102</v>
      </c>
      <c r="F68" s="1" t="s">
        <v>498</v>
      </c>
      <c r="G68" s="1" t="s">
        <v>499</v>
      </c>
    </row>
    <row r="69" spans="1:7">
      <c r="A69" s="1" t="s">
        <v>134</v>
      </c>
      <c r="B69" s="1" t="s">
        <v>24</v>
      </c>
      <c r="C69" s="1">
        <v>14</v>
      </c>
      <c r="D69" s="1">
        <v>150</v>
      </c>
      <c r="E69" s="22">
        <v>0.841757387247279</v>
      </c>
      <c r="F69" s="1" t="s">
        <v>498</v>
      </c>
      <c r="G69" s="1" t="s">
        <v>499</v>
      </c>
    </row>
    <row r="70" spans="1:7">
      <c r="A70" s="1" t="s">
        <v>135</v>
      </c>
      <c r="B70" s="1" t="s">
        <v>24</v>
      </c>
      <c r="C70" s="1">
        <v>14</v>
      </c>
      <c r="D70" s="1">
        <v>150</v>
      </c>
      <c r="E70" s="22">
        <v>0.816183348924229</v>
      </c>
      <c r="F70" s="1" t="s">
        <v>498</v>
      </c>
      <c r="G70" s="1" t="s">
        <v>499</v>
      </c>
    </row>
    <row r="71" spans="1:7">
      <c r="A71" s="1" t="s">
        <v>73</v>
      </c>
      <c r="B71" s="1" t="s">
        <v>24</v>
      </c>
      <c r="C71" s="1">
        <v>16</v>
      </c>
      <c r="D71" s="1">
        <v>100</v>
      </c>
      <c r="E71" s="22">
        <v>0.780813953488373</v>
      </c>
      <c r="F71" s="1" t="s">
        <v>498</v>
      </c>
      <c r="G71" s="1" t="s">
        <v>499</v>
      </c>
    </row>
    <row r="72" spans="1:7">
      <c r="A72" s="1" t="s">
        <v>74</v>
      </c>
      <c r="B72" s="1" t="s">
        <v>24</v>
      </c>
      <c r="C72" s="1">
        <v>16</v>
      </c>
      <c r="D72" s="1">
        <v>100</v>
      </c>
      <c r="E72" s="22">
        <v>0.799908003679853</v>
      </c>
      <c r="F72" s="1" t="s">
        <v>498</v>
      </c>
      <c r="G72" s="1" t="s">
        <v>499</v>
      </c>
    </row>
    <row r="73" spans="1:7">
      <c r="A73" s="1" t="s">
        <v>76</v>
      </c>
      <c r="B73" s="1" t="s">
        <v>24</v>
      </c>
      <c r="C73" s="1">
        <v>16</v>
      </c>
      <c r="D73" s="1">
        <v>100</v>
      </c>
      <c r="E73" s="22">
        <v>0.819789315274643</v>
      </c>
      <c r="F73" s="1" t="s">
        <v>498</v>
      </c>
      <c r="G73" s="1" t="s">
        <v>499</v>
      </c>
    </row>
    <row r="74" spans="1:7">
      <c r="A74" s="1" t="s">
        <v>136</v>
      </c>
      <c r="B74" s="1" t="s">
        <v>24</v>
      </c>
      <c r="C74" s="1">
        <v>16</v>
      </c>
      <c r="D74" s="1">
        <v>150</v>
      </c>
      <c r="E74" s="22">
        <v>0.835872576177285</v>
      </c>
      <c r="F74" s="1" t="s">
        <v>498</v>
      </c>
      <c r="G74" s="1" t="s">
        <v>499</v>
      </c>
    </row>
    <row r="75" spans="1:7">
      <c r="A75" s="1" t="s">
        <v>137</v>
      </c>
      <c r="B75" s="1" t="s">
        <v>24</v>
      </c>
      <c r="C75" s="1">
        <v>16</v>
      </c>
      <c r="D75" s="1">
        <v>150</v>
      </c>
      <c r="E75" s="22">
        <v>0.937799043062201</v>
      </c>
      <c r="F75" s="1" t="s">
        <v>498</v>
      </c>
      <c r="G75" s="1" t="s">
        <v>499</v>
      </c>
    </row>
    <row r="76" spans="1:7">
      <c r="A76" s="1" t="s">
        <v>138</v>
      </c>
      <c r="B76" s="1" t="s">
        <v>24</v>
      </c>
      <c r="C76" s="1">
        <v>16</v>
      </c>
      <c r="D76" s="1">
        <v>150</v>
      </c>
      <c r="E76" s="22">
        <v>0.805285868392664</v>
      </c>
      <c r="F76" s="1" t="s">
        <v>498</v>
      </c>
      <c r="G76" s="1" t="s">
        <v>499</v>
      </c>
    </row>
    <row r="77" spans="1:7">
      <c r="A77" s="1" t="s">
        <v>139</v>
      </c>
      <c r="B77" s="1" t="s">
        <v>24</v>
      </c>
      <c r="C77" s="1">
        <v>16</v>
      </c>
      <c r="D77" s="1">
        <v>150</v>
      </c>
      <c r="E77" s="22">
        <v>0.87578947368421</v>
      </c>
      <c r="F77" s="1" t="s">
        <v>498</v>
      </c>
      <c r="G77" s="1" t="s">
        <v>499</v>
      </c>
    </row>
    <row r="78" spans="1:7">
      <c r="A78" s="1" t="s">
        <v>78</v>
      </c>
      <c r="B78" s="1" t="s">
        <v>24</v>
      </c>
      <c r="C78" s="1">
        <v>18</v>
      </c>
      <c r="D78" s="1">
        <v>100</v>
      </c>
      <c r="E78" s="22">
        <v>0.80565371024735</v>
      </c>
      <c r="F78" s="1" t="s">
        <v>498</v>
      </c>
      <c r="G78" s="1" t="s">
        <v>499</v>
      </c>
    </row>
    <row r="79" spans="1:7">
      <c r="A79" s="1" t="s">
        <v>79</v>
      </c>
      <c r="B79" s="1" t="s">
        <v>24</v>
      </c>
      <c r="C79" s="1">
        <v>18</v>
      </c>
      <c r="D79" s="1">
        <v>100</v>
      </c>
      <c r="E79" s="22">
        <v>0.710743801652892</v>
      </c>
      <c r="F79" s="1" t="s">
        <v>498</v>
      </c>
      <c r="G79" s="1" t="s">
        <v>499</v>
      </c>
    </row>
    <row r="80" spans="1:7">
      <c r="A80" s="1" t="s">
        <v>80</v>
      </c>
      <c r="B80" s="1" t="s">
        <v>24</v>
      </c>
      <c r="C80" s="1">
        <v>18</v>
      </c>
      <c r="D80" s="1">
        <v>100</v>
      </c>
      <c r="E80" s="22">
        <v>0.797567332754126</v>
      </c>
      <c r="F80" s="1" t="s">
        <v>498</v>
      </c>
      <c r="G80" s="1" t="s">
        <v>499</v>
      </c>
    </row>
    <row r="81" spans="1:7">
      <c r="A81" s="1" t="s">
        <v>82</v>
      </c>
      <c r="B81" s="1" t="s">
        <v>24</v>
      </c>
      <c r="C81" s="1">
        <v>18</v>
      </c>
      <c r="D81" s="1">
        <v>100</v>
      </c>
      <c r="E81" s="22">
        <v>0.852439024390243</v>
      </c>
      <c r="F81" s="1" t="s">
        <v>498</v>
      </c>
      <c r="G81" s="1" t="s">
        <v>499</v>
      </c>
    </row>
    <row r="82" spans="1:7">
      <c r="A82" s="1" t="s">
        <v>140</v>
      </c>
      <c r="B82" s="1" t="s">
        <v>24</v>
      </c>
      <c r="C82" s="1">
        <v>18</v>
      </c>
      <c r="D82" s="1">
        <v>150</v>
      </c>
      <c r="E82" s="22">
        <v>0.79520605550883</v>
      </c>
      <c r="F82" s="1" t="s">
        <v>498</v>
      </c>
      <c r="G82" s="1" t="s">
        <v>499</v>
      </c>
    </row>
    <row r="83" spans="1:7">
      <c r="A83" s="1" t="s">
        <v>141</v>
      </c>
      <c r="B83" s="1" t="s">
        <v>24</v>
      </c>
      <c r="C83" s="1">
        <v>18</v>
      </c>
      <c r="D83" s="1">
        <v>150</v>
      </c>
      <c r="E83" s="22">
        <v>0.659646166807076</v>
      </c>
      <c r="F83" s="1" t="s">
        <v>498</v>
      </c>
      <c r="G83" s="1" t="s">
        <v>499</v>
      </c>
    </row>
    <row r="84" spans="1:7">
      <c r="A84" s="1" t="s">
        <v>142</v>
      </c>
      <c r="B84" s="1" t="s">
        <v>24</v>
      </c>
      <c r="C84" s="1">
        <v>18</v>
      </c>
      <c r="D84" s="1">
        <v>150</v>
      </c>
      <c r="E84" s="22">
        <v>0.922916666666667</v>
      </c>
      <c r="F84" s="1" t="s">
        <v>498</v>
      </c>
      <c r="G84" s="1" t="s">
        <v>499</v>
      </c>
    </row>
    <row r="85" spans="1:7">
      <c r="A85" s="1" t="s">
        <v>143</v>
      </c>
      <c r="B85" s="1" t="s">
        <v>24</v>
      </c>
      <c r="C85" s="1">
        <v>18</v>
      </c>
      <c r="D85" s="1">
        <v>150</v>
      </c>
      <c r="E85" s="22">
        <v>0.899755501222493</v>
      </c>
      <c r="F85" s="1" t="s">
        <v>498</v>
      </c>
      <c r="G85" s="1" t="s">
        <v>499</v>
      </c>
    </row>
    <row r="86" spans="1:7">
      <c r="A86" s="1" t="s">
        <v>84</v>
      </c>
      <c r="B86" s="1" t="s">
        <v>24</v>
      </c>
      <c r="C86" s="1">
        <v>20</v>
      </c>
      <c r="D86" s="1">
        <v>100</v>
      </c>
      <c r="E86" s="22">
        <v>0.782663316582914</v>
      </c>
      <c r="F86" s="1" t="s">
        <v>498</v>
      </c>
      <c r="G86" s="1" t="s">
        <v>499</v>
      </c>
    </row>
    <row r="87" spans="1:7">
      <c r="A87" s="1" t="s">
        <v>85</v>
      </c>
      <c r="B87" s="1" t="s">
        <v>24</v>
      </c>
      <c r="C87" s="1">
        <v>20</v>
      </c>
      <c r="D87" s="1">
        <v>100</v>
      </c>
      <c r="E87" s="22">
        <v>0.77603074772886</v>
      </c>
      <c r="F87" s="1" t="s">
        <v>498</v>
      </c>
      <c r="G87" s="1" t="s">
        <v>499</v>
      </c>
    </row>
    <row r="88" spans="1:7">
      <c r="A88" s="1" t="s">
        <v>86</v>
      </c>
      <c r="B88" s="1" t="s">
        <v>24</v>
      </c>
      <c r="C88" s="1">
        <v>20</v>
      </c>
      <c r="D88" s="1">
        <v>100</v>
      </c>
      <c r="E88" s="22">
        <v>0.812765957446808</v>
      </c>
      <c r="F88" s="1" t="s">
        <v>498</v>
      </c>
      <c r="G88" s="1" t="s">
        <v>499</v>
      </c>
    </row>
    <row r="89" spans="1:7">
      <c r="A89" s="1" t="s">
        <v>144</v>
      </c>
      <c r="B89" s="1" t="s">
        <v>24</v>
      </c>
      <c r="C89" s="1">
        <v>20</v>
      </c>
      <c r="D89" s="1">
        <v>150</v>
      </c>
      <c r="E89" s="22">
        <v>0.83461835003855</v>
      </c>
      <c r="F89" s="1" t="s">
        <v>498</v>
      </c>
      <c r="G89" s="1" t="s">
        <v>499</v>
      </c>
    </row>
    <row r="90" spans="1:7">
      <c r="A90" s="1" t="s">
        <v>145</v>
      </c>
      <c r="B90" s="1" t="s">
        <v>24</v>
      </c>
      <c r="C90" s="1">
        <v>20</v>
      </c>
      <c r="D90" s="1">
        <v>150</v>
      </c>
      <c r="E90" s="22">
        <v>0.907871720116618</v>
      </c>
      <c r="F90" s="1" t="s">
        <v>498</v>
      </c>
      <c r="G90" s="1" t="s">
        <v>499</v>
      </c>
    </row>
    <row r="91" spans="1:7">
      <c r="A91" s="1" t="s">
        <v>146</v>
      </c>
      <c r="B91" s="1" t="s">
        <v>24</v>
      </c>
      <c r="C91" s="1">
        <v>20</v>
      </c>
      <c r="D91" s="1">
        <v>150</v>
      </c>
      <c r="E91" s="22">
        <v>0.698899826288076</v>
      </c>
      <c r="F91" s="1" t="s">
        <v>498</v>
      </c>
      <c r="G91" s="1" t="s">
        <v>499</v>
      </c>
    </row>
    <row r="92" spans="1:7">
      <c r="A92" s="1" t="s">
        <v>147</v>
      </c>
      <c r="B92" s="1" t="s">
        <v>24</v>
      </c>
      <c r="C92" s="1">
        <v>20</v>
      </c>
      <c r="D92" s="1">
        <v>150</v>
      </c>
      <c r="E92" s="22">
        <v>0.893901680149347</v>
      </c>
      <c r="F92" s="1" t="s">
        <v>498</v>
      </c>
      <c r="G92" s="1" t="s">
        <v>499</v>
      </c>
    </row>
    <row r="93" spans="1:7">
      <c r="A93" s="1" t="s">
        <v>88</v>
      </c>
      <c r="B93" s="1" t="s">
        <v>24</v>
      </c>
      <c r="C93" s="1">
        <v>22</v>
      </c>
      <c r="D93" s="1">
        <v>100</v>
      </c>
      <c r="E93" s="22">
        <v>0.778074866310161</v>
      </c>
      <c r="F93" s="1" t="s">
        <v>498</v>
      </c>
      <c r="G93" s="1" t="s">
        <v>499</v>
      </c>
    </row>
    <row r="94" spans="1:7">
      <c r="A94" s="1" t="s">
        <v>90</v>
      </c>
      <c r="B94" s="1" t="s">
        <v>24</v>
      </c>
      <c r="C94" s="1">
        <v>22</v>
      </c>
      <c r="D94" s="1">
        <v>100</v>
      </c>
      <c r="E94" s="22">
        <v>0.841538461538461</v>
      </c>
      <c r="F94" s="1" t="s">
        <v>498</v>
      </c>
      <c r="G94" s="1" t="s">
        <v>499</v>
      </c>
    </row>
    <row r="95" spans="1:7">
      <c r="A95" s="1" t="s">
        <v>92</v>
      </c>
      <c r="B95" s="1" t="s">
        <v>24</v>
      </c>
      <c r="C95" s="1">
        <v>22</v>
      </c>
      <c r="D95" s="1">
        <v>100</v>
      </c>
      <c r="E95" s="22">
        <v>0.804602184087363</v>
      </c>
      <c r="F95" s="1" t="s">
        <v>498</v>
      </c>
      <c r="G95" s="1" t="s">
        <v>499</v>
      </c>
    </row>
    <row r="96" spans="1:7">
      <c r="A96" s="1" t="s">
        <v>148</v>
      </c>
      <c r="B96" s="1" t="s">
        <v>24</v>
      </c>
      <c r="C96" s="1">
        <v>22</v>
      </c>
      <c r="D96" s="1">
        <v>150</v>
      </c>
      <c r="E96" s="22">
        <v>0.883123975969416</v>
      </c>
      <c r="F96" s="1" t="s">
        <v>498</v>
      </c>
      <c r="G96" s="1" t="s">
        <v>499</v>
      </c>
    </row>
    <row r="97" spans="1:7">
      <c r="A97" s="1" t="s">
        <v>149</v>
      </c>
      <c r="B97" s="1" t="s">
        <v>24</v>
      </c>
      <c r="C97" s="1">
        <v>22</v>
      </c>
      <c r="D97" s="1">
        <v>150</v>
      </c>
      <c r="E97" s="22">
        <v>0.877990430622009</v>
      </c>
      <c r="F97" s="1" t="s">
        <v>498</v>
      </c>
      <c r="G97" s="1" t="s">
        <v>499</v>
      </c>
    </row>
    <row r="98" spans="1:7">
      <c r="A98" s="1" t="s">
        <v>150</v>
      </c>
      <c r="B98" s="1" t="s">
        <v>24</v>
      </c>
      <c r="C98" s="1">
        <v>22</v>
      </c>
      <c r="D98" s="1">
        <v>150</v>
      </c>
      <c r="E98" s="22">
        <v>0.876815642458101</v>
      </c>
      <c r="F98" s="1" t="s">
        <v>498</v>
      </c>
      <c r="G98" s="1" t="s">
        <v>499</v>
      </c>
    </row>
    <row r="99" spans="1:7">
      <c r="A99" s="1" t="s">
        <v>151</v>
      </c>
      <c r="B99" s="1" t="s">
        <v>24</v>
      </c>
      <c r="C99" s="1">
        <v>22</v>
      </c>
      <c r="D99" s="1">
        <v>150</v>
      </c>
      <c r="E99" s="22">
        <v>0.861111111111111</v>
      </c>
      <c r="F99" s="1" t="s">
        <v>498</v>
      </c>
      <c r="G99" s="1" t="s">
        <v>499</v>
      </c>
    </row>
    <row r="100" spans="1:7">
      <c r="A100" s="1" t="s">
        <v>206</v>
      </c>
      <c r="B100" s="1" t="s">
        <v>197</v>
      </c>
      <c r="C100" s="1">
        <v>4</v>
      </c>
      <c r="D100" s="1">
        <v>200</v>
      </c>
      <c r="E100" s="22">
        <v>0.703436807095344</v>
      </c>
      <c r="F100" s="1" t="s">
        <v>498</v>
      </c>
      <c r="G100" s="1" t="s">
        <v>499</v>
      </c>
    </row>
    <row r="101" spans="1:7">
      <c r="A101" s="1" t="s">
        <v>207</v>
      </c>
      <c r="B101" s="1" t="s">
        <v>197</v>
      </c>
      <c r="C101" s="1">
        <v>4</v>
      </c>
      <c r="D101" s="1">
        <v>200</v>
      </c>
      <c r="E101" s="22">
        <v>0.8088</v>
      </c>
      <c r="F101" s="1" t="s">
        <v>498</v>
      </c>
      <c r="G101" s="1" t="s">
        <v>499</v>
      </c>
    </row>
    <row r="102" spans="1:7">
      <c r="A102" s="1" t="s">
        <v>208</v>
      </c>
      <c r="B102" s="1" t="s">
        <v>197</v>
      </c>
      <c r="C102" s="1">
        <v>4</v>
      </c>
      <c r="D102" s="1">
        <v>200</v>
      </c>
      <c r="E102" s="22">
        <v>0.803266518188567</v>
      </c>
      <c r="F102" s="1" t="s">
        <v>498</v>
      </c>
      <c r="G102" s="1" t="s">
        <v>499</v>
      </c>
    </row>
    <row r="103" spans="1:7">
      <c r="A103" s="1" t="s">
        <v>209</v>
      </c>
      <c r="B103" s="1" t="s">
        <v>197</v>
      </c>
      <c r="C103" s="1">
        <v>4</v>
      </c>
      <c r="D103" s="1">
        <v>200</v>
      </c>
      <c r="E103" s="22">
        <v>0.785596026490066</v>
      </c>
      <c r="F103" s="1" t="s">
        <v>498</v>
      </c>
      <c r="G103" s="1" t="s">
        <v>499</v>
      </c>
    </row>
    <row r="104" spans="1:7">
      <c r="A104" s="1" t="s">
        <v>210</v>
      </c>
      <c r="B104" s="1" t="s">
        <v>197</v>
      </c>
      <c r="C104" s="1">
        <v>4</v>
      </c>
      <c r="D104" s="1">
        <v>200</v>
      </c>
      <c r="E104" s="22">
        <v>0.713178294573643</v>
      </c>
      <c r="F104" s="1" t="s">
        <v>498</v>
      </c>
      <c r="G104" s="1" t="s">
        <v>499</v>
      </c>
    </row>
    <row r="105" spans="1:7">
      <c r="A105" s="1" t="s">
        <v>211</v>
      </c>
      <c r="B105" s="1" t="s">
        <v>197</v>
      </c>
      <c r="C105" s="1">
        <v>6</v>
      </c>
      <c r="D105" s="1">
        <v>200</v>
      </c>
      <c r="E105" s="22">
        <v>0.801173402868318</v>
      </c>
      <c r="F105" s="1" t="s">
        <v>498</v>
      </c>
      <c r="G105" s="1" t="s">
        <v>499</v>
      </c>
    </row>
    <row r="106" spans="1:7">
      <c r="A106" s="1" t="s">
        <v>212</v>
      </c>
      <c r="B106" s="1" t="s">
        <v>197</v>
      </c>
      <c r="C106" s="1">
        <v>6</v>
      </c>
      <c r="D106" s="1">
        <v>200</v>
      </c>
      <c r="E106" s="22">
        <v>0.822822822822823</v>
      </c>
      <c r="F106" s="1" t="s">
        <v>498</v>
      </c>
      <c r="G106" s="1" t="s">
        <v>499</v>
      </c>
    </row>
    <row r="107" spans="1:7">
      <c r="A107" s="1" t="s">
        <v>213</v>
      </c>
      <c r="B107" s="1" t="s">
        <v>197</v>
      </c>
      <c r="C107" s="1">
        <v>6</v>
      </c>
      <c r="D107" s="1">
        <v>200</v>
      </c>
      <c r="E107" s="22">
        <v>0.840655509065551</v>
      </c>
      <c r="F107" s="1" t="s">
        <v>498</v>
      </c>
      <c r="G107" s="1" t="s">
        <v>499</v>
      </c>
    </row>
    <row r="108" spans="1:7">
      <c r="A108" s="1" t="s">
        <v>214</v>
      </c>
      <c r="B108" s="1" t="s">
        <v>197</v>
      </c>
      <c r="C108" s="1">
        <v>6</v>
      </c>
      <c r="D108" s="1">
        <v>200</v>
      </c>
      <c r="E108" s="22">
        <v>0.803358208955224</v>
      </c>
      <c r="F108" s="1" t="s">
        <v>498</v>
      </c>
      <c r="G108" s="1" t="s">
        <v>499</v>
      </c>
    </row>
    <row r="109" spans="1:7">
      <c r="A109" s="1" t="s">
        <v>215</v>
      </c>
      <c r="B109" s="1" t="s">
        <v>197</v>
      </c>
      <c r="C109" s="1">
        <v>6</v>
      </c>
      <c r="D109" s="1">
        <v>200</v>
      </c>
      <c r="E109" s="22">
        <v>0.617469879518073</v>
      </c>
      <c r="F109" s="1" t="s">
        <v>498</v>
      </c>
      <c r="G109" s="1" t="s">
        <v>499</v>
      </c>
    </row>
    <row r="110" spans="1:7">
      <c r="A110" s="1" t="s">
        <v>216</v>
      </c>
      <c r="B110" s="1" t="s">
        <v>197</v>
      </c>
      <c r="C110" s="1">
        <v>8</v>
      </c>
      <c r="D110" s="1">
        <v>200</v>
      </c>
      <c r="E110" s="22">
        <v>0.845095271700776</v>
      </c>
      <c r="F110" s="1" t="s">
        <v>498</v>
      </c>
      <c r="G110" s="1" t="s">
        <v>499</v>
      </c>
    </row>
    <row r="111" spans="1:7">
      <c r="A111" s="1" t="s">
        <v>217</v>
      </c>
      <c r="B111" s="1" t="s">
        <v>197</v>
      </c>
      <c r="C111" s="1">
        <v>8</v>
      </c>
      <c r="D111" s="1">
        <v>200</v>
      </c>
      <c r="E111" s="22">
        <v>0.903096636412173</v>
      </c>
      <c r="F111" s="1" t="s">
        <v>498</v>
      </c>
      <c r="G111" s="1" t="s">
        <v>499</v>
      </c>
    </row>
    <row r="112" spans="1:7">
      <c r="A112" s="1" t="s">
        <v>218</v>
      </c>
      <c r="B112" s="1" t="s">
        <v>197</v>
      </c>
      <c r="C112" s="1">
        <v>8</v>
      </c>
      <c r="D112" s="1">
        <v>200</v>
      </c>
      <c r="E112" s="22">
        <v>0.871997254632807</v>
      </c>
      <c r="F112" s="1" t="s">
        <v>498</v>
      </c>
      <c r="G112" s="1" t="s">
        <v>499</v>
      </c>
    </row>
    <row r="113" spans="1:7">
      <c r="A113" s="1" t="s">
        <v>219</v>
      </c>
      <c r="B113" s="1" t="s">
        <v>197</v>
      </c>
      <c r="C113" s="1">
        <v>8</v>
      </c>
      <c r="D113" s="1">
        <v>200</v>
      </c>
      <c r="E113" s="22">
        <v>0.865126276195594</v>
      </c>
      <c r="F113" s="1" t="s">
        <v>498</v>
      </c>
      <c r="G113" s="1" t="s">
        <v>499</v>
      </c>
    </row>
    <row r="114" spans="1:7">
      <c r="A114" s="1" t="s">
        <v>220</v>
      </c>
      <c r="B114" s="1" t="s">
        <v>197</v>
      </c>
      <c r="C114" s="1">
        <v>8</v>
      </c>
      <c r="D114" s="1">
        <v>200</v>
      </c>
      <c r="E114" s="22">
        <v>0.616723054615756</v>
      </c>
      <c r="F114" s="1" t="s">
        <v>498</v>
      </c>
      <c r="G114" s="1" t="s">
        <v>499</v>
      </c>
    </row>
    <row r="115" spans="1:7">
      <c r="A115" s="1" t="s">
        <v>221</v>
      </c>
      <c r="B115" s="1" t="s">
        <v>197</v>
      </c>
      <c r="C115" s="1">
        <v>8</v>
      </c>
      <c r="D115" s="1">
        <v>200</v>
      </c>
      <c r="E115" s="22">
        <v>0.841109709962169</v>
      </c>
      <c r="F115" s="1" t="s">
        <v>498</v>
      </c>
      <c r="G115" s="1" t="s">
        <v>499</v>
      </c>
    </row>
    <row r="116" spans="1:7">
      <c r="A116" s="1" t="s">
        <v>222</v>
      </c>
      <c r="B116" s="1" t="s">
        <v>197</v>
      </c>
      <c r="C116" s="1">
        <v>10</v>
      </c>
      <c r="D116" s="1">
        <v>200</v>
      </c>
      <c r="E116" s="22">
        <v>0.869871794871795</v>
      </c>
      <c r="F116" s="1" t="s">
        <v>498</v>
      </c>
      <c r="G116" s="1" t="s">
        <v>499</v>
      </c>
    </row>
    <row r="117" spans="1:7">
      <c r="A117" s="1" t="s">
        <v>223</v>
      </c>
      <c r="B117" s="1" t="s">
        <v>197</v>
      </c>
      <c r="C117" s="1">
        <v>10</v>
      </c>
      <c r="D117" s="1">
        <v>200</v>
      </c>
      <c r="E117" s="22">
        <v>0.879310344827587</v>
      </c>
      <c r="F117" s="1" t="s">
        <v>498</v>
      </c>
      <c r="G117" s="1" t="s">
        <v>499</v>
      </c>
    </row>
    <row r="118" spans="1:7">
      <c r="A118" s="1" t="s">
        <v>224</v>
      </c>
      <c r="B118" s="1" t="s">
        <v>197</v>
      </c>
      <c r="C118" s="1">
        <v>10</v>
      </c>
      <c r="D118" s="1">
        <v>200</v>
      </c>
      <c r="E118" s="22">
        <v>0.819839307787392</v>
      </c>
      <c r="F118" s="1" t="s">
        <v>498</v>
      </c>
      <c r="G118" s="1" t="s">
        <v>499</v>
      </c>
    </row>
    <row r="119" spans="1:7">
      <c r="A119" s="1" t="s">
        <v>225</v>
      </c>
      <c r="B119" s="1" t="s">
        <v>197</v>
      </c>
      <c r="C119" s="1">
        <v>10</v>
      </c>
      <c r="D119" s="1">
        <v>200</v>
      </c>
      <c r="E119" s="22">
        <v>0.869209809264305</v>
      </c>
      <c r="F119" s="1" t="s">
        <v>498</v>
      </c>
      <c r="G119" s="1" t="s">
        <v>499</v>
      </c>
    </row>
    <row r="120" spans="1:7">
      <c r="A120" s="1" t="s">
        <v>226</v>
      </c>
      <c r="B120" s="1" t="s">
        <v>197</v>
      </c>
      <c r="C120" s="1">
        <v>10</v>
      </c>
      <c r="D120" s="1">
        <v>200</v>
      </c>
      <c r="E120" s="22">
        <v>0.864502470007057</v>
      </c>
      <c r="F120" s="1" t="s">
        <v>498</v>
      </c>
      <c r="G120" s="1" t="s">
        <v>499</v>
      </c>
    </row>
    <row r="121" spans="1:7">
      <c r="A121" s="1" t="s">
        <v>227</v>
      </c>
      <c r="B121" s="1" t="s">
        <v>197</v>
      </c>
      <c r="C121" s="1">
        <v>12</v>
      </c>
      <c r="D121" s="1">
        <v>200</v>
      </c>
      <c r="E121" s="22">
        <v>0.935003915426782</v>
      </c>
      <c r="F121" s="1" t="s">
        <v>498</v>
      </c>
      <c r="G121" s="1" t="s">
        <v>499</v>
      </c>
    </row>
    <row r="122" spans="1:7">
      <c r="A122" s="1" t="s">
        <v>228</v>
      </c>
      <c r="B122" s="1" t="s">
        <v>197</v>
      </c>
      <c r="C122" s="1">
        <v>12</v>
      </c>
      <c r="D122" s="1">
        <v>200</v>
      </c>
      <c r="E122" s="22">
        <v>0.902998776009792</v>
      </c>
      <c r="F122" s="1" t="s">
        <v>498</v>
      </c>
      <c r="G122" s="1" t="s">
        <v>499</v>
      </c>
    </row>
    <row r="123" spans="1:7">
      <c r="A123" s="1" t="s">
        <v>230</v>
      </c>
      <c r="B123" s="1" t="s">
        <v>197</v>
      </c>
      <c r="C123" s="1">
        <v>12</v>
      </c>
      <c r="D123" s="1">
        <v>200</v>
      </c>
      <c r="E123" s="22">
        <v>0.904389880952381</v>
      </c>
      <c r="F123" s="1" t="s">
        <v>498</v>
      </c>
      <c r="G123" s="1" t="s">
        <v>499</v>
      </c>
    </row>
    <row r="124" spans="1:7">
      <c r="A124" s="1" t="s">
        <v>232</v>
      </c>
      <c r="B124" s="1" t="s">
        <v>197</v>
      </c>
      <c r="C124" s="1">
        <v>12</v>
      </c>
      <c r="D124" s="1">
        <v>200</v>
      </c>
      <c r="E124" s="22">
        <v>0.844484629294756</v>
      </c>
      <c r="F124" s="1" t="s">
        <v>498</v>
      </c>
      <c r="G124" s="1" t="s">
        <v>499</v>
      </c>
    </row>
    <row r="125" spans="1:7">
      <c r="A125" s="1" t="s">
        <v>233</v>
      </c>
      <c r="B125" s="1" t="s">
        <v>197</v>
      </c>
      <c r="C125" s="1">
        <v>14</v>
      </c>
      <c r="D125" s="1">
        <v>200</v>
      </c>
      <c r="E125" s="22">
        <v>0.72896174863388</v>
      </c>
      <c r="F125" s="1" t="s">
        <v>498</v>
      </c>
      <c r="G125" s="1" t="s">
        <v>499</v>
      </c>
    </row>
    <row r="126" spans="1:7">
      <c r="A126" s="1" t="s">
        <v>234</v>
      </c>
      <c r="B126" s="1" t="s">
        <v>197</v>
      </c>
      <c r="C126" s="1">
        <v>14</v>
      </c>
      <c r="D126" s="1">
        <v>200</v>
      </c>
      <c r="E126" s="22">
        <v>0.844797178130512</v>
      </c>
      <c r="F126" s="1" t="s">
        <v>498</v>
      </c>
      <c r="G126" s="1" t="s">
        <v>499</v>
      </c>
    </row>
    <row r="127" spans="1:7">
      <c r="A127" s="1" t="s">
        <v>235</v>
      </c>
      <c r="B127" s="1" t="s">
        <v>197</v>
      </c>
      <c r="C127" s="1">
        <v>14</v>
      </c>
      <c r="D127" s="1">
        <v>200</v>
      </c>
      <c r="E127" s="22">
        <v>0.84323116219668</v>
      </c>
      <c r="F127" s="1" t="s">
        <v>498</v>
      </c>
      <c r="G127" s="1" t="s">
        <v>499</v>
      </c>
    </row>
    <row r="128" spans="1:7">
      <c r="A128" s="1" t="s">
        <v>236</v>
      </c>
      <c r="B128" s="1" t="s">
        <v>197</v>
      </c>
      <c r="C128" s="1">
        <v>14</v>
      </c>
      <c r="D128" s="1">
        <v>200</v>
      </c>
      <c r="E128" s="22">
        <v>0.844909234411997</v>
      </c>
      <c r="F128" s="1" t="s">
        <v>498</v>
      </c>
      <c r="G128" s="1" t="s">
        <v>499</v>
      </c>
    </row>
    <row r="129" spans="1:7">
      <c r="A129" s="1" t="s">
        <v>238</v>
      </c>
      <c r="B129" s="1" t="s">
        <v>197</v>
      </c>
      <c r="C129" s="1">
        <v>16</v>
      </c>
      <c r="D129" s="1">
        <v>200</v>
      </c>
      <c r="E129" s="24">
        <v>0.8312</v>
      </c>
      <c r="F129" s="1" t="s">
        <v>498</v>
      </c>
      <c r="G129" s="1" t="s">
        <v>499</v>
      </c>
    </row>
    <row r="130" spans="1:7">
      <c r="A130" s="1" t="s">
        <v>239</v>
      </c>
      <c r="B130" s="1" t="s">
        <v>197</v>
      </c>
      <c r="C130" s="1">
        <v>16</v>
      </c>
      <c r="D130" s="1">
        <v>200</v>
      </c>
      <c r="E130" s="24">
        <v>0.915</v>
      </c>
      <c r="F130" s="1" t="s">
        <v>498</v>
      </c>
      <c r="G130" s="1" t="s">
        <v>499</v>
      </c>
    </row>
    <row r="131" spans="1:7">
      <c r="A131" s="1" t="s">
        <v>240</v>
      </c>
      <c r="B131" s="1" t="s">
        <v>197</v>
      </c>
      <c r="C131" s="1">
        <v>16</v>
      </c>
      <c r="D131" s="1">
        <v>200</v>
      </c>
      <c r="E131" s="24">
        <v>0.784</v>
      </c>
      <c r="F131" s="1" t="s">
        <v>498</v>
      </c>
      <c r="G131" s="1" t="s">
        <v>499</v>
      </c>
    </row>
    <row r="132" spans="1:7">
      <c r="A132" s="1" t="s">
        <v>241</v>
      </c>
      <c r="B132" s="1" t="s">
        <v>197</v>
      </c>
      <c r="C132" s="1">
        <v>16</v>
      </c>
      <c r="D132" s="1">
        <v>200</v>
      </c>
      <c r="E132" s="24">
        <v>0.8897</v>
      </c>
      <c r="F132" s="1" t="s">
        <v>498</v>
      </c>
      <c r="G132" s="1" t="s">
        <v>499</v>
      </c>
    </row>
    <row r="133" spans="1:7">
      <c r="A133" s="1" t="s">
        <v>242</v>
      </c>
      <c r="B133" s="1" t="s">
        <v>197</v>
      </c>
      <c r="C133" s="1">
        <v>16</v>
      </c>
      <c r="D133" s="1">
        <v>200</v>
      </c>
      <c r="E133" s="24">
        <v>0.7086</v>
      </c>
      <c r="F133" s="1" t="s">
        <v>498</v>
      </c>
      <c r="G133" s="1" t="s">
        <v>499</v>
      </c>
    </row>
    <row r="134" spans="1:7">
      <c r="A134" s="1" t="s">
        <v>245</v>
      </c>
      <c r="B134" s="1" t="s">
        <v>197</v>
      </c>
      <c r="C134" s="1">
        <v>18</v>
      </c>
      <c r="D134" s="1">
        <v>200</v>
      </c>
      <c r="E134" s="22">
        <v>0.931396287328491</v>
      </c>
      <c r="F134" s="1" t="s">
        <v>498</v>
      </c>
      <c r="G134" s="1" t="s">
        <v>499</v>
      </c>
    </row>
    <row r="135" spans="1:7">
      <c r="A135" s="1" t="s">
        <v>246</v>
      </c>
      <c r="B135" s="1" t="s">
        <v>197</v>
      </c>
      <c r="C135" s="1">
        <v>18</v>
      </c>
      <c r="D135" s="1">
        <v>200</v>
      </c>
      <c r="E135" s="22">
        <v>0.646017699114275</v>
      </c>
      <c r="F135" s="1" t="s">
        <v>498</v>
      </c>
      <c r="G135" s="1" t="s">
        <v>499</v>
      </c>
    </row>
    <row r="136" spans="1:7">
      <c r="A136" s="1" t="s">
        <v>249</v>
      </c>
      <c r="B136" s="1" t="s">
        <v>197</v>
      </c>
      <c r="C136" s="1">
        <v>20</v>
      </c>
      <c r="D136" s="1">
        <v>200</v>
      </c>
      <c r="E136" s="22">
        <v>0.845956354300385</v>
      </c>
      <c r="F136" s="1" t="s">
        <v>498</v>
      </c>
      <c r="G136" s="1" t="s">
        <v>499</v>
      </c>
    </row>
    <row r="137" spans="1:7">
      <c r="A137" s="1" t="s">
        <v>250</v>
      </c>
      <c r="B137" s="1" t="s">
        <v>197</v>
      </c>
      <c r="C137" s="1">
        <v>20</v>
      </c>
      <c r="D137" s="1">
        <v>200</v>
      </c>
      <c r="E137" s="22">
        <v>0.942456140350877</v>
      </c>
      <c r="F137" s="1" t="s">
        <v>498</v>
      </c>
      <c r="G137" s="1" t="s">
        <v>499</v>
      </c>
    </row>
    <row r="138" spans="1:7">
      <c r="A138" s="1" t="s">
        <v>255</v>
      </c>
      <c r="B138" s="1" t="s">
        <v>197</v>
      </c>
      <c r="C138" s="1">
        <v>22</v>
      </c>
      <c r="D138" s="1">
        <v>200</v>
      </c>
      <c r="E138" s="22">
        <v>0.829855537720706</v>
      </c>
      <c r="F138" s="1" t="s">
        <v>498</v>
      </c>
      <c r="G138" s="1" t="s">
        <v>499</v>
      </c>
    </row>
    <row r="139" spans="1:7">
      <c r="A139" s="1" t="s">
        <v>256</v>
      </c>
      <c r="B139" s="1" t="s">
        <v>197</v>
      </c>
      <c r="C139" s="1">
        <v>22</v>
      </c>
      <c r="D139" s="1">
        <v>200</v>
      </c>
      <c r="E139" s="22">
        <v>0.857375979112271</v>
      </c>
      <c r="F139" s="1" t="s">
        <v>498</v>
      </c>
      <c r="G139" s="1" t="s">
        <v>499</v>
      </c>
    </row>
    <row r="140" spans="1:7">
      <c r="A140" s="1" t="s">
        <v>257</v>
      </c>
      <c r="B140" s="1" t="s">
        <v>197</v>
      </c>
      <c r="C140" s="1">
        <v>22</v>
      </c>
      <c r="D140" s="1">
        <v>200</v>
      </c>
      <c r="E140" s="22">
        <v>0.887584767866458</v>
      </c>
      <c r="F140" s="1" t="s">
        <v>498</v>
      </c>
      <c r="G140" s="1" t="s">
        <v>499</v>
      </c>
    </row>
    <row r="141" spans="1:7">
      <c r="A141" s="1" t="s">
        <v>258</v>
      </c>
      <c r="B141" s="1" t="s">
        <v>197</v>
      </c>
      <c r="C141" s="1">
        <v>22</v>
      </c>
      <c r="D141" s="1">
        <v>200</v>
      </c>
      <c r="E141" s="22">
        <v>0.771915584415585</v>
      </c>
      <c r="F141" s="1" t="s">
        <v>498</v>
      </c>
      <c r="G141" s="1" t="s">
        <v>499</v>
      </c>
    </row>
    <row r="142" spans="1:7">
      <c r="A142" s="1" t="s">
        <v>259</v>
      </c>
      <c r="B142" s="1" t="s">
        <v>197</v>
      </c>
      <c r="C142" s="1">
        <v>22</v>
      </c>
      <c r="D142" s="1">
        <v>200</v>
      </c>
      <c r="E142" s="22">
        <v>0.842961757526444</v>
      </c>
      <c r="F142" s="1" t="s">
        <v>498</v>
      </c>
      <c r="G142" s="1" t="s">
        <v>499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6"/>
  <sheetViews>
    <sheetView topLeftCell="A13" workbookViewId="0">
      <selection activeCell="O32" sqref="O32"/>
    </sheetView>
  </sheetViews>
  <sheetFormatPr defaultColWidth="9" defaultRowHeight="14.25"/>
  <cols>
    <col min="1" max="1" width="11.9083333333333" customWidth="1"/>
    <col min="2" max="16384" width="9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P1" s="8" t="s">
        <v>197</v>
      </c>
    </row>
    <row r="2" spans="1:16">
      <c r="A2" t="s">
        <v>23</v>
      </c>
      <c r="B2" s="1" t="s">
        <v>24</v>
      </c>
      <c r="C2" s="2">
        <v>0.5</v>
      </c>
      <c r="D2" s="1">
        <v>100</v>
      </c>
      <c r="E2" s="22">
        <v>0.140660063391442</v>
      </c>
      <c r="F2" s="1" t="s">
        <v>539</v>
      </c>
      <c r="G2" s="1" t="s">
        <v>540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 s="1">
        <v>100</v>
      </c>
      <c r="E3" s="22">
        <v>0.158075118858954</v>
      </c>
      <c r="F3" s="1" t="s">
        <v>539</v>
      </c>
      <c r="G3" s="1" t="s">
        <v>540</v>
      </c>
    </row>
    <row r="4" spans="1:16">
      <c r="A4" t="s">
        <v>26</v>
      </c>
      <c r="B4" s="1" t="s">
        <v>24</v>
      </c>
      <c r="C4" s="2">
        <v>0.5</v>
      </c>
      <c r="D4" s="1">
        <v>100</v>
      </c>
      <c r="E4" s="22">
        <v>0.076358320126792</v>
      </c>
      <c r="F4" s="1" t="s">
        <v>539</v>
      </c>
      <c r="G4" s="1" t="s">
        <v>540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 s="1">
        <v>100</v>
      </c>
      <c r="E5" s="22">
        <v>0.130612916006326</v>
      </c>
      <c r="F5" s="1" t="s">
        <v>539</v>
      </c>
      <c r="G5" s="1" t="s">
        <v>540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 s="1">
        <v>100</v>
      </c>
      <c r="E6" s="22">
        <v>0.0676507923930267</v>
      </c>
      <c r="F6" s="1" t="s">
        <v>539</v>
      </c>
      <c r="G6" s="1" t="s">
        <v>540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23">
        <v>0.194177613429594</v>
      </c>
      <c r="F7" s="1" t="s">
        <v>539</v>
      </c>
      <c r="G7" s="1" t="s">
        <v>540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22">
        <v>0.159316410413249</v>
      </c>
      <c r="F8" s="1" t="s">
        <v>539</v>
      </c>
      <c r="G8" s="1" t="s">
        <v>540</v>
      </c>
      <c r="J8" s="1" t="s">
        <v>541</v>
      </c>
      <c r="P8" s="1" t="s">
        <v>542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22">
        <v>0.257872344461859</v>
      </c>
      <c r="F9" s="1" t="s">
        <v>539</v>
      </c>
      <c r="G9" s="1" t="s">
        <v>540</v>
      </c>
      <c r="J9" s="1" t="s">
        <v>543</v>
      </c>
      <c r="P9" s="1" t="s">
        <v>544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22">
        <v>0.11919006390467</v>
      </c>
      <c r="F10" s="1" t="s">
        <v>539</v>
      </c>
      <c r="G10" s="1" t="s">
        <v>540</v>
      </c>
      <c r="J10" s="1" t="s">
        <v>545</v>
      </c>
      <c r="P10" s="1" t="s">
        <v>546</v>
      </c>
    </row>
    <row r="11" spans="1:16">
      <c r="A11" s="3" t="s">
        <v>152</v>
      </c>
      <c r="B11" s="1" t="s">
        <v>24</v>
      </c>
      <c r="C11" s="2">
        <v>0.5</v>
      </c>
      <c r="D11">
        <v>300</v>
      </c>
      <c r="E11" s="23">
        <v>0.538527099841522</v>
      </c>
      <c r="F11" s="1" t="s">
        <v>539</v>
      </c>
      <c r="G11" s="1" t="s">
        <v>540</v>
      </c>
      <c r="J11" s="1" t="s">
        <v>547</v>
      </c>
      <c r="P11" s="1" t="s">
        <v>548</v>
      </c>
    </row>
    <row r="12" spans="1:16">
      <c r="A12" t="s">
        <v>153</v>
      </c>
      <c r="B12" s="1" t="s">
        <v>24</v>
      </c>
      <c r="C12" s="2">
        <v>0.5</v>
      </c>
      <c r="D12">
        <v>300</v>
      </c>
      <c r="E12" s="22">
        <v>0.194244849445325</v>
      </c>
      <c r="F12" s="1" t="s">
        <v>539</v>
      </c>
      <c r="G12" s="1" t="s">
        <v>540</v>
      </c>
      <c r="J12" s="1" t="s">
        <v>549</v>
      </c>
      <c r="P12" s="1" t="s">
        <v>550</v>
      </c>
    </row>
    <row r="13" spans="1:16">
      <c r="A13" t="s">
        <v>154</v>
      </c>
      <c r="B13" s="1" t="s">
        <v>24</v>
      </c>
      <c r="C13" s="2">
        <v>0.5</v>
      </c>
      <c r="D13">
        <v>300</v>
      </c>
      <c r="E13" s="22">
        <v>0.346291679873217</v>
      </c>
      <c r="F13" s="1" t="s">
        <v>539</v>
      </c>
      <c r="G13" s="1" t="s">
        <v>540</v>
      </c>
      <c r="J13" t="s">
        <v>551</v>
      </c>
      <c r="P13" s="1" t="s">
        <v>552</v>
      </c>
    </row>
    <row r="14" spans="1:16">
      <c r="A14" t="s">
        <v>30</v>
      </c>
      <c r="B14" s="1" t="s">
        <v>24</v>
      </c>
      <c r="C14">
        <v>1</v>
      </c>
      <c r="D14" s="1">
        <v>100</v>
      </c>
      <c r="E14" s="22">
        <v>0.084396038034869</v>
      </c>
      <c r="F14" s="1" t="s">
        <v>539</v>
      </c>
      <c r="G14" s="1" t="s">
        <v>540</v>
      </c>
      <c r="J14" t="s">
        <v>553</v>
      </c>
      <c r="P14" s="31" t="s">
        <v>554</v>
      </c>
    </row>
    <row r="15" spans="1:16">
      <c r="A15" t="s">
        <v>31</v>
      </c>
      <c r="B15" s="1" t="s">
        <v>24</v>
      </c>
      <c r="C15">
        <v>1</v>
      </c>
      <c r="D15" s="1">
        <v>100</v>
      </c>
      <c r="E15" s="22">
        <v>0.158744928684628</v>
      </c>
      <c r="F15" s="1" t="s">
        <v>539</v>
      </c>
      <c r="G15" s="1" t="s">
        <v>540</v>
      </c>
      <c r="J15" t="s">
        <v>555</v>
      </c>
      <c r="P15" s="31" t="s">
        <v>556</v>
      </c>
    </row>
    <row r="16" spans="1:16">
      <c r="A16" t="s">
        <v>33</v>
      </c>
      <c r="B16" s="1" t="s">
        <v>24</v>
      </c>
      <c r="C16">
        <v>1</v>
      </c>
      <c r="D16" s="1">
        <v>100</v>
      </c>
      <c r="E16" s="22">
        <v>0.291367274167988</v>
      </c>
      <c r="F16" s="1" t="s">
        <v>539</v>
      </c>
      <c r="G16" s="1" t="s">
        <v>540</v>
      </c>
      <c r="J16" s="31" t="s">
        <v>557</v>
      </c>
      <c r="P16" s="31" t="s">
        <v>558</v>
      </c>
    </row>
    <row r="17" spans="1:16">
      <c r="A17" t="s">
        <v>97</v>
      </c>
      <c r="B17" s="1" t="s">
        <v>24</v>
      </c>
      <c r="C17">
        <v>1</v>
      </c>
      <c r="D17">
        <v>150</v>
      </c>
      <c r="E17" s="22">
        <v>0.11918383518225</v>
      </c>
      <c r="F17" s="1" t="s">
        <v>539</v>
      </c>
      <c r="G17" s="1" t="s">
        <v>540</v>
      </c>
      <c r="J17" s="31" t="s">
        <v>559</v>
      </c>
      <c r="P17" s="31" t="s">
        <v>560</v>
      </c>
    </row>
    <row r="18" spans="1:16">
      <c r="A18" t="s">
        <v>98</v>
      </c>
      <c r="B18" s="1" t="s">
        <v>24</v>
      </c>
      <c r="C18">
        <v>1</v>
      </c>
      <c r="D18">
        <v>150</v>
      </c>
      <c r="E18" s="22">
        <v>0.107860825437502</v>
      </c>
      <c r="F18" s="1" t="s">
        <v>539</v>
      </c>
      <c r="G18" s="1" t="s">
        <v>540</v>
      </c>
      <c r="J18" s="17" t="s">
        <v>561</v>
      </c>
      <c r="P18" s="1" t="s">
        <v>369</v>
      </c>
    </row>
    <row r="19" spans="1:16">
      <c r="A19" t="s">
        <v>99</v>
      </c>
      <c r="B19" s="1" t="s">
        <v>24</v>
      </c>
      <c r="C19">
        <v>1</v>
      </c>
      <c r="D19">
        <v>150</v>
      </c>
      <c r="E19" s="22">
        <v>0.202895968221799</v>
      </c>
      <c r="F19" s="1" t="s">
        <v>539</v>
      </c>
      <c r="G19" s="1" t="s">
        <v>540</v>
      </c>
      <c r="J19" s="17" t="s">
        <v>562</v>
      </c>
      <c r="P19" s="1" t="s">
        <v>371</v>
      </c>
    </row>
    <row r="20" spans="1:10">
      <c r="A20" t="s">
        <v>155</v>
      </c>
      <c r="B20" s="1" t="s">
        <v>24</v>
      </c>
      <c r="C20">
        <v>1</v>
      </c>
      <c r="D20">
        <v>300</v>
      </c>
      <c r="E20" s="22">
        <v>0.210302717410853</v>
      </c>
      <c r="F20" s="1" t="s">
        <v>539</v>
      </c>
      <c r="G20" s="1" t="s">
        <v>540</v>
      </c>
      <c r="J20" s="31" t="s">
        <v>563</v>
      </c>
    </row>
    <row r="21" spans="1:10">
      <c r="A21" t="s">
        <v>156</v>
      </c>
      <c r="B21" s="1" t="s">
        <v>24</v>
      </c>
      <c r="C21">
        <v>1</v>
      </c>
      <c r="D21">
        <v>300</v>
      </c>
      <c r="E21" s="22">
        <v>0.327316382528547</v>
      </c>
      <c r="F21" s="1" t="s">
        <v>539</v>
      </c>
      <c r="G21" s="1" t="s">
        <v>540</v>
      </c>
      <c r="J21" t="s">
        <v>369</v>
      </c>
    </row>
    <row r="22" spans="1:10">
      <c r="A22" t="s">
        <v>34</v>
      </c>
      <c r="B22" s="1" t="s">
        <v>24</v>
      </c>
      <c r="C22">
        <v>2</v>
      </c>
      <c r="D22" s="1">
        <v>100</v>
      </c>
      <c r="E22" s="22">
        <v>0.0991318541996831</v>
      </c>
      <c r="F22" s="1" t="s">
        <v>539</v>
      </c>
      <c r="G22" s="1" t="s">
        <v>540</v>
      </c>
      <c r="J22" t="s">
        <v>371</v>
      </c>
    </row>
    <row r="23" spans="1:7">
      <c r="A23" t="s">
        <v>35</v>
      </c>
      <c r="B23" s="1" t="s">
        <v>24</v>
      </c>
      <c r="C23">
        <v>2</v>
      </c>
      <c r="D23" s="1">
        <v>100</v>
      </c>
      <c r="E23" s="22">
        <v>0.148697781299525</v>
      </c>
      <c r="F23" s="1" t="s">
        <v>539</v>
      </c>
      <c r="G23" s="1" t="s">
        <v>540</v>
      </c>
    </row>
    <row r="24" spans="1:17">
      <c r="A24" t="s">
        <v>36</v>
      </c>
      <c r="B24" s="1" t="s">
        <v>24</v>
      </c>
      <c r="C24">
        <v>2</v>
      </c>
      <c r="D24" s="1">
        <v>100</v>
      </c>
      <c r="E24" s="22">
        <v>0.118556339144216</v>
      </c>
      <c r="F24" s="1" t="s">
        <v>539</v>
      </c>
      <c r="G24" s="1" t="s">
        <v>540</v>
      </c>
      <c r="N24" s="8" t="s">
        <v>24</v>
      </c>
      <c r="Q24" s="8" t="s">
        <v>197</v>
      </c>
    </row>
    <row r="25" spans="1:18">
      <c r="A25" t="s">
        <v>38</v>
      </c>
      <c r="B25" s="1" t="s">
        <v>24</v>
      </c>
      <c r="C25">
        <v>2</v>
      </c>
      <c r="D25" s="1">
        <v>100</v>
      </c>
      <c r="E25" s="22">
        <v>0.192235419968304</v>
      </c>
      <c r="F25" s="1" t="s">
        <v>539</v>
      </c>
      <c r="G25" s="1" t="s">
        <v>540</v>
      </c>
      <c r="K25" s="7" t="s">
        <v>373</v>
      </c>
      <c r="L25" s="7"/>
      <c r="N25" t="s">
        <v>374</v>
      </c>
      <c r="O25" t="s">
        <v>375</v>
      </c>
      <c r="Q25" t="s">
        <v>374</v>
      </c>
      <c r="R25" t="s">
        <v>375</v>
      </c>
    </row>
    <row r="26" spans="1:18">
      <c r="A26" t="s">
        <v>101</v>
      </c>
      <c r="B26" s="1" t="s">
        <v>24</v>
      </c>
      <c r="C26">
        <v>2</v>
      </c>
      <c r="D26">
        <v>150</v>
      </c>
      <c r="E26" s="22">
        <v>0.127941951041627</v>
      </c>
      <c r="F26" s="1" t="s">
        <v>539</v>
      </c>
      <c r="G26" s="1" t="s">
        <v>540</v>
      </c>
      <c r="K26" s="8" t="s">
        <v>24</v>
      </c>
      <c r="L26" s="8" t="s">
        <v>197</v>
      </c>
      <c r="N26" s="4">
        <f>MIN(E2:E131)</f>
        <v>0.0428360835279212</v>
      </c>
      <c r="O26" s="4">
        <f>MAX(E2:E131)</f>
        <v>2.17755174326466</v>
      </c>
      <c r="P26" s="4"/>
      <c r="Q26" s="4">
        <f>MIN(E132:E176)</f>
        <v>0.047543390422454</v>
      </c>
      <c r="R26" s="4">
        <f>MAX(E132:E176)</f>
        <v>2.64985548661924</v>
      </c>
    </row>
    <row r="27" spans="1:12">
      <c r="A27" t="s">
        <v>102</v>
      </c>
      <c r="B27" s="1" t="s">
        <v>24</v>
      </c>
      <c r="C27">
        <v>2</v>
      </c>
      <c r="D27">
        <v>150</v>
      </c>
      <c r="E27" s="22">
        <v>0.111168055685032</v>
      </c>
      <c r="F27" s="1" t="s">
        <v>539</v>
      </c>
      <c r="G27" s="1" t="s">
        <v>540</v>
      </c>
      <c r="J27" t="s">
        <v>376</v>
      </c>
      <c r="K27" s="4">
        <f>MEDIAN(E30:E47)</f>
        <v>0.12325320434619</v>
      </c>
      <c r="L27" s="4">
        <f>MEDIAN(E132:E136)</f>
        <v>0.288531114434636</v>
      </c>
    </row>
    <row r="28" spans="1:12">
      <c r="A28" t="s">
        <v>103</v>
      </c>
      <c r="B28" s="1" t="s">
        <v>24</v>
      </c>
      <c r="C28">
        <v>2</v>
      </c>
      <c r="D28">
        <v>150</v>
      </c>
      <c r="E28" s="22">
        <v>0.0897466503999794</v>
      </c>
      <c r="F28" s="1" t="s">
        <v>539</v>
      </c>
      <c r="G28" s="1" t="s">
        <v>540</v>
      </c>
      <c r="J28" t="s">
        <v>377</v>
      </c>
      <c r="K28" s="4">
        <f>STDEV(E30:E47)</f>
        <v>0.107238379868014</v>
      </c>
      <c r="L28" s="4">
        <f>STDEV(E132:E136)</f>
        <v>0.0100270402278648</v>
      </c>
    </row>
    <row r="29" spans="1:7">
      <c r="A29" t="s">
        <v>160</v>
      </c>
      <c r="B29" s="1" t="s">
        <v>24</v>
      </c>
      <c r="C29">
        <v>2</v>
      </c>
      <c r="D29">
        <v>300</v>
      </c>
      <c r="E29" s="22">
        <v>0.805301056169498</v>
      </c>
      <c r="F29" s="1" t="s">
        <v>539</v>
      </c>
      <c r="G29" s="1" t="s">
        <v>540</v>
      </c>
    </row>
    <row r="30" spans="1:12">
      <c r="A30" s="1" t="s">
        <v>39</v>
      </c>
      <c r="B30" s="1" t="s">
        <v>24</v>
      </c>
      <c r="C30" s="1">
        <v>4</v>
      </c>
      <c r="D30" s="1">
        <v>100</v>
      </c>
      <c r="E30" s="22">
        <v>0.253857923930269</v>
      </c>
      <c r="F30" s="1" t="s">
        <v>539</v>
      </c>
      <c r="G30" s="1" t="s">
        <v>540</v>
      </c>
      <c r="J30" t="s">
        <v>335</v>
      </c>
      <c r="K30">
        <v>14</v>
      </c>
      <c r="L30">
        <v>16</v>
      </c>
    </row>
    <row r="31" spans="1:12">
      <c r="A31" s="1" t="s">
        <v>40</v>
      </c>
      <c r="B31" s="1" t="s">
        <v>24</v>
      </c>
      <c r="C31" s="1">
        <v>4</v>
      </c>
      <c r="D31" s="1">
        <v>100</v>
      </c>
      <c r="E31" s="22">
        <v>0.160084548335962</v>
      </c>
      <c r="F31" s="1" t="s">
        <v>539</v>
      </c>
      <c r="G31" s="1" t="s">
        <v>540</v>
      </c>
      <c r="J31" t="s">
        <v>376</v>
      </c>
      <c r="K31" s="4">
        <f>MEDIAN(E82:E88)</f>
        <v>0.701425561187938</v>
      </c>
      <c r="L31" s="4">
        <f>MEDIAN(E162:E166)</f>
        <v>1.54553183260038</v>
      </c>
    </row>
    <row r="32" spans="1:12">
      <c r="A32" s="1" t="s">
        <v>41</v>
      </c>
      <c r="B32" s="1" t="s">
        <v>24</v>
      </c>
      <c r="C32" s="1">
        <v>4</v>
      </c>
      <c r="D32" s="1">
        <v>100</v>
      </c>
      <c r="E32" s="22">
        <v>0.11185824088747</v>
      </c>
      <c r="F32" s="1" t="s">
        <v>539</v>
      </c>
      <c r="G32" s="1" t="s">
        <v>540</v>
      </c>
      <c r="J32" t="s">
        <v>377</v>
      </c>
      <c r="K32" s="4">
        <f>STDEV(E82:E88)</f>
        <v>0.159245392781804</v>
      </c>
      <c r="L32" s="4">
        <f>STDEV(E162:E166)</f>
        <v>0.516293387397082</v>
      </c>
    </row>
    <row r="33" spans="1:12">
      <c r="A33" s="1" t="s">
        <v>42</v>
      </c>
      <c r="B33" s="1" t="s">
        <v>24</v>
      </c>
      <c r="C33" s="1">
        <v>4</v>
      </c>
      <c r="D33" s="1">
        <v>100</v>
      </c>
      <c r="E33" s="22">
        <v>0.0455470681458003</v>
      </c>
      <c r="F33" s="1" t="s">
        <v>539</v>
      </c>
      <c r="G33" s="1" t="s">
        <v>540</v>
      </c>
      <c r="I33" s="10" t="s">
        <v>432</v>
      </c>
      <c r="J33" s="10"/>
      <c r="K33" s="11">
        <f>K31/K27</f>
        <v>5.69093164683812</v>
      </c>
      <c r="L33" s="11">
        <f>L31/L27</f>
        <v>5.35655170371757</v>
      </c>
    </row>
    <row r="34" spans="1:12">
      <c r="A34" s="1" t="s">
        <v>43</v>
      </c>
      <c r="B34" s="1" t="s">
        <v>24</v>
      </c>
      <c r="C34" s="1">
        <v>4</v>
      </c>
      <c r="D34" s="1">
        <v>100</v>
      </c>
      <c r="E34" s="22">
        <v>0.0810469889064976</v>
      </c>
      <c r="F34" s="1" t="s">
        <v>539</v>
      </c>
      <c r="G34" s="1" t="s">
        <v>540</v>
      </c>
      <c r="J34" t="s">
        <v>335</v>
      </c>
      <c r="K34">
        <v>22</v>
      </c>
      <c r="L34">
        <v>22</v>
      </c>
    </row>
    <row r="35" spans="1:12">
      <c r="A35" s="1" t="s">
        <v>46</v>
      </c>
      <c r="B35" s="1" t="s">
        <v>24</v>
      </c>
      <c r="C35" s="1">
        <v>4</v>
      </c>
      <c r="D35" s="1">
        <v>100</v>
      </c>
      <c r="E35" s="22">
        <v>0.124584627575277</v>
      </c>
      <c r="F35" s="1" t="s">
        <v>539</v>
      </c>
      <c r="G35" s="1" t="s">
        <v>540</v>
      </c>
      <c r="J35" t="s">
        <v>376</v>
      </c>
      <c r="K35" s="4">
        <f>MEDIAN(E120:E131)</f>
        <v>1.67265532854744</v>
      </c>
      <c r="L35" s="4">
        <f>MEDIAN(E172:E176)</f>
        <v>2.60548922761316</v>
      </c>
    </row>
    <row r="36" spans="1:12">
      <c r="A36" s="1" t="s">
        <v>104</v>
      </c>
      <c r="B36" s="1" t="s">
        <v>24</v>
      </c>
      <c r="C36" s="1">
        <v>4</v>
      </c>
      <c r="D36" s="1">
        <v>150</v>
      </c>
      <c r="E36" s="22">
        <v>0.0428360835279212</v>
      </c>
      <c r="F36" s="1" t="s">
        <v>539</v>
      </c>
      <c r="G36" s="1" t="s">
        <v>540</v>
      </c>
      <c r="J36" t="s">
        <v>377</v>
      </c>
      <c r="K36" s="4">
        <f>STDEV(E120:E131)</f>
        <v>0.398836799482733</v>
      </c>
      <c r="L36" s="4">
        <f>STDEV(E172:E176)</f>
        <v>0.350364202448934</v>
      </c>
    </row>
    <row r="37" spans="1:12">
      <c r="A37" s="1" t="s">
        <v>105</v>
      </c>
      <c r="B37" s="1" t="s">
        <v>24</v>
      </c>
      <c r="C37" s="1">
        <v>4</v>
      </c>
      <c r="D37" s="1">
        <v>150</v>
      </c>
      <c r="E37" s="22">
        <v>0.309336693231163</v>
      </c>
      <c r="F37" s="1" t="s">
        <v>539</v>
      </c>
      <c r="G37" s="1" t="s">
        <v>540</v>
      </c>
      <c r="I37" s="10" t="s">
        <v>432</v>
      </c>
      <c r="J37" s="10"/>
      <c r="K37" s="11">
        <f>K35/K27</f>
        <v>13.5708871620841</v>
      </c>
      <c r="L37" s="11">
        <f>L35/L27</f>
        <v>9.03018460493767</v>
      </c>
    </row>
    <row r="38" spans="1:7">
      <c r="A38" s="1" t="s">
        <v>106</v>
      </c>
      <c r="B38" s="1" t="s">
        <v>24</v>
      </c>
      <c r="C38" s="1">
        <v>4</v>
      </c>
      <c r="D38" s="1">
        <v>150</v>
      </c>
      <c r="E38" s="22">
        <v>0.13922778776925</v>
      </c>
      <c r="F38" s="1" t="s">
        <v>539</v>
      </c>
      <c r="G38" s="1" t="s">
        <v>540</v>
      </c>
    </row>
    <row r="39" spans="1:16">
      <c r="A39" s="1" t="s">
        <v>107</v>
      </c>
      <c r="B39" s="1" t="s">
        <v>24</v>
      </c>
      <c r="C39" s="1">
        <v>4</v>
      </c>
      <c r="D39" s="1">
        <v>150</v>
      </c>
      <c r="E39" s="22">
        <v>0.0696308520906068</v>
      </c>
      <c r="F39" s="1" t="s">
        <v>539</v>
      </c>
      <c r="G39" s="1" t="s">
        <v>540</v>
      </c>
      <c r="J39" s="8" t="s">
        <v>24</v>
      </c>
      <c r="P39" s="8" t="s">
        <v>197</v>
      </c>
    </row>
    <row r="40" spans="1:16">
      <c r="A40" s="1" t="s">
        <v>108</v>
      </c>
      <c r="B40" s="1" t="s">
        <v>24</v>
      </c>
      <c r="C40" s="1">
        <v>4</v>
      </c>
      <c r="D40" s="1">
        <v>150</v>
      </c>
      <c r="E40" s="22">
        <v>0.0970933650887449</v>
      </c>
      <c r="F40" s="1" t="s">
        <v>539</v>
      </c>
      <c r="G40" s="1" t="s">
        <v>540</v>
      </c>
      <c r="J40" t="s">
        <v>378</v>
      </c>
      <c r="P40" t="s">
        <v>378</v>
      </c>
    </row>
    <row r="41" spans="1:16">
      <c r="A41" s="1" t="s">
        <v>109</v>
      </c>
      <c r="B41" s="1" t="s">
        <v>24</v>
      </c>
      <c r="C41" s="1">
        <v>4</v>
      </c>
      <c r="D41" s="1">
        <v>150</v>
      </c>
      <c r="E41" s="22">
        <v>0.117206240255432</v>
      </c>
      <c r="F41" s="1" t="s">
        <v>539</v>
      </c>
      <c r="G41" s="1" t="s">
        <v>540</v>
      </c>
      <c r="J41" t="s">
        <v>379</v>
      </c>
      <c r="P41" t="s">
        <v>379</v>
      </c>
    </row>
    <row r="42" spans="1:16">
      <c r="A42" s="1" t="s">
        <v>110</v>
      </c>
      <c r="B42" s="1" t="s">
        <v>24</v>
      </c>
      <c r="C42" s="1">
        <v>4</v>
      </c>
      <c r="D42" s="1">
        <v>150</v>
      </c>
      <c r="E42" s="22">
        <v>0.267953858101666</v>
      </c>
      <c r="F42" s="1" t="s">
        <v>539</v>
      </c>
      <c r="G42" s="1" t="s">
        <v>540</v>
      </c>
      <c r="J42" t="s">
        <v>564</v>
      </c>
      <c r="P42" t="s">
        <v>565</v>
      </c>
    </row>
    <row r="43" spans="1:7">
      <c r="A43" s="1" t="s">
        <v>111</v>
      </c>
      <c r="B43" s="1" t="s">
        <v>24</v>
      </c>
      <c r="C43" s="1">
        <v>4</v>
      </c>
      <c r="D43" s="1">
        <v>150</v>
      </c>
      <c r="E43" s="22">
        <v>0.2679626359835</v>
      </c>
      <c r="F43" s="1" t="s">
        <v>539</v>
      </c>
      <c r="G43" s="1" t="s">
        <v>540</v>
      </c>
    </row>
    <row r="44" spans="1:16">
      <c r="A44" s="1" t="s">
        <v>112</v>
      </c>
      <c r="B44" s="1" t="s">
        <v>24</v>
      </c>
      <c r="C44" s="1">
        <v>4</v>
      </c>
      <c r="D44" s="1">
        <v>150</v>
      </c>
      <c r="E44" s="22">
        <v>0.0850264773551836</v>
      </c>
      <c r="F44" s="1" t="s">
        <v>539</v>
      </c>
      <c r="G44" s="1" t="s">
        <v>540</v>
      </c>
      <c r="J44" t="s">
        <v>382</v>
      </c>
      <c r="P44" t="s">
        <v>382</v>
      </c>
    </row>
    <row r="45" spans="1:16">
      <c r="A45" s="1" t="s">
        <v>113</v>
      </c>
      <c r="B45" s="1" t="s">
        <v>24</v>
      </c>
      <c r="C45" s="1">
        <v>4</v>
      </c>
      <c r="D45" s="1">
        <v>150</v>
      </c>
      <c r="E45" s="22">
        <v>0.121921781117103</v>
      </c>
      <c r="F45" s="1" t="s">
        <v>539</v>
      </c>
      <c r="G45" s="1" t="s">
        <v>540</v>
      </c>
      <c r="J45" t="s">
        <v>383</v>
      </c>
      <c r="P45" t="s">
        <v>383</v>
      </c>
    </row>
    <row r="46" spans="1:16">
      <c r="A46" s="1" t="s">
        <v>162</v>
      </c>
      <c r="B46" s="1" t="s">
        <v>24</v>
      </c>
      <c r="C46" s="1">
        <v>4</v>
      </c>
      <c r="D46" s="1">
        <v>300</v>
      </c>
      <c r="E46" s="22">
        <v>0.348536728066301</v>
      </c>
      <c r="F46" s="1" t="s">
        <v>539</v>
      </c>
      <c r="G46" s="1" t="s">
        <v>540</v>
      </c>
      <c r="J46" t="s">
        <v>566</v>
      </c>
      <c r="P46" t="s">
        <v>567</v>
      </c>
    </row>
    <row r="47" spans="1:7">
      <c r="A47" s="1" t="s">
        <v>166</v>
      </c>
      <c r="B47" s="1" t="s">
        <v>24</v>
      </c>
      <c r="C47" s="1">
        <v>4</v>
      </c>
      <c r="D47" s="1">
        <v>300</v>
      </c>
      <c r="E47" s="22">
        <v>0.380451980982567</v>
      </c>
      <c r="F47" s="1" t="s">
        <v>539</v>
      </c>
      <c r="G47" s="1" t="s">
        <v>540</v>
      </c>
    </row>
    <row r="48" spans="1:16">
      <c r="A48" s="1" t="s">
        <v>48</v>
      </c>
      <c r="B48" s="1" t="s">
        <v>24</v>
      </c>
      <c r="C48" s="1">
        <v>6</v>
      </c>
      <c r="D48" s="1">
        <v>100</v>
      </c>
      <c r="E48" s="22">
        <v>0.195584469096672</v>
      </c>
      <c r="F48" s="1" t="s">
        <v>539</v>
      </c>
      <c r="G48" s="1" t="s">
        <v>540</v>
      </c>
      <c r="J48" t="s">
        <v>387</v>
      </c>
      <c r="P48" t="s">
        <v>388</v>
      </c>
    </row>
    <row r="49" spans="1:16">
      <c r="A49" s="1" t="s">
        <v>50</v>
      </c>
      <c r="B49" s="1" t="s">
        <v>24</v>
      </c>
      <c r="C49" s="1">
        <v>6</v>
      </c>
      <c r="D49" s="1">
        <v>100</v>
      </c>
      <c r="E49" s="22">
        <v>0.111188431061807</v>
      </c>
      <c r="F49" s="1" t="s">
        <v>539</v>
      </c>
      <c r="G49" s="1" t="s">
        <v>540</v>
      </c>
      <c r="J49" t="s">
        <v>438</v>
      </c>
      <c r="P49" t="s">
        <v>390</v>
      </c>
    </row>
    <row r="50" spans="1:16">
      <c r="A50" s="1" t="s">
        <v>51</v>
      </c>
      <c r="B50" s="1" t="s">
        <v>24</v>
      </c>
      <c r="C50" s="1">
        <v>6</v>
      </c>
      <c r="D50" s="1">
        <v>100</v>
      </c>
      <c r="E50" s="22">
        <v>0.217018383518225</v>
      </c>
      <c r="F50" s="1" t="s">
        <v>539</v>
      </c>
      <c r="G50" s="1" t="s">
        <v>540</v>
      </c>
      <c r="J50" t="s">
        <v>568</v>
      </c>
      <c r="P50" t="s">
        <v>569</v>
      </c>
    </row>
    <row r="51" spans="1:20">
      <c r="A51" s="1" t="s">
        <v>114</v>
      </c>
      <c r="B51" s="1" t="s">
        <v>24</v>
      </c>
      <c r="C51" s="1">
        <v>6</v>
      </c>
      <c r="D51" s="1">
        <v>150</v>
      </c>
      <c r="E51" s="22">
        <v>0.210924874895584</v>
      </c>
      <c r="F51" s="1" t="s">
        <v>539</v>
      </c>
      <c r="G51" s="1" t="s">
        <v>540</v>
      </c>
      <c r="J51" s="12" t="s">
        <v>570</v>
      </c>
      <c r="K51" s="12"/>
      <c r="L51" s="12"/>
      <c r="M51" s="12"/>
      <c r="N51" s="12"/>
      <c r="P51" s="12" t="s">
        <v>571</v>
      </c>
      <c r="Q51" s="12"/>
      <c r="R51" s="12"/>
      <c r="S51" s="12"/>
      <c r="T51" s="12"/>
    </row>
    <row r="52" spans="1:16">
      <c r="A52" s="1" t="s">
        <v>115</v>
      </c>
      <c r="B52" s="1" t="s">
        <v>24</v>
      </c>
      <c r="C52" s="1">
        <v>6</v>
      </c>
      <c r="D52" s="1">
        <v>150</v>
      </c>
      <c r="E52" s="22">
        <v>0.166832257845043</v>
      </c>
      <c r="F52" s="1" t="s">
        <v>539</v>
      </c>
      <c r="G52" s="1" t="s">
        <v>540</v>
      </c>
      <c r="J52" t="s">
        <v>572</v>
      </c>
      <c r="P52" t="s">
        <v>396</v>
      </c>
    </row>
    <row r="53" spans="1:16">
      <c r="A53" s="1" t="s">
        <v>116</v>
      </c>
      <c r="B53" s="1" t="s">
        <v>24</v>
      </c>
      <c r="C53" s="1">
        <v>6</v>
      </c>
      <c r="D53" s="1">
        <v>150</v>
      </c>
      <c r="E53" s="22">
        <v>0.113877210724881</v>
      </c>
      <c r="F53" s="1" t="s">
        <v>539</v>
      </c>
      <c r="G53" s="1" t="s">
        <v>540</v>
      </c>
      <c r="J53" t="s">
        <v>573</v>
      </c>
      <c r="P53" t="s">
        <v>398</v>
      </c>
    </row>
    <row r="54" spans="1:16">
      <c r="A54" s="1" t="s">
        <v>117</v>
      </c>
      <c r="B54" s="1" t="s">
        <v>24</v>
      </c>
      <c r="C54" s="1">
        <v>6</v>
      </c>
      <c r="D54" s="1">
        <v>150</v>
      </c>
      <c r="E54" s="22">
        <v>0.22506070389469</v>
      </c>
      <c r="F54" s="1" t="s">
        <v>539</v>
      </c>
      <c r="G54" s="1" t="s">
        <v>540</v>
      </c>
      <c r="J54" t="s">
        <v>369</v>
      </c>
      <c r="P54" t="s">
        <v>369</v>
      </c>
    </row>
    <row r="55" spans="1:16">
      <c r="A55" s="1" t="s">
        <v>167</v>
      </c>
      <c r="B55" s="1" t="s">
        <v>24</v>
      </c>
      <c r="C55" s="1">
        <v>6</v>
      </c>
      <c r="D55" s="1">
        <v>300</v>
      </c>
      <c r="E55" s="22">
        <v>0.261895641838352</v>
      </c>
      <c r="F55" s="1" t="s">
        <v>539</v>
      </c>
      <c r="G55" s="1" t="s">
        <v>540</v>
      </c>
      <c r="J55" t="s">
        <v>399</v>
      </c>
      <c r="P55" t="s">
        <v>399</v>
      </c>
    </row>
    <row r="56" spans="1:7">
      <c r="A56" s="1" t="s">
        <v>170</v>
      </c>
      <c r="B56" s="1" t="s">
        <v>24</v>
      </c>
      <c r="C56" s="1">
        <v>6</v>
      </c>
      <c r="D56" s="1">
        <v>300</v>
      </c>
      <c r="E56" s="22">
        <v>0.247159825673534</v>
      </c>
      <c r="F56" s="1" t="s">
        <v>539</v>
      </c>
      <c r="G56" s="1" t="s">
        <v>540</v>
      </c>
    </row>
    <row r="57" spans="1:16">
      <c r="A57" s="1" t="s">
        <v>54</v>
      </c>
      <c r="B57" s="1" t="s">
        <v>24</v>
      </c>
      <c r="C57" s="1">
        <v>8</v>
      </c>
      <c r="D57" s="1">
        <v>100</v>
      </c>
      <c r="E57" s="22">
        <v>0.48695174326466</v>
      </c>
      <c r="F57" s="1" t="s">
        <v>539</v>
      </c>
      <c r="G57" s="1" t="s">
        <v>540</v>
      </c>
      <c r="J57" t="s">
        <v>574</v>
      </c>
      <c r="P57" t="s">
        <v>575</v>
      </c>
    </row>
    <row r="58" spans="1:7">
      <c r="A58" s="1" t="s">
        <v>57</v>
      </c>
      <c r="B58" s="1" t="s">
        <v>24</v>
      </c>
      <c r="C58" s="1">
        <v>8</v>
      </c>
      <c r="D58" s="1">
        <v>100</v>
      </c>
      <c r="E58" s="22">
        <v>0.170131695721078</v>
      </c>
      <c r="F58" s="1" t="s">
        <v>539</v>
      </c>
      <c r="G58" s="1" t="s">
        <v>540</v>
      </c>
    </row>
    <row r="59" spans="1:16">
      <c r="A59" s="1" t="s">
        <v>118</v>
      </c>
      <c r="B59" s="1" t="s">
        <v>24</v>
      </c>
      <c r="C59" s="1">
        <v>8</v>
      </c>
      <c r="D59" s="1">
        <v>150</v>
      </c>
      <c r="E59" s="22">
        <v>0.285745221668164</v>
      </c>
      <c r="F59" s="1" t="s">
        <v>539</v>
      </c>
      <c r="G59" s="1" t="s">
        <v>540</v>
      </c>
      <c r="J59" t="s">
        <v>576</v>
      </c>
      <c r="P59" t="s">
        <v>577</v>
      </c>
    </row>
    <row r="60" spans="1:16">
      <c r="A60" s="1" t="s">
        <v>119</v>
      </c>
      <c r="B60" s="1" t="s">
        <v>24</v>
      </c>
      <c r="C60" s="1">
        <v>8</v>
      </c>
      <c r="D60" s="1">
        <v>150</v>
      </c>
      <c r="E60" s="22">
        <v>0.0706093539931352</v>
      </c>
      <c r="F60" s="1" t="s">
        <v>539</v>
      </c>
      <c r="G60" s="1" t="s">
        <v>540</v>
      </c>
      <c r="J60" t="s">
        <v>578</v>
      </c>
      <c r="P60" t="s">
        <v>579</v>
      </c>
    </row>
    <row r="61" spans="1:16">
      <c r="A61" s="1" t="s">
        <v>120</v>
      </c>
      <c r="B61" s="1" t="s">
        <v>24</v>
      </c>
      <c r="C61" s="1">
        <v>8</v>
      </c>
      <c r="D61" s="1">
        <v>150</v>
      </c>
      <c r="E61" s="22">
        <v>0.236315028566256</v>
      </c>
      <c r="F61" s="1" t="s">
        <v>539</v>
      </c>
      <c r="G61" s="1" t="s">
        <v>540</v>
      </c>
      <c r="J61" t="s">
        <v>580</v>
      </c>
      <c r="P61" t="s">
        <v>581</v>
      </c>
    </row>
    <row r="62" spans="1:7">
      <c r="A62" s="1" t="s">
        <v>121</v>
      </c>
      <c r="B62" s="1" t="s">
        <v>24</v>
      </c>
      <c r="C62" s="1">
        <v>8</v>
      </c>
      <c r="D62" s="1">
        <v>150</v>
      </c>
      <c r="E62" s="22">
        <v>0.15662799897937</v>
      </c>
      <c r="F62" s="1" t="s">
        <v>539</v>
      </c>
      <c r="G62" s="1" t="s">
        <v>540</v>
      </c>
    </row>
    <row r="63" spans="1:16">
      <c r="A63" s="1" t="s">
        <v>122</v>
      </c>
      <c r="B63" s="1" t="s">
        <v>24</v>
      </c>
      <c r="C63" s="1">
        <v>8</v>
      </c>
      <c r="D63" s="1">
        <v>150</v>
      </c>
      <c r="E63" s="22">
        <v>0.112106731148368</v>
      </c>
      <c r="F63" s="1" t="s">
        <v>539</v>
      </c>
      <c r="G63" s="1" t="s">
        <v>540</v>
      </c>
      <c r="J63" t="s">
        <v>409</v>
      </c>
      <c r="P63" t="s">
        <v>409</v>
      </c>
    </row>
    <row r="64" spans="1:7">
      <c r="A64" s="1" t="s">
        <v>171</v>
      </c>
      <c r="B64" s="1" t="s">
        <v>24</v>
      </c>
      <c r="C64" s="1">
        <v>8</v>
      </c>
      <c r="D64" s="1">
        <v>300</v>
      </c>
      <c r="E64" s="22">
        <v>0.279980507131537</v>
      </c>
      <c r="F64" s="1" t="s">
        <v>539</v>
      </c>
      <c r="G64" s="1" t="s">
        <v>540</v>
      </c>
    </row>
    <row r="65" spans="1:7">
      <c r="A65" s="1" t="s">
        <v>172</v>
      </c>
      <c r="B65" s="1" t="s">
        <v>24</v>
      </c>
      <c r="C65" s="1">
        <v>8</v>
      </c>
      <c r="D65" s="1">
        <v>300</v>
      </c>
      <c r="E65" s="22">
        <v>0.245150396196514</v>
      </c>
      <c r="F65" s="1" t="s">
        <v>539</v>
      </c>
      <c r="G65" s="1" t="s">
        <v>540</v>
      </c>
    </row>
    <row r="66" spans="1:7">
      <c r="A66" s="1" t="s">
        <v>58</v>
      </c>
      <c r="B66" s="1" t="s">
        <v>24</v>
      </c>
      <c r="C66" s="1">
        <v>10</v>
      </c>
      <c r="D66" s="1">
        <v>100</v>
      </c>
      <c r="E66" s="22">
        <v>0.633640095087164</v>
      </c>
      <c r="F66" s="1" t="s">
        <v>539</v>
      </c>
      <c r="G66" s="1" t="s">
        <v>540</v>
      </c>
    </row>
    <row r="67" spans="1:7">
      <c r="A67" s="1" t="s">
        <v>59</v>
      </c>
      <c r="B67" s="1" t="s">
        <v>24</v>
      </c>
      <c r="C67" s="1">
        <v>10</v>
      </c>
      <c r="D67" s="1">
        <v>100</v>
      </c>
      <c r="E67" s="22">
        <v>0.648375911251981</v>
      </c>
      <c r="F67" s="1" t="s">
        <v>539</v>
      </c>
      <c r="G67" s="1" t="s">
        <v>540</v>
      </c>
    </row>
    <row r="68" spans="1:7">
      <c r="A68" s="1" t="s">
        <v>60</v>
      </c>
      <c r="B68" s="1" t="s">
        <v>24</v>
      </c>
      <c r="C68" s="1">
        <v>10</v>
      </c>
      <c r="D68" s="1">
        <v>100</v>
      </c>
      <c r="E68" s="22">
        <v>0.211659904912841</v>
      </c>
      <c r="F68" s="1" t="s">
        <v>539</v>
      </c>
      <c r="G68" s="1" t="s">
        <v>540</v>
      </c>
    </row>
    <row r="69" spans="1:7">
      <c r="A69" s="1" t="s">
        <v>61</v>
      </c>
      <c r="B69" s="1" t="s">
        <v>24</v>
      </c>
      <c r="C69" s="1">
        <v>10</v>
      </c>
      <c r="D69" s="1">
        <v>100</v>
      </c>
      <c r="E69" s="22">
        <v>0.403225515055468</v>
      </c>
      <c r="F69" s="1" t="s">
        <v>539</v>
      </c>
      <c r="G69" s="1" t="s">
        <v>540</v>
      </c>
    </row>
    <row r="70" spans="1:7">
      <c r="A70" s="1" t="s">
        <v>62</v>
      </c>
      <c r="B70" s="1" t="s">
        <v>24</v>
      </c>
      <c r="C70" s="1">
        <v>10</v>
      </c>
      <c r="D70" s="1">
        <v>100</v>
      </c>
      <c r="E70" s="22">
        <v>0.592111885895404</v>
      </c>
      <c r="F70" s="1" t="s">
        <v>539</v>
      </c>
      <c r="G70" s="1" t="s">
        <v>540</v>
      </c>
    </row>
    <row r="71" spans="1:7">
      <c r="A71" s="1" t="s">
        <v>125</v>
      </c>
      <c r="B71" s="1" t="s">
        <v>24</v>
      </c>
      <c r="C71" s="1">
        <v>10</v>
      </c>
      <c r="D71" s="1">
        <v>150</v>
      </c>
      <c r="E71" s="22">
        <v>0.29609246938957</v>
      </c>
      <c r="F71" s="1" t="s">
        <v>539</v>
      </c>
      <c r="G71" s="1" t="s">
        <v>540</v>
      </c>
    </row>
    <row r="72" spans="1:7">
      <c r="A72" s="1" t="s">
        <v>126</v>
      </c>
      <c r="B72" s="1" t="s">
        <v>24</v>
      </c>
      <c r="C72" s="1">
        <v>10</v>
      </c>
      <c r="D72" s="1">
        <v>150</v>
      </c>
      <c r="E72" s="22">
        <v>0.172839269330219</v>
      </c>
      <c r="F72" s="1" t="s">
        <v>539</v>
      </c>
      <c r="G72" s="1" t="s">
        <v>540</v>
      </c>
    </row>
    <row r="73" spans="1:7">
      <c r="A73" s="1" t="s">
        <v>127</v>
      </c>
      <c r="B73" s="1" t="s">
        <v>24</v>
      </c>
      <c r="C73" s="1">
        <v>10</v>
      </c>
      <c r="D73" s="1">
        <v>150</v>
      </c>
      <c r="E73" s="22">
        <v>0.396453145860554</v>
      </c>
      <c r="F73" s="1" t="s">
        <v>539</v>
      </c>
      <c r="G73" s="1" t="s">
        <v>540</v>
      </c>
    </row>
    <row r="74" spans="1:7">
      <c r="A74" s="1" t="s">
        <v>64</v>
      </c>
      <c r="B74" s="1" t="s">
        <v>24</v>
      </c>
      <c r="C74" s="1">
        <v>12</v>
      </c>
      <c r="D74" s="1">
        <v>100</v>
      </c>
      <c r="E74" s="22">
        <v>0.620243898573688</v>
      </c>
      <c r="F74" s="1" t="s">
        <v>539</v>
      </c>
      <c r="G74" s="1" t="s">
        <v>540</v>
      </c>
    </row>
    <row r="75" spans="1:7">
      <c r="A75" s="1" t="s">
        <v>65</v>
      </c>
      <c r="B75" s="1" t="s">
        <v>24</v>
      </c>
      <c r="C75" s="1">
        <v>12</v>
      </c>
      <c r="D75" s="1">
        <v>100</v>
      </c>
      <c r="E75" s="22">
        <v>0.340933201267829</v>
      </c>
      <c r="F75" s="1" t="s">
        <v>539</v>
      </c>
      <c r="G75" s="1" t="s">
        <v>540</v>
      </c>
    </row>
    <row r="76" spans="1:7">
      <c r="A76" s="1" t="s">
        <v>66</v>
      </c>
      <c r="B76" s="1" t="s">
        <v>24</v>
      </c>
      <c r="C76" s="1">
        <v>12</v>
      </c>
      <c r="D76" s="1">
        <v>100</v>
      </c>
      <c r="E76" s="22">
        <v>0.405234944532477</v>
      </c>
      <c r="F76" s="1" t="s">
        <v>539</v>
      </c>
      <c r="G76" s="1" t="s">
        <v>540</v>
      </c>
    </row>
    <row r="77" spans="1:7">
      <c r="A77" s="1" t="s">
        <v>67</v>
      </c>
      <c r="B77" s="1" t="s">
        <v>24</v>
      </c>
      <c r="C77" s="1">
        <v>12</v>
      </c>
      <c r="D77" s="1">
        <v>100</v>
      </c>
      <c r="E77" s="22">
        <v>0.609526941362916</v>
      </c>
      <c r="F77" s="1" t="s">
        <v>539</v>
      </c>
      <c r="G77" s="1" t="s">
        <v>540</v>
      </c>
    </row>
    <row r="78" spans="1:7">
      <c r="A78" s="1" t="s">
        <v>128</v>
      </c>
      <c r="B78" s="1" t="s">
        <v>24</v>
      </c>
      <c r="C78" s="1">
        <v>12</v>
      </c>
      <c r="D78" s="1">
        <v>150</v>
      </c>
      <c r="E78" s="22">
        <v>0.346253232420891</v>
      </c>
      <c r="F78" s="1" t="s">
        <v>539</v>
      </c>
      <c r="G78" s="1" t="s">
        <v>540</v>
      </c>
    </row>
    <row r="79" spans="1:7">
      <c r="A79" s="1" t="s">
        <v>129</v>
      </c>
      <c r="B79" s="1" t="s">
        <v>24</v>
      </c>
      <c r="C79" s="1">
        <v>12</v>
      </c>
      <c r="D79" s="1">
        <v>150</v>
      </c>
      <c r="E79" s="22">
        <v>0.351455072400842</v>
      </c>
      <c r="F79" s="1" t="s">
        <v>539</v>
      </c>
      <c r="G79" s="1" t="s">
        <v>540</v>
      </c>
    </row>
    <row r="80" spans="1:7">
      <c r="A80" s="1" t="s">
        <v>130</v>
      </c>
      <c r="B80" s="1" t="s">
        <v>24</v>
      </c>
      <c r="C80" s="1">
        <v>12</v>
      </c>
      <c r="D80" s="1">
        <v>150</v>
      </c>
      <c r="E80" s="22">
        <v>0.214274272188171</v>
      </c>
      <c r="F80" s="1" t="s">
        <v>539</v>
      </c>
      <c r="G80" s="1" t="s">
        <v>540</v>
      </c>
    </row>
    <row r="81" spans="1:7">
      <c r="A81" s="1" t="s">
        <v>178</v>
      </c>
      <c r="B81" s="1" t="s">
        <v>24</v>
      </c>
      <c r="C81" s="1">
        <v>12</v>
      </c>
      <c r="D81" s="1">
        <v>300</v>
      </c>
      <c r="E81" s="22">
        <v>0.509055467511887</v>
      </c>
      <c r="F81" s="1" t="s">
        <v>539</v>
      </c>
      <c r="G81" s="1" t="s">
        <v>540</v>
      </c>
    </row>
    <row r="82" spans="1:7">
      <c r="A82" s="1" t="s">
        <v>71</v>
      </c>
      <c r="B82" s="1" t="s">
        <v>24</v>
      </c>
      <c r="C82" s="1">
        <v>14</v>
      </c>
      <c r="D82" s="1">
        <v>100</v>
      </c>
      <c r="E82" s="22">
        <v>0.898214976228209</v>
      </c>
      <c r="F82" s="1" t="s">
        <v>539</v>
      </c>
      <c r="G82" s="1" t="s">
        <v>540</v>
      </c>
    </row>
    <row r="83" spans="1:7">
      <c r="A83" s="1" t="s">
        <v>72</v>
      </c>
      <c r="B83" s="1" t="s">
        <v>24</v>
      </c>
      <c r="C83" s="1">
        <v>14</v>
      </c>
      <c r="D83" s="1">
        <v>100</v>
      </c>
      <c r="E83" s="22">
        <v>0.683875832012678</v>
      </c>
      <c r="F83" s="1" t="s">
        <v>539</v>
      </c>
      <c r="G83" s="1" t="s">
        <v>540</v>
      </c>
    </row>
    <row r="84" spans="1:7">
      <c r="A84" s="1" t="s">
        <v>132</v>
      </c>
      <c r="B84" s="1" t="s">
        <v>24</v>
      </c>
      <c r="C84" s="1">
        <v>14</v>
      </c>
      <c r="D84" s="1">
        <v>150</v>
      </c>
      <c r="E84" s="22">
        <v>0.528538282907104</v>
      </c>
      <c r="F84" s="1" t="s">
        <v>539</v>
      </c>
      <c r="G84" s="1" t="s">
        <v>540</v>
      </c>
    </row>
    <row r="85" spans="1:7">
      <c r="A85" s="1" t="s">
        <v>133</v>
      </c>
      <c r="B85" s="1" t="s">
        <v>24</v>
      </c>
      <c r="C85" s="1">
        <v>14</v>
      </c>
      <c r="D85" s="1">
        <v>150</v>
      </c>
      <c r="E85" s="22">
        <v>0.931669634064421</v>
      </c>
      <c r="F85" s="1" t="s">
        <v>539</v>
      </c>
      <c r="G85" s="1" t="s">
        <v>540</v>
      </c>
    </row>
    <row r="86" spans="1:7">
      <c r="A86" s="1" t="s">
        <v>134</v>
      </c>
      <c r="B86" s="1" t="s">
        <v>24</v>
      </c>
      <c r="C86" s="1">
        <v>14</v>
      </c>
      <c r="D86" s="1">
        <v>150</v>
      </c>
      <c r="E86" s="22">
        <v>0.810663397804435</v>
      </c>
      <c r="F86" s="1" t="s">
        <v>539</v>
      </c>
      <c r="G86" s="1" t="s">
        <v>540</v>
      </c>
    </row>
    <row r="87" spans="1:7">
      <c r="A87" s="1" t="s">
        <v>135</v>
      </c>
      <c r="B87" s="1" t="s">
        <v>24</v>
      </c>
      <c r="C87" s="1">
        <v>14</v>
      </c>
      <c r="D87" s="1">
        <v>150</v>
      </c>
      <c r="E87" s="22">
        <v>0.701425561187938</v>
      </c>
      <c r="F87" s="1" t="s">
        <v>539</v>
      </c>
      <c r="G87" s="1" t="s">
        <v>540</v>
      </c>
    </row>
    <row r="88" spans="1:7">
      <c r="A88" s="1" t="s">
        <v>179</v>
      </c>
      <c r="B88" s="1" t="s">
        <v>24</v>
      </c>
      <c r="C88" s="1">
        <v>14</v>
      </c>
      <c r="D88" s="1">
        <v>300</v>
      </c>
      <c r="E88" s="22">
        <v>0.547904437400951</v>
      </c>
      <c r="F88" s="1" t="s">
        <v>539</v>
      </c>
      <c r="G88" s="1" t="s">
        <v>540</v>
      </c>
    </row>
    <row r="89" spans="1:7">
      <c r="A89" s="1" t="s">
        <v>73</v>
      </c>
      <c r="B89" s="1" t="s">
        <v>24</v>
      </c>
      <c r="C89" s="1">
        <v>16</v>
      </c>
      <c r="D89" s="1">
        <v>100</v>
      </c>
      <c r="E89" s="22">
        <v>0.559961014263075</v>
      </c>
      <c r="F89" s="1" t="s">
        <v>539</v>
      </c>
      <c r="G89" s="1" t="s">
        <v>540</v>
      </c>
    </row>
    <row r="90" spans="1:7">
      <c r="A90" s="1" t="s">
        <v>74</v>
      </c>
      <c r="B90" s="1" t="s">
        <v>24</v>
      </c>
      <c r="C90" s="1">
        <v>16</v>
      </c>
      <c r="D90" s="1">
        <v>100</v>
      </c>
      <c r="E90" s="22">
        <v>0.574696830427892</v>
      </c>
      <c r="F90" s="1" t="s">
        <v>539</v>
      </c>
      <c r="G90" s="1" t="s">
        <v>540</v>
      </c>
    </row>
    <row r="91" spans="1:7">
      <c r="A91" s="1" t="s">
        <v>75</v>
      </c>
      <c r="B91" s="1" t="s">
        <v>24</v>
      </c>
      <c r="C91" s="1">
        <v>16</v>
      </c>
      <c r="D91" s="1">
        <v>100</v>
      </c>
      <c r="E91" s="22">
        <v>1.07035610142631</v>
      </c>
      <c r="F91" s="1" t="s">
        <v>539</v>
      </c>
      <c r="G91" s="1" t="s">
        <v>540</v>
      </c>
    </row>
    <row r="92" spans="1:7">
      <c r="A92" s="1" t="s">
        <v>76</v>
      </c>
      <c r="B92" s="1" t="s">
        <v>24</v>
      </c>
      <c r="C92" s="1">
        <v>16</v>
      </c>
      <c r="D92" s="1">
        <v>100</v>
      </c>
      <c r="E92" s="22">
        <v>0.890177258320126</v>
      </c>
      <c r="F92" s="1" t="s">
        <v>539</v>
      </c>
      <c r="G92" s="1" t="s">
        <v>540</v>
      </c>
    </row>
    <row r="93" spans="1:7">
      <c r="A93" s="1" t="s">
        <v>136</v>
      </c>
      <c r="B93" s="1" t="s">
        <v>24</v>
      </c>
      <c r="C93" s="1">
        <v>16</v>
      </c>
      <c r="D93" s="1">
        <v>150</v>
      </c>
      <c r="E93" s="22">
        <v>0.672231436172704</v>
      </c>
      <c r="F93" s="1" t="s">
        <v>539</v>
      </c>
      <c r="G93" s="1" t="s">
        <v>540</v>
      </c>
    </row>
    <row r="94" spans="1:7">
      <c r="A94" s="1" t="s">
        <v>137</v>
      </c>
      <c r="B94" s="1" t="s">
        <v>24</v>
      </c>
      <c r="C94" s="1">
        <v>16</v>
      </c>
      <c r="D94" s="1">
        <v>150</v>
      </c>
      <c r="E94" s="22">
        <v>0.431556457803675</v>
      </c>
      <c r="F94" s="1" t="s">
        <v>539</v>
      </c>
      <c r="G94" s="1" t="s">
        <v>540</v>
      </c>
    </row>
    <row r="95" spans="1:7">
      <c r="A95" s="1" t="s">
        <v>138</v>
      </c>
      <c r="B95" s="1" t="s">
        <v>24</v>
      </c>
      <c r="C95" s="1">
        <v>16</v>
      </c>
      <c r="D95" s="1">
        <v>150</v>
      </c>
      <c r="E95" s="22">
        <v>0.471558461736517</v>
      </c>
      <c r="F95" s="1" t="s">
        <v>539</v>
      </c>
      <c r="G95" s="1" t="s">
        <v>540</v>
      </c>
    </row>
    <row r="96" spans="1:7">
      <c r="A96" s="1" t="s">
        <v>139</v>
      </c>
      <c r="B96" s="1" t="s">
        <v>24</v>
      </c>
      <c r="C96" s="1">
        <v>16</v>
      </c>
      <c r="D96" s="1">
        <v>150</v>
      </c>
      <c r="E96" s="22">
        <v>0.971521124415079</v>
      </c>
      <c r="F96" s="1" t="s">
        <v>539</v>
      </c>
      <c r="G96" s="1" t="s">
        <v>540</v>
      </c>
    </row>
    <row r="97" spans="1:7">
      <c r="A97" s="1" t="s">
        <v>182</v>
      </c>
      <c r="B97" s="1" t="s">
        <v>24</v>
      </c>
      <c r="C97" s="1">
        <v>16</v>
      </c>
      <c r="D97" s="1">
        <v>300</v>
      </c>
      <c r="E97" s="22">
        <v>1.06164857369255</v>
      </c>
      <c r="F97" s="1" t="s">
        <v>539</v>
      </c>
      <c r="G97" s="1" t="s">
        <v>540</v>
      </c>
    </row>
    <row r="98" spans="1:7">
      <c r="A98" s="1" t="s">
        <v>78</v>
      </c>
      <c r="B98" s="1" t="s">
        <v>24</v>
      </c>
      <c r="C98" s="1">
        <v>18</v>
      </c>
      <c r="D98" s="1">
        <v>100</v>
      </c>
      <c r="E98" s="22">
        <v>0.706649366085578</v>
      </c>
      <c r="F98" s="1" t="s">
        <v>539</v>
      </c>
      <c r="G98" s="1" t="s">
        <v>540</v>
      </c>
    </row>
    <row r="99" spans="1:7">
      <c r="A99" s="1" t="s">
        <v>79</v>
      </c>
      <c r="B99" s="1" t="s">
        <v>24</v>
      </c>
      <c r="C99" s="1">
        <v>18</v>
      </c>
      <c r="D99" s="1">
        <v>100</v>
      </c>
      <c r="E99" s="22">
        <v>0.74683795562599</v>
      </c>
      <c r="F99" s="1" t="s">
        <v>539</v>
      </c>
      <c r="G99" s="1" t="s">
        <v>540</v>
      </c>
    </row>
    <row r="100" spans="1:7">
      <c r="A100" s="1" t="s">
        <v>80</v>
      </c>
      <c r="B100" s="1" t="s">
        <v>24</v>
      </c>
      <c r="C100" s="1">
        <v>18</v>
      </c>
      <c r="D100" s="1">
        <v>100</v>
      </c>
      <c r="E100" s="22">
        <v>1.20163882725831</v>
      </c>
      <c r="F100" s="1" t="s">
        <v>539</v>
      </c>
      <c r="G100" s="1" t="s">
        <v>540</v>
      </c>
    </row>
    <row r="101" spans="1:7">
      <c r="A101" s="1" t="s">
        <v>81</v>
      </c>
      <c r="B101" s="1" t="s">
        <v>24</v>
      </c>
      <c r="C101" s="1">
        <v>18</v>
      </c>
      <c r="D101" s="1">
        <v>100</v>
      </c>
      <c r="E101" s="22">
        <v>0.858696196513463</v>
      </c>
      <c r="F101" s="1" t="s">
        <v>539</v>
      </c>
      <c r="G101" s="1" t="s">
        <v>540</v>
      </c>
    </row>
    <row r="102" spans="1:7">
      <c r="A102" s="1" t="s">
        <v>82</v>
      </c>
      <c r="B102" s="1" t="s">
        <v>24</v>
      </c>
      <c r="C102" s="1">
        <v>18</v>
      </c>
      <c r="D102" s="1">
        <v>100</v>
      </c>
      <c r="E102" s="22">
        <v>0.991988351822504</v>
      </c>
      <c r="F102" s="1" t="s">
        <v>539</v>
      </c>
      <c r="G102" s="1" t="s">
        <v>540</v>
      </c>
    </row>
    <row r="103" spans="1:7">
      <c r="A103" s="1" t="s">
        <v>140</v>
      </c>
      <c r="B103" s="1" t="s">
        <v>24</v>
      </c>
      <c r="C103" s="1">
        <v>18</v>
      </c>
      <c r="D103" s="1">
        <v>150</v>
      </c>
      <c r="E103" s="22">
        <v>2.0139150512694</v>
      </c>
      <c r="F103" s="1" t="s">
        <v>539</v>
      </c>
      <c r="G103" s="1" t="s">
        <v>540</v>
      </c>
    </row>
    <row r="104" spans="1:7">
      <c r="A104" s="1" t="s">
        <v>141</v>
      </c>
      <c r="B104" s="1" t="s">
        <v>24</v>
      </c>
      <c r="C104" s="1">
        <v>18</v>
      </c>
      <c r="D104" s="1">
        <v>150</v>
      </c>
      <c r="E104" s="22">
        <v>1.18010103170721</v>
      </c>
      <c r="F104" s="1" t="s">
        <v>539</v>
      </c>
      <c r="G104" s="1" t="s">
        <v>540</v>
      </c>
    </row>
    <row r="105" spans="1:7">
      <c r="A105" s="1" t="s">
        <v>142</v>
      </c>
      <c r="B105" s="1" t="s">
        <v>24</v>
      </c>
      <c r="C105" s="1">
        <v>18</v>
      </c>
      <c r="D105" s="1">
        <v>150</v>
      </c>
      <c r="E105" s="22">
        <v>1.76503697607014</v>
      </c>
      <c r="F105" s="1" t="s">
        <v>539</v>
      </c>
      <c r="G105" s="1" t="s">
        <v>540</v>
      </c>
    </row>
    <row r="106" spans="1:7">
      <c r="A106" s="1" t="s">
        <v>143</v>
      </c>
      <c r="B106" s="1" t="s">
        <v>24</v>
      </c>
      <c r="C106" s="1">
        <v>18</v>
      </c>
      <c r="D106" s="1">
        <v>150</v>
      </c>
      <c r="E106" s="22">
        <v>1.90592140017238</v>
      </c>
      <c r="F106" s="1" t="s">
        <v>539</v>
      </c>
      <c r="G106" s="1" t="s">
        <v>540</v>
      </c>
    </row>
    <row r="107" spans="1:7">
      <c r="A107" s="1" t="s">
        <v>185</v>
      </c>
      <c r="B107" s="1" t="s">
        <v>24</v>
      </c>
      <c r="C107" s="1">
        <v>18</v>
      </c>
      <c r="D107" s="1">
        <v>300</v>
      </c>
      <c r="E107" s="22">
        <v>0.800422741679873</v>
      </c>
      <c r="F107" s="1" t="s">
        <v>539</v>
      </c>
      <c r="G107" s="1" t="s">
        <v>540</v>
      </c>
    </row>
    <row r="108" spans="1:7">
      <c r="A108" s="1" t="s">
        <v>186</v>
      </c>
      <c r="B108" s="1" t="s">
        <v>24</v>
      </c>
      <c r="C108" s="1">
        <v>18</v>
      </c>
      <c r="D108" s="1">
        <v>300</v>
      </c>
      <c r="E108" s="22">
        <v>1.50372305863708</v>
      </c>
      <c r="F108" s="1" t="s">
        <v>539</v>
      </c>
      <c r="G108" s="1" t="s">
        <v>540</v>
      </c>
    </row>
    <row r="109" spans="1:7">
      <c r="A109" s="1" t="s">
        <v>83</v>
      </c>
      <c r="B109" s="1" t="s">
        <v>24</v>
      </c>
      <c r="C109" s="1">
        <v>20</v>
      </c>
      <c r="D109" s="1">
        <v>100</v>
      </c>
      <c r="E109" s="22">
        <v>1.33828003169571</v>
      </c>
      <c r="F109" s="1" t="s">
        <v>539</v>
      </c>
      <c r="G109" s="1" t="s">
        <v>540</v>
      </c>
    </row>
    <row r="110" spans="1:7">
      <c r="A110" s="1" t="s">
        <v>84</v>
      </c>
      <c r="B110" s="1" t="s">
        <v>24</v>
      </c>
      <c r="C110" s="1">
        <v>20</v>
      </c>
      <c r="D110" s="1">
        <v>100</v>
      </c>
      <c r="E110" s="22">
        <v>2.01076909667195</v>
      </c>
      <c r="F110" s="1" t="s">
        <v>539</v>
      </c>
      <c r="G110" s="1" t="s">
        <v>540</v>
      </c>
    </row>
    <row r="111" spans="1:7">
      <c r="A111" s="1" t="s">
        <v>85</v>
      </c>
      <c r="B111" s="1" t="s">
        <v>24</v>
      </c>
      <c r="C111" s="1">
        <v>20</v>
      </c>
      <c r="D111" s="1">
        <v>100</v>
      </c>
      <c r="E111" s="22">
        <v>1.45281751188589</v>
      </c>
      <c r="F111" s="1" t="s">
        <v>539</v>
      </c>
      <c r="G111" s="1" t="s">
        <v>540</v>
      </c>
    </row>
    <row r="112" spans="1:7">
      <c r="A112" s="1" t="s">
        <v>86</v>
      </c>
      <c r="B112" s="1" t="s">
        <v>24</v>
      </c>
      <c r="C112" s="1">
        <v>20</v>
      </c>
      <c r="D112" s="1">
        <v>100</v>
      </c>
      <c r="E112" s="22">
        <v>1.91096743264659</v>
      </c>
      <c r="F112" s="1" t="s">
        <v>539</v>
      </c>
      <c r="G112" s="1" t="s">
        <v>540</v>
      </c>
    </row>
    <row r="113" spans="1:7">
      <c r="A113" s="1" t="s">
        <v>144</v>
      </c>
      <c r="B113" s="1" t="s">
        <v>24</v>
      </c>
      <c r="C113" s="1">
        <v>20</v>
      </c>
      <c r="D113" s="1">
        <v>150</v>
      </c>
      <c r="E113" s="22">
        <v>1.07236553090333</v>
      </c>
      <c r="F113" s="1" t="s">
        <v>539</v>
      </c>
      <c r="G113" s="1" t="s">
        <v>540</v>
      </c>
    </row>
    <row r="114" spans="1:7">
      <c r="A114" s="1" t="s">
        <v>145</v>
      </c>
      <c r="B114" s="1" t="s">
        <v>24</v>
      </c>
      <c r="C114" s="1">
        <v>20</v>
      </c>
      <c r="D114" s="1">
        <v>150</v>
      </c>
      <c r="E114" s="22">
        <v>1.4198541315202</v>
      </c>
      <c r="F114" s="1" t="s">
        <v>539</v>
      </c>
      <c r="G114" s="1" t="s">
        <v>540</v>
      </c>
    </row>
    <row r="115" spans="1:7">
      <c r="A115" s="1" t="s">
        <v>146</v>
      </c>
      <c r="B115" s="1" t="s">
        <v>24</v>
      </c>
      <c r="C115" s="1">
        <v>20</v>
      </c>
      <c r="D115" s="1">
        <v>150</v>
      </c>
      <c r="E115" s="22">
        <v>1.24353011093502</v>
      </c>
      <c r="F115" s="1" t="s">
        <v>539</v>
      </c>
      <c r="G115" s="1" t="s">
        <v>540</v>
      </c>
    </row>
    <row r="116" spans="1:7">
      <c r="A116" s="1" t="s">
        <v>147</v>
      </c>
      <c r="B116" s="1" t="s">
        <v>24</v>
      </c>
      <c r="C116" s="1">
        <v>20</v>
      </c>
      <c r="D116" s="1">
        <v>150</v>
      </c>
      <c r="E116" s="22">
        <v>1.10441057922232</v>
      </c>
      <c r="F116" s="1" t="s">
        <v>539</v>
      </c>
      <c r="G116" s="1" t="s">
        <v>540</v>
      </c>
    </row>
    <row r="117" spans="1:7">
      <c r="A117" s="1" t="s">
        <v>188</v>
      </c>
      <c r="B117" s="1" t="s">
        <v>24</v>
      </c>
      <c r="C117" s="1">
        <v>20</v>
      </c>
      <c r="D117" s="1">
        <v>300</v>
      </c>
      <c r="E117" s="22">
        <v>1.40927987321712</v>
      </c>
      <c r="F117" s="1" t="s">
        <v>539</v>
      </c>
      <c r="G117" s="1" t="s">
        <v>540</v>
      </c>
    </row>
    <row r="118" spans="1:7">
      <c r="A118" s="1" t="s">
        <v>189</v>
      </c>
      <c r="B118" s="1" t="s">
        <v>24</v>
      </c>
      <c r="C118" s="1">
        <v>20</v>
      </c>
      <c r="D118" s="1">
        <v>300</v>
      </c>
      <c r="E118" s="22">
        <v>1.23311988906498</v>
      </c>
      <c r="F118" s="1" t="s">
        <v>539</v>
      </c>
      <c r="G118" s="1" t="s">
        <v>540</v>
      </c>
    </row>
    <row r="119" spans="1:7">
      <c r="A119" s="1" t="s">
        <v>191</v>
      </c>
      <c r="B119" s="1" t="s">
        <v>24</v>
      </c>
      <c r="C119" s="1">
        <v>20</v>
      </c>
      <c r="D119" s="1">
        <v>300</v>
      </c>
      <c r="E119" s="22">
        <v>1.76226965134707</v>
      </c>
      <c r="F119" s="1" t="s">
        <v>539</v>
      </c>
      <c r="G119" s="1" t="s">
        <v>540</v>
      </c>
    </row>
    <row r="120" spans="1:7">
      <c r="A120" s="1" t="s">
        <v>88</v>
      </c>
      <c r="B120" s="1" t="s">
        <v>24</v>
      </c>
      <c r="C120" s="1">
        <v>22</v>
      </c>
      <c r="D120" s="1">
        <v>100</v>
      </c>
      <c r="E120" s="22">
        <v>1.33091212361331</v>
      </c>
      <c r="F120" s="1" t="s">
        <v>539</v>
      </c>
      <c r="G120" s="1" t="s">
        <v>540</v>
      </c>
    </row>
    <row r="121" spans="1:7">
      <c r="A121" s="1" t="s">
        <v>89</v>
      </c>
      <c r="B121" s="1" t="s">
        <v>24</v>
      </c>
      <c r="C121" s="1">
        <v>22</v>
      </c>
      <c r="D121" s="1">
        <v>100</v>
      </c>
      <c r="E121" s="22">
        <v>1.29742163232963</v>
      </c>
      <c r="F121" s="1" t="s">
        <v>539</v>
      </c>
      <c r="G121" s="1" t="s">
        <v>540</v>
      </c>
    </row>
    <row r="122" spans="1:7">
      <c r="A122" s="1" t="s">
        <v>90</v>
      </c>
      <c r="B122" s="1" t="s">
        <v>24</v>
      </c>
      <c r="C122" s="1">
        <v>22</v>
      </c>
      <c r="D122" s="1">
        <v>100</v>
      </c>
      <c r="E122" s="22">
        <v>1.13800689381933</v>
      </c>
      <c r="F122" s="1" t="s">
        <v>539</v>
      </c>
      <c r="G122" s="1" t="s">
        <v>540</v>
      </c>
    </row>
    <row r="123" spans="1:7">
      <c r="A123" s="1" t="s">
        <v>92</v>
      </c>
      <c r="B123" s="1" t="s">
        <v>24</v>
      </c>
      <c r="C123" s="1">
        <v>22</v>
      </c>
      <c r="D123" s="1">
        <v>100</v>
      </c>
      <c r="E123" s="22">
        <v>2.09181608557845</v>
      </c>
      <c r="F123" s="1" t="s">
        <v>539</v>
      </c>
      <c r="G123" s="1" t="s">
        <v>540</v>
      </c>
    </row>
    <row r="124" spans="1:7">
      <c r="A124" s="1" t="s">
        <v>148</v>
      </c>
      <c r="B124" s="1" t="s">
        <v>24</v>
      </c>
      <c r="C124" s="1">
        <v>22</v>
      </c>
      <c r="D124" s="1">
        <v>150</v>
      </c>
      <c r="E124" s="22">
        <v>1.12845013740961</v>
      </c>
      <c r="F124" s="1" t="s">
        <v>539</v>
      </c>
      <c r="G124" s="1" t="s">
        <v>540</v>
      </c>
    </row>
    <row r="125" spans="1:7">
      <c r="A125" s="1" t="s">
        <v>149</v>
      </c>
      <c r="B125" s="1" t="s">
        <v>24</v>
      </c>
      <c r="C125" s="1">
        <v>22</v>
      </c>
      <c r="D125" s="1">
        <v>150</v>
      </c>
      <c r="E125" s="22">
        <v>1.26645918788942</v>
      </c>
      <c r="F125" s="1" t="s">
        <v>539</v>
      </c>
      <c r="G125" s="1" t="s">
        <v>540</v>
      </c>
    </row>
    <row r="126" spans="1:7">
      <c r="A126" s="1" t="s">
        <v>150</v>
      </c>
      <c r="B126" s="1" t="s">
        <v>24</v>
      </c>
      <c r="C126" s="1">
        <v>22</v>
      </c>
      <c r="D126" s="1">
        <v>150</v>
      </c>
      <c r="E126" s="22">
        <v>1.99004167487192</v>
      </c>
      <c r="F126" s="1" t="s">
        <v>539</v>
      </c>
      <c r="G126" s="1" t="s">
        <v>540</v>
      </c>
    </row>
    <row r="127" spans="1:7">
      <c r="A127" s="1" t="s">
        <v>151</v>
      </c>
      <c r="B127" s="1" t="s">
        <v>24</v>
      </c>
      <c r="C127" s="1">
        <v>22</v>
      </c>
      <c r="D127" s="1">
        <v>150</v>
      </c>
      <c r="E127" s="22">
        <v>1.89032578397823</v>
      </c>
      <c r="F127" s="1" t="s">
        <v>539</v>
      </c>
      <c r="G127" s="1" t="s">
        <v>540</v>
      </c>
    </row>
    <row r="128" spans="1:7">
      <c r="A128" s="1" t="s">
        <v>192</v>
      </c>
      <c r="B128" s="1" t="s">
        <v>24</v>
      </c>
      <c r="C128" s="1">
        <v>22</v>
      </c>
      <c r="D128" s="1">
        <v>300</v>
      </c>
      <c r="E128" s="22">
        <v>1.74580479338648</v>
      </c>
      <c r="F128" s="1" t="s">
        <v>539</v>
      </c>
      <c r="G128" s="1" t="s">
        <v>540</v>
      </c>
    </row>
    <row r="129" spans="1:7">
      <c r="A129" s="1" t="s">
        <v>193</v>
      </c>
      <c r="B129" s="1" t="s">
        <v>24</v>
      </c>
      <c r="C129" s="1">
        <v>22</v>
      </c>
      <c r="D129" s="1">
        <v>300</v>
      </c>
      <c r="E129" s="22">
        <v>2.07908969889065</v>
      </c>
      <c r="F129" s="1" t="s">
        <v>539</v>
      </c>
      <c r="G129" s="1" t="s">
        <v>540</v>
      </c>
    </row>
    <row r="130" spans="1:7">
      <c r="A130" s="1" t="s">
        <v>194</v>
      </c>
      <c r="B130" s="1" t="s">
        <v>24</v>
      </c>
      <c r="C130" s="1">
        <v>22</v>
      </c>
      <c r="D130" s="1">
        <v>300</v>
      </c>
      <c r="E130" s="22">
        <v>1.5995058637084</v>
      </c>
      <c r="F130" s="1" t="s">
        <v>539</v>
      </c>
      <c r="G130" s="1" t="s">
        <v>540</v>
      </c>
    </row>
    <row r="131" spans="1:7">
      <c r="A131" s="1" t="s">
        <v>195</v>
      </c>
      <c r="B131" s="1" t="s">
        <v>24</v>
      </c>
      <c r="C131" s="1">
        <v>22</v>
      </c>
      <c r="D131" s="1">
        <v>300</v>
      </c>
      <c r="E131" s="22">
        <v>2.17755174326466</v>
      </c>
      <c r="F131" s="1" t="s">
        <v>539</v>
      </c>
      <c r="G131" s="1" t="s">
        <v>540</v>
      </c>
    </row>
    <row r="132" spans="1:7">
      <c r="A132" s="1" t="s">
        <v>206</v>
      </c>
      <c r="B132" s="1" t="s">
        <v>197</v>
      </c>
      <c r="C132" s="1">
        <v>4</v>
      </c>
      <c r="D132" s="1">
        <v>200</v>
      </c>
      <c r="E132" s="22">
        <v>0.300578870362943</v>
      </c>
      <c r="F132" s="1" t="s">
        <v>539</v>
      </c>
      <c r="G132" s="1" t="s">
        <v>540</v>
      </c>
    </row>
    <row r="133" spans="1:7">
      <c r="A133" s="1" t="s">
        <v>207</v>
      </c>
      <c r="B133" s="1" t="s">
        <v>197</v>
      </c>
      <c r="C133" s="1">
        <v>4</v>
      </c>
      <c r="D133" s="1">
        <v>200</v>
      </c>
      <c r="E133" s="22">
        <v>0.298666246013578</v>
      </c>
      <c r="F133" s="1" t="s">
        <v>539</v>
      </c>
      <c r="G133" s="1" t="s">
        <v>540</v>
      </c>
    </row>
    <row r="134" spans="1:7">
      <c r="A134" s="1" t="s">
        <v>208</v>
      </c>
      <c r="B134" s="1" t="s">
        <v>197</v>
      </c>
      <c r="C134" s="1">
        <v>4</v>
      </c>
      <c r="D134" s="1">
        <v>200</v>
      </c>
      <c r="E134" s="22">
        <v>0.286008795562599</v>
      </c>
      <c r="F134" s="1" t="s">
        <v>539</v>
      </c>
      <c r="G134" s="1" t="s">
        <v>540</v>
      </c>
    </row>
    <row r="135" spans="1:7">
      <c r="A135" s="1" t="s">
        <v>209</v>
      </c>
      <c r="B135" s="1" t="s">
        <v>197</v>
      </c>
      <c r="C135" s="1">
        <v>4</v>
      </c>
      <c r="D135" s="1">
        <v>200</v>
      </c>
      <c r="E135" s="22">
        <v>0.275961648177496</v>
      </c>
      <c r="F135" s="1" t="s">
        <v>539</v>
      </c>
      <c r="G135" s="1" t="s">
        <v>540</v>
      </c>
    </row>
    <row r="136" spans="1:7">
      <c r="A136" s="1" t="s">
        <v>210</v>
      </c>
      <c r="B136" s="1" t="s">
        <v>197</v>
      </c>
      <c r="C136" s="1">
        <v>4</v>
      </c>
      <c r="D136" s="1">
        <v>200</v>
      </c>
      <c r="E136" s="22">
        <v>0.288531114434636</v>
      </c>
      <c r="F136" s="1" t="s">
        <v>539</v>
      </c>
      <c r="G136" s="1" t="s">
        <v>540</v>
      </c>
    </row>
    <row r="137" spans="1:7">
      <c r="A137" s="1" t="s">
        <v>211</v>
      </c>
      <c r="B137" s="1" t="s">
        <v>197</v>
      </c>
      <c r="C137" s="1">
        <v>6</v>
      </c>
      <c r="D137" s="1">
        <v>200</v>
      </c>
      <c r="E137" s="22">
        <v>0.578779251493356</v>
      </c>
      <c r="F137" s="1" t="s">
        <v>539</v>
      </c>
      <c r="G137" s="1" t="s">
        <v>540</v>
      </c>
    </row>
    <row r="138" spans="1:7">
      <c r="A138" s="1" t="s">
        <v>212</v>
      </c>
      <c r="B138" s="1" t="s">
        <v>197</v>
      </c>
      <c r="C138" s="1">
        <v>6</v>
      </c>
      <c r="D138" s="1">
        <v>200</v>
      </c>
      <c r="E138" s="22">
        <v>0.614554440240144</v>
      </c>
      <c r="F138" s="1" t="s">
        <v>539</v>
      </c>
      <c r="G138" s="1" t="s">
        <v>540</v>
      </c>
    </row>
    <row r="139" spans="1:7">
      <c r="A139" s="1" t="s">
        <v>213</v>
      </c>
      <c r="B139" s="1" t="s">
        <v>197</v>
      </c>
      <c r="C139" s="1">
        <v>6</v>
      </c>
      <c r="D139" s="1">
        <v>200</v>
      </c>
      <c r="E139" s="22">
        <v>0.318550911251981</v>
      </c>
      <c r="F139" s="1" t="s">
        <v>539</v>
      </c>
      <c r="G139" s="1" t="s">
        <v>540</v>
      </c>
    </row>
    <row r="140" spans="1:7">
      <c r="A140" s="1" t="s">
        <v>214</v>
      </c>
      <c r="B140" s="1" t="s">
        <v>197</v>
      </c>
      <c r="C140" s="1">
        <v>6</v>
      </c>
      <c r="D140" s="1">
        <v>200</v>
      </c>
      <c r="E140" s="22">
        <v>0.530477279790174</v>
      </c>
      <c r="F140" s="1" t="s">
        <v>539</v>
      </c>
      <c r="G140" s="1" t="s">
        <v>540</v>
      </c>
    </row>
    <row r="141" spans="1:7">
      <c r="A141" s="1" t="s">
        <v>215</v>
      </c>
      <c r="B141" s="1" t="s">
        <v>197</v>
      </c>
      <c r="C141" s="1">
        <v>6</v>
      </c>
      <c r="D141" s="1">
        <v>200</v>
      </c>
      <c r="E141" s="22">
        <v>0.369359429477021</v>
      </c>
      <c r="F141" s="1" t="s">
        <v>539</v>
      </c>
      <c r="G141" s="1" t="s">
        <v>540</v>
      </c>
    </row>
    <row r="142" spans="1:7">
      <c r="A142" s="1" t="s">
        <v>216</v>
      </c>
      <c r="B142" s="1" t="s">
        <v>197</v>
      </c>
      <c r="C142" s="1">
        <v>8</v>
      </c>
      <c r="D142" s="1">
        <v>200</v>
      </c>
      <c r="E142" s="22">
        <v>0.614885419968304</v>
      </c>
      <c r="F142" s="1" t="s">
        <v>539</v>
      </c>
      <c r="G142" s="1" t="s">
        <v>540</v>
      </c>
    </row>
    <row r="143" spans="1:7">
      <c r="A143" s="1" t="s">
        <v>217</v>
      </c>
      <c r="B143" s="1" t="s">
        <v>197</v>
      </c>
      <c r="C143" s="1">
        <v>8</v>
      </c>
      <c r="D143" s="1">
        <v>200</v>
      </c>
      <c r="E143" s="22">
        <v>0.506307953893195</v>
      </c>
      <c r="F143" s="1" t="s">
        <v>539</v>
      </c>
      <c r="G143" s="1" t="s">
        <v>540</v>
      </c>
    </row>
    <row r="144" spans="1:7">
      <c r="A144" s="1" t="s">
        <v>218</v>
      </c>
      <c r="B144" s="1" t="s">
        <v>197</v>
      </c>
      <c r="C144" s="1">
        <v>8</v>
      </c>
      <c r="D144" s="1">
        <v>200</v>
      </c>
      <c r="E144" s="22">
        <v>0.047543390422454</v>
      </c>
      <c r="F144" s="1" t="s">
        <v>539</v>
      </c>
      <c r="G144" s="1" t="s">
        <v>540</v>
      </c>
    </row>
    <row r="145" spans="1:7">
      <c r="A145" s="1" t="s">
        <v>219</v>
      </c>
      <c r="B145" s="1" t="s">
        <v>197</v>
      </c>
      <c r="C145" s="1">
        <v>8</v>
      </c>
      <c r="D145" s="1">
        <v>200</v>
      </c>
      <c r="E145" s="22">
        <v>0.371620372990718</v>
      </c>
      <c r="F145" s="1" t="s">
        <v>539</v>
      </c>
      <c r="G145" s="1" t="s">
        <v>540</v>
      </c>
    </row>
    <row r="146" spans="1:7">
      <c r="A146" s="1" t="s">
        <v>220</v>
      </c>
      <c r="B146" s="1" t="s">
        <v>197</v>
      </c>
      <c r="C146" s="1">
        <v>8</v>
      </c>
      <c r="D146" s="1">
        <v>200</v>
      </c>
      <c r="E146" s="22">
        <v>0.424558772020487</v>
      </c>
      <c r="F146" s="1" t="s">
        <v>539</v>
      </c>
      <c r="G146" s="1" t="s">
        <v>540</v>
      </c>
    </row>
    <row r="147" spans="1:7">
      <c r="A147" s="1" t="s">
        <v>221</v>
      </c>
      <c r="B147" s="1" t="s">
        <v>197</v>
      </c>
      <c r="C147" s="1">
        <v>8</v>
      </c>
      <c r="D147" s="1">
        <v>200</v>
      </c>
      <c r="E147" s="22">
        <v>0.557830317325766</v>
      </c>
      <c r="F147" s="1" t="s">
        <v>539</v>
      </c>
      <c r="G147" s="1" t="s">
        <v>540</v>
      </c>
    </row>
    <row r="148" spans="1:7">
      <c r="A148" s="1" t="s">
        <v>222</v>
      </c>
      <c r="B148" s="1" t="s">
        <v>197</v>
      </c>
      <c r="C148" s="1">
        <v>10</v>
      </c>
      <c r="D148" s="1">
        <v>200</v>
      </c>
      <c r="E148" s="22">
        <v>0.477704511256282</v>
      </c>
      <c r="F148" s="1" t="s">
        <v>539</v>
      </c>
      <c r="G148" s="1" t="s">
        <v>540</v>
      </c>
    </row>
    <row r="149" spans="1:7">
      <c r="A149" s="1" t="s">
        <v>223</v>
      </c>
      <c r="B149" s="1" t="s">
        <v>197</v>
      </c>
      <c r="C149" s="1">
        <v>10</v>
      </c>
      <c r="D149" s="1">
        <v>200</v>
      </c>
      <c r="E149" s="22">
        <v>0.868714838403119</v>
      </c>
      <c r="F149" s="1" t="s">
        <v>539</v>
      </c>
      <c r="G149" s="1" t="s">
        <v>540</v>
      </c>
    </row>
    <row r="150" spans="1:7">
      <c r="A150" s="1" t="s">
        <v>224</v>
      </c>
      <c r="B150" s="1" t="s">
        <v>197</v>
      </c>
      <c r="C150" s="1">
        <v>10</v>
      </c>
      <c r="D150" s="1">
        <v>200</v>
      </c>
      <c r="E150" s="22">
        <v>0.47737571168633</v>
      </c>
      <c r="F150" s="1" t="s">
        <v>539</v>
      </c>
      <c r="G150" s="1" t="s">
        <v>540</v>
      </c>
    </row>
    <row r="151" spans="1:7">
      <c r="A151" s="1" t="s">
        <v>225</v>
      </c>
      <c r="B151" s="1" t="s">
        <v>197</v>
      </c>
      <c r="C151" s="1">
        <v>10</v>
      </c>
      <c r="D151" s="1">
        <v>200</v>
      </c>
      <c r="E151" s="22">
        <v>0.10018430250648</v>
      </c>
      <c r="F151" s="1" t="s">
        <v>539</v>
      </c>
      <c r="G151" s="1" t="s">
        <v>540</v>
      </c>
    </row>
    <row r="152" spans="1:7">
      <c r="A152" s="1" t="s">
        <v>226</v>
      </c>
      <c r="B152" s="1" t="s">
        <v>197</v>
      </c>
      <c r="C152" s="1">
        <v>10</v>
      </c>
      <c r="D152" s="1">
        <v>200</v>
      </c>
      <c r="E152" s="22">
        <v>0.58556875637874</v>
      </c>
      <c r="F152" s="1" t="s">
        <v>539</v>
      </c>
      <c r="G152" s="1" t="s">
        <v>540</v>
      </c>
    </row>
    <row r="153" spans="1:7">
      <c r="A153" s="1" t="s">
        <v>227</v>
      </c>
      <c r="B153" s="1" t="s">
        <v>197</v>
      </c>
      <c r="C153" s="1">
        <v>12</v>
      </c>
      <c r="D153" s="1">
        <v>200</v>
      </c>
      <c r="E153" s="22">
        <v>0.795194622848723</v>
      </c>
      <c r="F153" s="1" t="s">
        <v>539</v>
      </c>
      <c r="G153" s="1" t="s">
        <v>540</v>
      </c>
    </row>
    <row r="154" spans="1:7">
      <c r="A154" s="1" t="s">
        <v>228</v>
      </c>
      <c r="B154" s="1" t="s">
        <v>197</v>
      </c>
      <c r="C154" s="1">
        <v>12</v>
      </c>
      <c r="D154" s="1">
        <v>200</v>
      </c>
      <c r="E154" s="22">
        <v>0.808271423748242</v>
      </c>
      <c r="F154" s="1" t="s">
        <v>539</v>
      </c>
      <c r="G154" s="1" t="s">
        <v>540</v>
      </c>
    </row>
    <row r="155" spans="1:7">
      <c r="A155" s="1" t="s">
        <v>230</v>
      </c>
      <c r="B155" s="1" t="s">
        <v>197</v>
      </c>
      <c r="C155" s="1">
        <v>12</v>
      </c>
      <c r="D155" s="1">
        <v>200</v>
      </c>
      <c r="E155" s="22">
        <v>0.495650740004611</v>
      </c>
      <c r="F155" s="1" t="s">
        <v>539</v>
      </c>
      <c r="G155" s="1" t="s">
        <v>540</v>
      </c>
    </row>
    <row r="156" spans="1:7">
      <c r="A156" s="1" t="s">
        <v>232</v>
      </c>
      <c r="B156" s="1" t="s">
        <v>197</v>
      </c>
      <c r="C156" s="1">
        <v>12</v>
      </c>
      <c r="D156" s="1">
        <v>200</v>
      </c>
      <c r="E156" s="22">
        <v>0.271371436154663</v>
      </c>
      <c r="F156" s="1" t="s">
        <v>539</v>
      </c>
      <c r="G156" s="1" t="s">
        <v>540</v>
      </c>
    </row>
    <row r="157" spans="1:7">
      <c r="A157" s="1" t="s">
        <v>233</v>
      </c>
      <c r="B157" s="1" t="s">
        <v>197</v>
      </c>
      <c r="C157" s="1">
        <v>14</v>
      </c>
      <c r="D157" s="1">
        <v>200</v>
      </c>
      <c r="E157" s="22">
        <v>1.06490089110061</v>
      </c>
      <c r="F157" s="1" t="s">
        <v>539</v>
      </c>
      <c r="G157" s="1" t="s">
        <v>540</v>
      </c>
    </row>
    <row r="158" spans="1:7">
      <c r="A158" s="1" t="s">
        <v>234</v>
      </c>
      <c r="B158" s="1" t="s">
        <v>197</v>
      </c>
      <c r="C158" s="1">
        <v>14</v>
      </c>
      <c r="D158" s="1">
        <v>200</v>
      </c>
      <c r="E158" s="22">
        <v>0.954774546158838</v>
      </c>
      <c r="F158" s="1" t="s">
        <v>539</v>
      </c>
      <c r="G158" s="1" t="s">
        <v>540</v>
      </c>
    </row>
    <row r="159" spans="1:7">
      <c r="A159" s="1" t="s">
        <v>235</v>
      </c>
      <c r="B159" s="1" t="s">
        <v>197</v>
      </c>
      <c r="C159" s="1">
        <v>14</v>
      </c>
      <c r="D159" s="1">
        <v>200</v>
      </c>
      <c r="E159" s="22">
        <v>0.528418597611993</v>
      </c>
      <c r="F159" s="1" t="s">
        <v>539</v>
      </c>
      <c r="G159" s="1" t="s">
        <v>540</v>
      </c>
    </row>
    <row r="160" spans="1:7">
      <c r="A160" s="1" t="s">
        <v>236</v>
      </c>
      <c r="B160" s="1" t="s">
        <v>197</v>
      </c>
      <c r="C160" s="1">
        <v>14</v>
      </c>
      <c r="D160" s="1">
        <v>200</v>
      </c>
      <c r="E160" s="22">
        <v>0.779882083383216</v>
      </c>
      <c r="F160" s="1" t="s">
        <v>539</v>
      </c>
      <c r="G160" s="1" t="s">
        <v>540</v>
      </c>
    </row>
    <row r="161" spans="1:7">
      <c r="A161" s="1" t="s">
        <v>237</v>
      </c>
      <c r="B161" s="1" t="s">
        <v>197</v>
      </c>
      <c r="C161" s="1">
        <v>14</v>
      </c>
      <c r="D161" s="1">
        <v>200</v>
      </c>
      <c r="E161" s="22">
        <v>0.542386952848474</v>
      </c>
      <c r="F161" s="1" t="s">
        <v>539</v>
      </c>
      <c r="G161" s="1" t="s">
        <v>540</v>
      </c>
    </row>
    <row r="162" spans="1:7">
      <c r="A162" s="1" t="s">
        <v>238</v>
      </c>
      <c r="B162" s="1" t="s">
        <v>197</v>
      </c>
      <c r="C162" s="1">
        <v>16</v>
      </c>
      <c r="D162" s="1">
        <v>200</v>
      </c>
      <c r="E162" s="22">
        <v>1.93932852712123</v>
      </c>
      <c r="F162" s="1" t="s">
        <v>539</v>
      </c>
      <c r="G162" s="1" t="s">
        <v>540</v>
      </c>
    </row>
    <row r="163" spans="1:7">
      <c r="A163" s="1" t="s">
        <v>240</v>
      </c>
      <c r="B163" s="1" t="s">
        <v>197</v>
      </c>
      <c r="C163" s="1">
        <v>16</v>
      </c>
      <c r="D163" s="1">
        <v>200</v>
      </c>
      <c r="E163" s="22">
        <v>1.54553183260038</v>
      </c>
      <c r="F163" s="1" t="s">
        <v>539</v>
      </c>
      <c r="G163" s="1" t="s">
        <v>540</v>
      </c>
    </row>
    <row r="164" spans="1:7">
      <c r="A164" s="1" t="s">
        <v>241</v>
      </c>
      <c r="B164" s="1" t="s">
        <v>197</v>
      </c>
      <c r="C164" s="1">
        <v>16</v>
      </c>
      <c r="D164" s="1">
        <v>200</v>
      </c>
      <c r="E164" s="22">
        <v>0.829192672157983</v>
      </c>
      <c r="F164" s="1" t="s">
        <v>539</v>
      </c>
      <c r="G164" s="1" t="s">
        <v>540</v>
      </c>
    </row>
    <row r="165" spans="1:7">
      <c r="A165" s="1" t="s">
        <v>242</v>
      </c>
      <c r="B165" s="1" t="s">
        <v>197</v>
      </c>
      <c r="C165" s="1">
        <v>16</v>
      </c>
      <c r="D165" s="1">
        <v>200</v>
      </c>
      <c r="E165" s="22">
        <v>1.74808939079937</v>
      </c>
      <c r="F165" s="1" t="s">
        <v>539</v>
      </c>
      <c r="G165" s="1" t="s">
        <v>540</v>
      </c>
    </row>
    <row r="166" spans="1:7">
      <c r="A166" s="1" t="s">
        <v>243</v>
      </c>
      <c r="B166" s="1" t="s">
        <v>197</v>
      </c>
      <c r="C166" s="1">
        <v>16</v>
      </c>
      <c r="D166" s="1">
        <v>200</v>
      </c>
      <c r="E166" s="22">
        <v>0.844168206050025</v>
      </c>
      <c r="F166" s="1" t="s">
        <v>539</v>
      </c>
      <c r="G166" s="1" t="s">
        <v>540</v>
      </c>
    </row>
    <row r="167" spans="1:7">
      <c r="A167" s="1" t="s">
        <v>244</v>
      </c>
      <c r="B167" s="1" t="s">
        <v>197</v>
      </c>
      <c r="C167" s="1">
        <v>18</v>
      </c>
      <c r="D167" s="1">
        <v>200</v>
      </c>
      <c r="E167" s="22">
        <v>1.4019351801184</v>
      </c>
      <c r="F167" s="1" t="s">
        <v>539</v>
      </c>
      <c r="G167" s="1" t="s">
        <v>540</v>
      </c>
    </row>
    <row r="168" spans="1:7">
      <c r="A168" s="1" t="s">
        <v>245</v>
      </c>
      <c r="B168" s="1" t="s">
        <v>197</v>
      </c>
      <c r="C168" s="1">
        <v>18</v>
      </c>
      <c r="D168" s="1">
        <v>200</v>
      </c>
      <c r="E168" s="22">
        <v>2.19810522802162</v>
      </c>
      <c r="F168" s="1" t="s">
        <v>539</v>
      </c>
      <c r="G168" s="1" t="s">
        <v>540</v>
      </c>
    </row>
    <row r="169" spans="1:7">
      <c r="A169" s="1" t="s">
        <v>246</v>
      </c>
      <c r="B169" s="1" t="s">
        <v>197</v>
      </c>
      <c r="C169" s="1">
        <v>18</v>
      </c>
      <c r="D169" s="1">
        <v>200</v>
      </c>
      <c r="E169" s="22">
        <v>2.14300635416588</v>
      </c>
      <c r="F169" s="1" t="s">
        <v>539</v>
      </c>
      <c r="G169" s="1" t="s">
        <v>540</v>
      </c>
    </row>
    <row r="170" spans="1:7">
      <c r="A170" s="1" t="s">
        <v>249</v>
      </c>
      <c r="B170" s="1" t="s">
        <v>197</v>
      </c>
      <c r="C170" s="1">
        <v>20</v>
      </c>
      <c r="D170" s="1">
        <v>200</v>
      </c>
      <c r="E170" s="22">
        <v>2.13243434594161</v>
      </c>
      <c r="F170" s="1" t="s">
        <v>539</v>
      </c>
      <c r="G170" s="1" t="s">
        <v>540</v>
      </c>
    </row>
    <row r="171" spans="1:7">
      <c r="A171" s="1" t="s">
        <v>250</v>
      </c>
      <c r="B171" s="1" t="s">
        <v>197</v>
      </c>
      <c r="C171" s="1">
        <v>20</v>
      </c>
      <c r="D171" s="1">
        <v>200</v>
      </c>
      <c r="E171" s="22">
        <v>2.48383068001729</v>
      </c>
      <c r="F171" s="1" t="s">
        <v>539</v>
      </c>
      <c r="G171" s="1" t="s">
        <v>540</v>
      </c>
    </row>
    <row r="172" spans="1:7">
      <c r="A172" s="1" t="s">
        <v>255</v>
      </c>
      <c r="B172" s="1" t="s">
        <v>197</v>
      </c>
      <c r="C172" s="1">
        <v>22</v>
      </c>
      <c r="D172" s="1">
        <v>200</v>
      </c>
      <c r="E172" s="22">
        <v>1.89032835464473</v>
      </c>
      <c r="F172" s="1" t="s">
        <v>539</v>
      </c>
      <c r="G172" s="1" t="s">
        <v>540</v>
      </c>
    </row>
    <row r="173" spans="1:7">
      <c r="A173" s="1" t="s">
        <v>256</v>
      </c>
      <c r="B173" s="1" t="s">
        <v>197</v>
      </c>
      <c r="C173" s="1">
        <v>22</v>
      </c>
      <c r="D173" s="1">
        <v>200</v>
      </c>
      <c r="E173" s="22">
        <v>2.14221370263262</v>
      </c>
      <c r="F173" s="1" t="s">
        <v>539</v>
      </c>
      <c r="G173" s="1" t="s">
        <v>540</v>
      </c>
    </row>
    <row r="174" spans="1:7">
      <c r="A174" s="1" t="s">
        <v>257</v>
      </c>
      <c r="B174" s="1" t="s">
        <v>197</v>
      </c>
      <c r="C174" s="1">
        <v>22</v>
      </c>
      <c r="D174" s="1">
        <v>200</v>
      </c>
      <c r="E174" s="22">
        <v>2.64697441638918</v>
      </c>
      <c r="F174" s="1" t="s">
        <v>539</v>
      </c>
      <c r="G174" s="1" t="s">
        <v>540</v>
      </c>
    </row>
    <row r="175" spans="1:7">
      <c r="A175" s="1" t="s">
        <v>258</v>
      </c>
      <c r="B175" s="1" t="s">
        <v>197</v>
      </c>
      <c r="C175" s="1">
        <v>22</v>
      </c>
      <c r="D175" s="1">
        <v>200</v>
      </c>
      <c r="E175" s="22">
        <v>2.64985548661924</v>
      </c>
      <c r="F175" s="1" t="s">
        <v>539</v>
      </c>
      <c r="G175" s="1" t="s">
        <v>540</v>
      </c>
    </row>
    <row r="176" spans="1:7">
      <c r="A176" s="1" t="s">
        <v>259</v>
      </c>
      <c r="B176" s="1" t="s">
        <v>197</v>
      </c>
      <c r="C176" s="1">
        <v>22</v>
      </c>
      <c r="D176" s="1">
        <v>200</v>
      </c>
      <c r="E176" s="22">
        <v>2.60548922761316</v>
      </c>
      <c r="F176" s="1" t="s">
        <v>539</v>
      </c>
      <c r="G176" s="1" t="s">
        <v>540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4"/>
  <sheetViews>
    <sheetView topLeftCell="A17" workbookViewId="0">
      <selection activeCell="N31" sqref="N31"/>
    </sheetView>
  </sheetViews>
  <sheetFormatPr defaultColWidth="9" defaultRowHeight="14.25"/>
  <cols>
    <col min="1" max="1" width="11.7166666666667" customWidth="1"/>
  </cols>
  <sheetData>
    <row r="1" spans="1:19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29" t="s">
        <v>24</v>
      </c>
      <c r="S1" s="29" t="s">
        <v>197</v>
      </c>
    </row>
    <row r="2" spans="1:19">
      <c r="A2" t="s">
        <v>23</v>
      </c>
      <c r="B2" s="1" t="s">
        <v>24</v>
      </c>
      <c r="C2" s="2">
        <v>0.5</v>
      </c>
      <c r="D2" s="1">
        <v>100</v>
      </c>
      <c r="E2" s="4">
        <v>12.0197686212375</v>
      </c>
      <c r="F2" s="1" t="s">
        <v>582</v>
      </c>
      <c r="G2" s="1" t="s">
        <v>540</v>
      </c>
      <c r="J2" t="s">
        <v>342</v>
      </c>
      <c r="S2" t="s">
        <v>342</v>
      </c>
    </row>
    <row r="3" spans="1:7">
      <c r="A3" t="s">
        <v>25</v>
      </c>
      <c r="B3" s="1" t="s">
        <v>24</v>
      </c>
      <c r="C3" s="2">
        <v>0.5</v>
      </c>
      <c r="D3" s="1">
        <v>100</v>
      </c>
      <c r="E3" s="4">
        <v>8.91728462757626</v>
      </c>
      <c r="F3" s="1" t="s">
        <v>582</v>
      </c>
      <c r="G3" s="1" t="s">
        <v>540</v>
      </c>
    </row>
    <row r="4" spans="1:19">
      <c r="A4" t="s">
        <v>26</v>
      </c>
      <c r="B4" s="1" t="s">
        <v>24</v>
      </c>
      <c r="C4" s="2">
        <v>0.5</v>
      </c>
      <c r="D4" s="1">
        <v>100</v>
      </c>
      <c r="E4" s="4">
        <v>10.14725578447</v>
      </c>
      <c r="F4" s="1" t="s">
        <v>582</v>
      </c>
      <c r="G4" s="1" t="s">
        <v>540</v>
      </c>
      <c r="J4" s="8" t="s">
        <v>343</v>
      </c>
      <c r="K4" s="1"/>
      <c r="L4" s="1"/>
      <c r="M4" s="1"/>
      <c r="N4" s="1"/>
      <c r="O4" s="1"/>
      <c r="P4" s="8"/>
      <c r="S4" t="s">
        <v>344</v>
      </c>
    </row>
    <row r="5" spans="1:19">
      <c r="A5" t="s">
        <v>27</v>
      </c>
      <c r="B5" s="1" t="s">
        <v>24</v>
      </c>
      <c r="C5" s="2">
        <v>0.5</v>
      </c>
      <c r="D5" s="1">
        <v>100</v>
      </c>
      <c r="E5" s="4">
        <v>13.2057389064991</v>
      </c>
      <c r="F5" s="1" t="s">
        <v>582</v>
      </c>
      <c r="G5" s="1" t="s">
        <v>540</v>
      </c>
      <c r="J5" s="1" t="s">
        <v>345</v>
      </c>
      <c r="P5" s="1"/>
      <c r="S5" t="s">
        <v>345</v>
      </c>
    </row>
    <row r="6" spans="1:19">
      <c r="A6" t="s">
        <v>28</v>
      </c>
      <c r="B6" s="1" t="s">
        <v>24</v>
      </c>
      <c r="C6" s="2">
        <v>0.5</v>
      </c>
      <c r="D6" s="1">
        <v>100</v>
      </c>
      <c r="E6" s="4">
        <v>6.62819389857436</v>
      </c>
      <c r="F6" s="1" t="s">
        <v>582</v>
      </c>
      <c r="G6" s="1" t="s">
        <v>540</v>
      </c>
      <c r="J6" t="s">
        <v>346</v>
      </c>
      <c r="S6" t="s">
        <v>346</v>
      </c>
    </row>
    <row r="7" spans="1:19">
      <c r="A7" s="3" t="s">
        <v>93</v>
      </c>
      <c r="B7" s="1" t="s">
        <v>24</v>
      </c>
      <c r="C7" s="2">
        <v>0.5</v>
      </c>
      <c r="D7">
        <v>150</v>
      </c>
      <c r="E7" s="28">
        <v>23.11676929624</v>
      </c>
      <c r="F7" s="1" t="s">
        <v>582</v>
      </c>
      <c r="G7" s="1" t="s">
        <v>540</v>
      </c>
      <c r="J7" s="1" t="s">
        <v>347</v>
      </c>
      <c r="P7" s="1"/>
      <c r="S7" t="s">
        <v>347</v>
      </c>
    </row>
    <row r="8" spans="1:19">
      <c r="A8" t="s">
        <v>94</v>
      </c>
      <c r="B8" s="1" t="s">
        <v>24</v>
      </c>
      <c r="C8" s="2">
        <v>0.5</v>
      </c>
      <c r="D8">
        <v>150</v>
      </c>
      <c r="E8" s="28">
        <v>25.8770053011582</v>
      </c>
      <c r="F8" s="1" t="s">
        <v>582</v>
      </c>
      <c r="G8" s="1" t="s">
        <v>540</v>
      </c>
      <c r="J8" s="1" t="s">
        <v>348</v>
      </c>
      <c r="P8" s="1"/>
      <c r="S8" t="s">
        <v>349</v>
      </c>
    </row>
    <row r="9" spans="1:19">
      <c r="A9" t="s">
        <v>95</v>
      </c>
      <c r="B9" s="1" t="s">
        <v>24</v>
      </c>
      <c r="C9" s="2">
        <v>0.5</v>
      </c>
      <c r="D9">
        <v>150</v>
      </c>
      <c r="E9" s="28">
        <v>18.667572980421</v>
      </c>
      <c r="F9" s="1" t="s">
        <v>582</v>
      </c>
      <c r="G9" s="1" t="s">
        <v>540</v>
      </c>
      <c r="J9" s="1" t="s">
        <v>583</v>
      </c>
      <c r="P9" s="1"/>
      <c r="S9" t="s">
        <v>584</v>
      </c>
    </row>
    <row r="10" spans="1:19">
      <c r="A10" t="s">
        <v>96</v>
      </c>
      <c r="B10" s="1" t="s">
        <v>24</v>
      </c>
      <c r="C10" s="2">
        <v>0.5</v>
      </c>
      <c r="D10">
        <v>150</v>
      </c>
      <c r="E10" s="28">
        <v>15.8318614416438</v>
      </c>
      <c r="F10" s="1" t="s">
        <v>582</v>
      </c>
      <c r="G10" s="1" t="s">
        <v>540</v>
      </c>
      <c r="J10" s="1" t="s">
        <v>585</v>
      </c>
      <c r="P10" s="1"/>
      <c r="S10" t="s">
        <v>586</v>
      </c>
    </row>
    <row r="11" spans="1:19">
      <c r="A11" s="3" t="s">
        <v>152</v>
      </c>
      <c r="B11" s="1" t="s">
        <v>24</v>
      </c>
      <c r="C11" s="2">
        <v>0.5</v>
      </c>
      <c r="D11">
        <v>300</v>
      </c>
      <c r="E11" s="4">
        <v>19.0648033280528</v>
      </c>
      <c r="F11" s="1" t="s">
        <v>582</v>
      </c>
      <c r="G11" s="1" t="s">
        <v>540</v>
      </c>
      <c r="J11" s="1" t="s">
        <v>587</v>
      </c>
      <c r="P11" s="1"/>
      <c r="S11" t="s">
        <v>588</v>
      </c>
    </row>
    <row r="12" spans="1:19">
      <c r="A12" t="s">
        <v>153</v>
      </c>
      <c r="B12" s="1" t="s">
        <v>24</v>
      </c>
      <c r="C12" s="2">
        <v>0.5</v>
      </c>
      <c r="D12">
        <v>300</v>
      </c>
      <c r="E12" s="4">
        <v>14.4978771790822</v>
      </c>
      <c r="F12" s="1" t="s">
        <v>582</v>
      </c>
      <c r="G12" s="1" t="s">
        <v>540</v>
      </c>
      <c r="J12" s="1" t="s">
        <v>589</v>
      </c>
      <c r="P12" s="1"/>
      <c r="S12" t="s">
        <v>590</v>
      </c>
    </row>
    <row r="13" spans="1:19">
      <c r="A13" t="s">
        <v>154</v>
      </c>
      <c r="B13" s="1" t="s">
        <v>24</v>
      </c>
      <c r="C13" s="2">
        <v>0.5</v>
      </c>
      <c r="D13">
        <v>300</v>
      </c>
      <c r="E13" s="4">
        <v>20.3084523771813</v>
      </c>
      <c r="F13" s="1" t="s">
        <v>582</v>
      </c>
      <c r="G13" s="1" t="s">
        <v>540</v>
      </c>
      <c r="J13" s="1" t="s">
        <v>591</v>
      </c>
      <c r="P13" s="1"/>
      <c r="S13" t="s">
        <v>592</v>
      </c>
    </row>
    <row r="14" spans="1:19">
      <c r="A14" t="s">
        <v>30</v>
      </c>
      <c r="B14" s="1" t="s">
        <v>24</v>
      </c>
      <c r="C14">
        <v>1</v>
      </c>
      <c r="D14" s="1">
        <v>100</v>
      </c>
      <c r="E14" s="4">
        <v>11.7025041204449</v>
      </c>
      <c r="F14" s="1" t="s">
        <v>582</v>
      </c>
      <c r="G14" s="1" t="s">
        <v>540</v>
      </c>
      <c r="J14" t="s">
        <v>593</v>
      </c>
      <c r="P14" s="1"/>
      <c r="S14" t="s">
        <v>594</v>
      </c>
    </row>
    <row r="15" spans="1:19">
      <c r="A15" t="s">
        <v>31</v>
      </c>
      <c r="B15" s="1" t="s">
        <v>24</v>
      </c>
      <c r="C15">
        <v>1</v>
      </c>
      <c r="D15" s="1">
        <v>100</v>
      </c>
      <c r="E15" s="4">
        <v>9.70517503962077</v>
      </c>
      <c r="F15" s="1" t="s">
        <v>582</v>
      </c>
      <c r="G15" s="1" t="s">
        <v>540</v>
      </c>
      <c r="J15" t="s">
        <v>595</v>
      </c>
      <c r="P15" s="1"/>
      <c r="S15" t="s">
        <v>596</v>
      </c>
    </row>
    <row r="16" spans="1:19">
      <c r="A16" t="s">
        <v>33</v>
      </c>
      <c r="B16" s="1" t="s">
        <v>24</v>
      </c>
      <c r="C16">
        <v>1</v>
      </c>
      <c r="D16" s="1">
        <v>100</v>
      </c>
      <c r="E16" s="4">
        <v>9.6832278129962</v>
      </c>
      <c r="F16" s="1" t="s">
        <v>582</v>
      </c>
      <c r="G16" s="1" t="s">
        <v>540</v>
      </c>
      <c r="J16" t="s">
        <v>597</v>
      </c>
      <c r="P16" s="1"/>
      <c r="S16" t="s">
        <v>598</v>
      </c>
    </row>
    <row r="17" spans="1:19">
      <c r="A17" t="s">
        <v>97</v>
      </c>
      <c r="B17" s="1" t="s">
        <v>24</v>
      </c>
      <c r="C17">
        <v>1</v>
      </c>
      <c r="D17">
        <v>150</v>
      </c>
      <c r="E17" s="28">
        <v>7.62807448494526</v>
      </c>
      <c r="F17" s="1" t="s">
        <v>582</v>
      </c>
      <c r="G17" s="1" t="s">
        <v>540</v>
      </c>
      <c r="J17" t="s">
        <v>599</v>
      </c>
      <c r="P17" s="1"/>
      <c r="S17" t="s">
        <v>600</v>
      </c>
    </row>
    <row r="18" spans="1:19">
      <c r="A18" t="s">
        <v>98</v>
      </c>
      <c r="B18" s="1" t="s">
        <v>24</v>
      </c>
      <c r="C18">
        <v>1</v>
      </c>
      <c r="D18">
        <v>150</v>
      </c>
      <c r="E18" s="28">
        <v>16.3688974946909</v>
      </c>
      <c r="F18" s="1" t="s">
        <v>582</v>
      </c>
      <c r="G18" s="1" t="s">
        <v>540</v>
      </c>
      <c r="J18" t="s">
        <v>601</v>
      </c>
      <c r="P18" s="1"/>
      <c r="S18" t="s">
        <v>369</v>
      </c>
    </row>
    <row r="19" spans="1:19">
      <c r="A19" t="s">
        <v>99</v>
      </c>
      <c r="B19" s="1" t="s">
        <v>24</v>
      </c>
      <c r="C19">
        <v>1</v>
      </c>
      <c r="D19">
        <v>150</v>
      </c>
      <c r="E19" s="28">
        <v>28.4342910365354</v>
      </c>
      <c r="F19" s="1" t="s">
        <v>582</v>
      </c>
      <c r="G19" s="1" t="s">
        <v>540</v>
      </c>
      <c r="J19" t="s">
        <v>602</v>
      </c>
      <c r="P19" s="1"/>
      <c r="S19" t="s">
        <v>371</v>
      </c>
    </row>
    <row r="20" spans="1:16">
      <c r="A20" t="s">
        <v>155</v>
      </c>
      <c r="B20" s="1" t="s">
        <v>24</v>
      </c>
      <c r="C20">
        <v>1</v>
      </c>
      <c r="D20">
        <v>300</v>
      </c>
      <c r="E20" s="4">
        <v>21.0116513237959</v>
      </c>
      <c r="F20" s="1" t="s">
        <v>582</v>
      </c>
      <c r="G20" s="1" t="s">
        <v>540</v>
      </c>
      <c r="J20" t="s">
        <v>603</v>
      </c>
      <c r="P20" s="1"/>
    </row>
    <row r="21" spans="1:16">
      <c r="A21" t="s">
        <v>156</v>
      </c>
      <c r="B21" s="1" t="s">
        <v>24</v>
      </c>
      <c r="C21">
        <v>1</v>
      </c>
      <c r="D21">
        <v>300</v>
      </c>
      <c r="E21" s="4">
        <v>15.4300536650168</v>
      </c>
      <c r="F21" s="1" t="s">
        <v>582</v>
      </c>
      <c r="G21" s="1" t="s">
        <v>540</v>
      </c>
      <c r="J21" t="s">
        <v>369</v>
      </c>
      <c r="P21" s="1"/>
    </row>
    <row r="22" spans="1:16">
      <c r="A22" t="s">
        <v>34</v>
      </c>
      <c r="B22" s="1" t="s">
        <v>24</v>
      </c>
      <c r="C22">
        <v>2</v>
      </c>
      <c r="D22" s="1">
        <v>100</v>
      </c>
      <c r="E22" s="4">
        <v>12.2134751188603</v>
      </c>
      <c r="F22" s="1" t="s">
        <v>582</v>
      </c>
      <c r="G22" s="1" t="s">
        <v>540</v>
      </c>
      <c r="J22" t="s">
        <v>371</v>
      </c>
      <c r="P22" s="1"/>
    </row>
    <row r="23" spans="1:7">
      <c r="A23" t="s">
        <v>35</v>
      </c>
      <c r="B23" s="1" t="s">
        <v>24</v>
      </c>
      <c r="C23">
        <v>2</v>
      </c>
      <c r="D23" s="1">
        <v>100</v>
      </c>
      <c r="E23" s="4">
        <v>9.50770633914537</v>
      </c>
      <c r="F23" s="1" t="s">
        <v>582</v>
      </c>
      <c r="G23" s="1" t="s">
        <v>540</v>
      </c>
    </row>
    <row r="24" spans="1:17">
      <c r="A24" t="s">
        <v>36</v>
      </c>
      <c r="B24" s="1" t="s">
        <v>24</v>
      </c>
      <c r="C24">
        <v>2</v>
      </c>
      <c r="D24" s="1">
        <v>100</v>
      </c>
      <c r="E24" s="4">
        <v>11.7098469889076</v>
      </c>
      <c r="F24" s="1" t="s">
        <v>582</v>
      </c>
      <c r="G24" s="1" t="s">
        <v>540</v>
      </c>
      <c r="N24" s="8" t="s">
        <v>24</v>
      </c>
      <c r="Q24" s="8" t="s">
        <v>197</v>
      </c>
    </row>
    <row r="25" spans="1:18">
      <c r="A25" t="s">
        <v>38</v>
      </c>
      <c r="B25" s="1" t="s">
        <v>24</v>
      </c>
      <c r="C25">
        <v>2</v>
      </c>
      <c r="D25" s="1">
        <v>100</v>
      </c>
      <c r="E25" s="4">
        <v>8.78628359746518</v>
      </c>
      <c r="F25" s="1" t="s">
        <v>582</v>
      </c>
      <c r="G25" s="1" t="s">
        <v>540</v>
      </c>
      <c r="K25" t="s">
        <v>373</v>
      </c>
      <c r="N25" t="s">
        <v>374</v>
      </c>
      <c r="O25" t="s">
        <v>375</v>
      </c>
      <c r="Q25" t="s">
        <v>374</v>
      </c>
      <c r="R25" t="s">
        <v>375</v>
      </c>
    </row>
    <row r="26" spans="1:18">
      <c r="A26" t="s">
        <v>101</v>
      </c>
      <c r="B26" s="1" t="s">
        <v>24</v>
      </c>
      <c r="C26">
        <v>2</v>
      </c>
      <c r="D26">
        <v>150</v>
      </c>
      <c r="E26" s="28">
        <v>23.8055525022097</v>
      </c>
      <c r="F26" s="1" t="s">
        <v>582</v>
      </c>
      <c r="G26" s="1" t="s">
        <v>540</v>
      </c>
      <c r="K26" s="8" t="s">
        <v>24</v>
      </c>
      <c r="L26" s="8" t="s">
        <v>197</v>
      </c>
      <c r="N26" s="4">
        <f>MIN(E2:E129)</f>
        <v>4.17679653034005</v>
      </c>
      <c r="O26" s="4">
        <f>MAX(E2:E129)</f>
        <v>29.2670378168</v>
      </c>
      <c r="P26" s="4"/>
      <c r="Q26" s="4">
        <f>MIN(E130:E174)</f>
        <v>2.63774452833038</v>
      </c>
      <c r="R26" s="4">
        <f>MAX(E130:E174)</f>
        <v>37.5406572608833</v>
      </c>
    </row>
    <row r="27" spans="1:12">
      <c r="A27" t="s">
        <v>102</v>
      </c>
      <c r="B27" s="1" t="s">
        <v>24</v>
      </c>
      <c r="C27">
        <v>2</v>
      </c>
      <c r="D27">
        <v>150</v>
      </c>
      <c r="E27" s="28">
        <v>18.4269143531916</v>
      </c>
      <c r="F27" s="1" t="s">
        <v>582</v>
      </c>
      <c r="G27" s="1" t="s">
        <v>540</v>
      </c>
      <c r="J27" t="s">
        <v>376</v>
      </c>
      <c r="K27" s="4">
        <f>MEDIAN(E30:E47)</f>
        <v>16.0340132176761</v>
      </c>
      <c r="L27" s="4">
        <f>MEDIAN(E130:E134)</f>
        <v>11.1512443740106</v>
      </c>
    </row>
    <row r="28" spans="1:12">
      <c r="A28" t="s">
        <v>103</v>
      </c>
      <c r="B28" s="1" t="s">
        <v>24</v>
      </c>
      <c r="C28">
        <v>2</v>
      </c>
      <c r="D28">
        <v>150</v>
      </c>
      <c r="E28" s="28">
        <v>24.1066012101412</v>
      </c>
      <c r="F28" s="1" t="s">
        <v>582</v>
      </c>
      <c r="G28" s="1" t="s">
        <v>540</v>
      </c>
      <c r="J28" t="s">
        <v>377</v>
      </c>
      <c r="K28" s="4">
        <f>STDEV(E30:E47)</f>
        <v>5.65724469354094</v>
      </c>
      <c r="L28" s="4">
        <f>STDEV(E130:E134)</f>
        <v>1.81408646801882</v>
      </c>
    </row>
    <row r="29" spans="1:7">
      <c r="A29" t="s">
        <v>160</v>
      </c>
      <c r="B29" s="1" t="s">
        <v>24</v>
      </c>
      <c r="C29">
        <v>2</v>
      </c>
      <c r="D29">
        <v>300</v>
      </c>
      <c r="E29" s="4">
        <v>15.6161197045295</v>
      </c>
      <c r="F29" s="1" t="s">
        <v>582</v>
      </c>
      <c r="G29" s="1" t="s">
        <v>540</v>
      </c>
    </row>
    <row r="30" spans="1:16">
      <c r="A30" t="s">
        <v>39</v>
      </c>
      <c r="B30" s="1" t="s">
        <v>24</v>
      </c>
      <c r="C30" s="1">
        <v>4</v>
      </c>
      <c r="D30" s="1">
        <v>100</v>
      </c>
      <c r="E30" s="4">
        <v>12.8334748811422</v>
      </c>
      <c r="F30" s="1" t="s">
        <v>582</v>
      </c>
      <c r="G30" s="1" t="s">
        <v>540</v>
      </c>
      <c r="J30" s="8" t="s">
        <v>24</v>
      </c>
      <c r="P30" s="8" t="s">
        <v>197</v>
      </c>
    </row>
    <row r="31" spans="1:16">
      <c r="A31" t="s">
        <v>40</v>
      </c>
      <c r="B31" s="1" t="s">
        <v>24</v>
      </c>
      <c r="C31" s="1">
        <v>4</v>
      </c>
      <c r="D31" s="1">
        <v>100</v>
      </c>
      <c r="E31" s="4">
        <v>10.0911983359758</v>
      </c>
      <c r="F31" s="1" t="s">
        <v>582</v>
      </c>
      <c r="G31" s="1" t="s">
        <v>540</v>
      </c>
      <c r="J31" t="s">
        <v>378</v>
      </c>
      <c r="P31" t="s">
        <v>378</v>
      </c>
    </row>
    <row r="32" spans="1:16">
      <c r="A32" t="s">
        <v>41</v>
      </c>
      <c r="B32" s="1" t="s">
        <v>24</v>
      </c>
      <c r="C32" s="1">
        <v>4</v>
      </c>
      <c r="D32" s="1">
        <v>100</v>
      </c>
      <c r="E32" s="4">
        <v>10.7066346275762</v>
      </c>
      <c r="F32" s="1" t="s">
        <v>582</v>
      </c>
      <c r="G32" s="1" t="s">
        <v>540</v>
      </c>
      <c r="J32" t="s">
        <v>379</v>
      </c>
      <c r="P32" t="s">
        <v>379</v>
      </c>
    </row>
    <row r="33" spans="1:16">
      <c r="A33" t="s">
        <v>42</v>
      </c>
      <c r="B33" s="1" t="s">
        <v>24</v>
      </c>
      <c r="C33" s="1">
        <v>4</v>
      </c>
      <c r="D33" s="1">
        <v>100</v>
      </c>
      <c r="E33" s="4">
        <v>10.6346019017445</v>
      </c>
      <c r="F33" s="1" t="s">
        <v>582</v>
      </c>
      <c r="G33" s="1" t="s">
        <v>540</v>
      </c>
      <c r="J33" t="s">
        <v>604</v>
      </c>
      <c r="P33" t="s">
        <v>605</v>
      </c>
    </row>
    <row r="34" spans="1:7">
      <c r="A34" t="s">
        <v>43</v>
      </c>
      <c r="B34" s="1" t="s">
        <v>24</v>
      </c>
      <c r="C34" s="1">
        <v>4</v>
      </c>
      <c r="D34" s="1">
        <v>100</v>
      </c>
      <c r="E34" s="4">
        <v>9.82437614897092</v>
      </c>
      <c r="F34" s="1" t="s">
        <v>582</v>
      </c>
      <c r="G34" s="1" t="s">
        <v>540</v>
      </c>
    </row>
    <row r="35" spans="1:16">
      <c r="A35" t="s">
        <v>46</v>
      </c>
      <c r="B35" s="1" t="s">
        <v>24</v>
      </c>
      <c r="C35" s="1">
        <v>4</v>
      </c>
      <c r="D35" s="1">
        <v>100</v>
      </c>
      <c r="E35" s="4">
        <v>14.9272315372439</v>
      </c>
      <c r="F35" s="1" t="s">
        <v>582</v>
      </c>
      <c r="G35" s="1" t="s">
        <v>540</v>
      </c>
      <c r="J35" t="s">
        <v>382</v>
      </c>
      <c r="P35" t="s">
        <v>382</v>
      </c>
    </row>
    <row r="36" spans="1:16">
      <c r="A36" t="s">
        <v>104</v>
      </c>
      <c r="B36" s="1" t="s">
        <v>24</v>
      </c>
      <c r="C36" s="1">
        <v>4</v>
      </c>
      <c r="D36">
        <v>150</v>
      </c>
      <c r="E36" s="28">
        <v>19.6988382429399</v>
      </c>
      <c r="F36" s="1" t="s">
        <v>582</v>
      </c>
      <c r="G36" s="1" t="s">
        <v>540</v>
      </c>
      <c r="J36" t="s">
        <v>384</v>
      </c>
      <c r="P36" t="s">
        <v>606</v>
      </c>
    </row>
    <row r="37" spans="1:16">
      <c r="A37" t="s">
        <v>105</v>
      </c>
      <c r="B37" s="1" t="s">
        <v>24</v>
      </c>
      <c r="C37" s="1">
        <v>4</v>
      </c>
      <c r="D37">
        <v>150</v>
      </c>
      <c r="E37" s="28">
        <v>20.4007449232527</v>
      </c>
      <c r="F37" s="1" t="s">
        <v>582</v>
      </c>
      <c r="G37" s="1" t="s">
        <v>540</v>
      </c>
      <c r="J37" t="s">
        <v>607</v>
      </c>
      <c r="P37" t="s">
        <v>608</v>
      </c>
    </row>
    <row r="38" spans="1:7">
      <c r="A38" t="s">
        <v>106</v>
      </c>
      <c r="B38" s="1" t="s">
        <v>24</v>
      </c>
      <c r="C38" s="1">
        <v>4</v>
      </c>
      <c r="D38">
        <v>150</v>
      </c>
      <c r="E38" s="28">
        <v>17.7348039079536</v>
      </c>
      <c r="F38" s="1" t="s">
        <v>582</v>
      </c>
      <c r="G38" s="1" t="s">
        <v>540</v>
      </c>
    </row>
    <row r="39" spans="1:16">
      <c r="A39" t="s">
        <v>107</v>
      </c>
      <c r="B39" s="1" t="s">
        <v>24</v>
      </c>
      <c r="C39" s="1">
        <v>4</v>
      </c>
      <c r="D39">
        <v>150</v>
      </c>
      <c r="E39" s="28">
        <v>21.636526834124</v>
      </c>
      <c r="F39" s="1" t="s">
        <v>582</v>
      </c>
      <c r="G39" s="1" t="s">
        <v>540</v>
      </c>
      <c r="J39" t="s">
        <v>387</v>
      </c>
      <c r="P39" t="s">
        <v>388</v>
      </c>
    </row>
    <row r="40" spans="1:16">
      <c r="A40" t="s">
        <v>108</v>
      </c>
      <c r="B40" s="1" t="s">
        <v>24</v>
      </c>
      <c r="C40" s="1">
        <v>4</v>
      </c>
      <c r="D40">
        <v>150</v>
      </c>
      <c r="E40" s="28">
        <v>18.4824922133602</v>
      </c>
      <c r="F40" s="1" t="s">
        <v>582</v>
      </c>
      <c r="G40" s="1" t="s">
        <v>540</v>
      </c>
      <c r="J40" t="s">
        <v>438</v>
      </c>
      <c r="P40" t="s">
        <v>390</v>
      </c>
    </row>
    <row r="41" spans="1:16">
      <c r="A41" t="s">
        <v>109</v>
      </c>
      <c r="B41" s="1" t="s">
        <v>24</v>
      </c>
      <c r="C41" s="1">
        <v>4</v>
      </c>
      <c r="D41">
        <v>150</v>
      </c>
      <c r="E41" s="28">
        <v>29.2670378168</v>
      </c>
      <c r="F41" s="1" t="s">
        <v>582</v>
      </c>
      <c r="G41" s="1" t="s">
        <v>540</v>
      </c>
      <c r="J41" t="s">
        <v>609</v>
      </c>
      <c r="P41" t="s">
        <v>610</v>
      </c>
    </row>
    <row r="42" spans="1:20">
      <c r="A42" t="s">
        <v>110</v>
      </c>
      <c r="B42" s="1" t="s">
        <v>24</v>
      </c>
      <c r="C42" s="1">
        <v>4</v>
      </c>
      <c r="D42">
        <v>150</v>
      </c>
      <c r="E42" s="28">
        <v>11.2975960626602</v>
      </c>
      <c r="F42" s="1" t="s">
        <v>582</v>
      </c>
      <c r="G42" s="1" t="s">
        <v>540</v>
      </c>
      <c r="J42" t="s">
        <v>611</v>
      </c>
      <c r="P42" s="12" t="s">
        <v>612</v>
      </c>
      <c r="Q42" s="12"/>
      <c r="R42" s="12"/>
      <c r="S42" s="12"/>
      <c r="T42" s="12"/>
    </row>
    <row r="43" spans="1:16">
      <c r="A43" t="s">
        <v>111</v>
      </c>
      <c r="B43" s="1" t="s">
        <v>24</v>
      </c>
      <c r="C43" s="1">
        <v>4</v>
      </c>
      <c r="D43">
        <v>150</v>
      </c>
      <c r="E43" s="28">
        <v>11.6019438616403</v>
      </c>
      <c r="F43" s="1" t="s">
        <v>582</v>
      </c>
      <c r="G43" s="1" t="s">
        <v>540</v>
      </c>
      <c r="J43" s="12" t="s">
        <v>613</v>
      </c>
      <c r="K43" s="12"/>
      <c r="L43" s="12"/>
      <c r="M43" s="12"/>
      <c r="N43" s="12"/>
      <c r="O43" s="12"/>
      <c r="P43" t="s">
        <v>396</v>
      </c>
    </row>
    <row r="44" spans="1:16">
      <c r="A44" t="s">
        <v>112</v>
      </c>
      <c r="B44" s="1" t="s">
        <v>24</v>
      </c>
      <c r="C44" s="1">
        <v>4</v>
      </c>
      <c r="D44">
        <v>150</v>
      </c>
      <c r="E44" s="28">
        <v>18.0241898459429</v>
      </c>
      <c r="F44" s="1" t="s">
        <v>582</v>
      </c>
      <c r="G44" s="1" t="s">
        <v>540</v>
      </c>
      <c r="J44" t="s">
        <v>614</v>
      </c>
      <c r="P44" t="s">
        <v>398</v>
      </c>
    </row>
    <row r="45" spans="1:16">
      <c r="A45" t="s">
        <v>113</v>
      </c>
      <c r="B45" s="1" t="s">
        <v>24</v>
      </c>
      <c r="C45" s="1">
        <v>4</v>
      </c>
      <c r="D45">
        <v>150</v>
      </c>
      <c r="E45" s="28">
        <v>15.2895885199938</v>
      </c>
      <c r="F45" s="1" t="s">
        <v>582</v>
      </c>
      <c r="G45" s="1" t="s">
        <v>540</v>
      </c>
      <c r="J45" t="s">
        <v>369</v>
      </c>
      <c r="P45" t="s">
        <v>369</v>
      </c>
    </row>
    <row r="46" spans="1:16">
      <c r="A46" t="s">
        <v>162</v>
      </c>
      <c r="B46" s="1" t="s">
        <v>24</v>
      </c>
      <c r="C46" s="1">
        <v>4</v>
      </c>
      <c r="D46">
        <v>300</v>
      </c>
      <c r="E46" s="4">
        <v>16.7784379153584</v>
      </c>
      <c r="F46" s="1" t="s">
        <v>582</v>
      </c>
      <c r="G46" s="1" t="s">
        <v>540</v>
      </c>
      <c r="J46" t="s">
        <v>399</v>
      </c>
      <c r="P46" t="s">
        <v>399</v>
      </c>
    </row>
    <row r="47" spans="1:7">
      <c r="A47" t="s">
        <v>166</v>
      </c>
      <c r="B47" s="1" t="s">
        <v>24</v>
      </c>
      <c r="C47" s="1">
        <v>4</v>
      </c>
      <c r="D47">
        <v>300</v>
      </c>
      <c r="E47" s="4">
        <v>26.4720987321737</v>
      </c>
      <c r="F47" s="1" t="s">
        <v>582</v>
      </c>
      <c r="G47" s="1" t="s">
        <v>540</v>
      </c>
    </row>
    <row r="48" spans="1:16">
      <c r="A48" t="s">
        <v>50</v>
      </c>
      <c r="B48" s="1" t="s">
        <v>24</v>
      </c>
      <c r="C48" s="1">
        <v>6</v>
      </c>
      <c r="D48" s="1">
        <v>100</v>
      </c>
      <c r="E48" s="4">
        <v>9.37920301109452</v>
      </c>
      <c r="F48" s="1" t="s">
        <v>582</v>
      </c>
      <c r="G48" s="1" t="s">
        <v>540</v>
      </c>
      <c r="J48" t="s">
        <v>615</v>
      </c>
      <c r="P48" t="s">
        <v>616</v>
      </c>
    </row>
    <row r="49" spans="1:7">
      <c r="A49" t="s">
        <v>51</v>
      </c>
      <c r="B49" s="1" t="s">
        <v>24</v>
      </c>
      <c r="C49" s="1">
        <v>6</v>
      </c>
      <c r="D49" s="1">
        <v>100</v>
      </c>
      <c r="E49" s="4">
        <v>9.96509255150657</v>
      </c>
      <c r="F49" s="1" t="s">
        <v>582</v>
      </c>
      <c r="G49" s="1" t="s">
        <v>540</v>
      </c>
    </row>
    <row r="50" spans="1:16">
      <c r="A50" t="s">
        <v>114</v>
      </c>
      <c r="B50" s="1" t="s">
        <v>24</v>
      </c>
      <c r="C50" s="1">
        <v>6</v>
      </c>
      <c r="D50">
        <v>150</v>
      </c>
      <c r="E50" s="28">
        <v>16.2935022249475</v>
      </c>
      <c r="F50" s="1" t="s">
        <v>582</v>
      </c>
      <c r="G50" s="1" t="s">
        <v>540</v>
      </c>
      <c r="J50" t="s">
        <v>617</v>
      </c>
      <c r="P50" t="s">
        <v>618</v>
      </c>
    </row>
    <row r="51" spans="1:16">
      <c r="A51" t="s">
        <v>115</v>
      </c>
      <c r="B51" s="1" t="s">
        <v>24</v>
      </c>
      <c r="C51" s="1">
        <v>6</v>
      </c>
      <c r="D51">
        <v>150</v>
      </c>
      <c r="E51" s="28">
        <v>17.8455433364517</v>
      </c>
      <c r="F51" s="1" t="s">
        <v>582</v>
      </c>
      <c r="G51" s="1" t="s">
        <v>540</v>
      </c>
      <c r="J51" t="s">
        <v>619</v>
      </c>
      <c r="P51" t="s">
        <v>620</v>
      </c>
    </row>
    <row r="52" customFormat="1" spans="1:16">
      <c r="A52" t="s">
        <v>116</v>
      </c>
      <c r="B52" s="1" t="s">
        <v>24</v>
      </c>
      <c r="C52" s="1">
        <v>6</v>
      </c>
      <c r="D52">
        <v>150</v>
      </c>
      <c r="E52" s="28">
        <v>5.37837556265124</v>
      </c>
      <c r="F52" s="1" t="s">
        <v>582</v>
      </c>
      <c r="G52" s="1" t="s">
        <v>540</v>
      </c>
      <c r="J52" t="s">
        <v>621</v>
      </c>
      <c r="P52" t="s">
        <v>622</v>
      </c>
    </row>
    <row r="53" spans="1:7">
      <c r="A53" t="s">
        <v>117</v>
      </c>
      <c r="B53" s="1" t="s">
        <v>24</v>
      </c>
      <c r="C53" s="1">
        <v>6</v>
      </c>
      <c r="D53">
        <v>150</v>
      </c>
      <c r="E53" s="28">
        <v>6.0834210710663</v>
      </c>
      <c r="F53" s="1" t="s">
        <v>582</v>
      </c>
      <c r="G53" s="1" t="s">
        <v>540</v>
      </c>
    </row>
    <row r="54" customFormat="1" spans="1:16">
      <c r="A54" t="s">
        <v>167</v>
      </c>
      <c r="B54" s="1" t="s">
        <v>24</v>
      </c>
      <c r="C54" s="1">
        <v>6</v>
      </c>
      <c r="D54">
        <v>300</v>
      </c>
      <c r="E54" s="4">
        <v>8.79962971473958</v>
      </c>
      <c r="F54" s="1" t="s">
        <v>582</v>
      </c>
      <c r="G54" s="1" t="s">
        <v>540</v>
      </c>
      <c r="J54" t="s">
        <v>408</v>
      </c>
      <c r="P54" t="s">
        <v>408</v>
      </c>
    </row>
    <row r="55" customFormat="1" spans="1:7">
      <c r="A55" t="s">
        <v>170</v>
      </c>
      <c r="B55" s="1" t="s">
        <v>24</v>
      </c>
      <c r="C55" s="1">
        <v>6</v>
      </c>
      <c r="D55">
        <v>300</v>
      </c>
      <c r="E55" s="4">
        <v>9.54758819334479</v>
      </c>
      <c r="F55" s="1" t="s">
        <v>582</v>
      </c>
      <c r="G55" s="1" t="s">
        <v>540</v>
      </c>
    </row>
    <row r="56" customFormat="1" spans="1:7">
      <c r="A56" t="s">
        <v>54</v>
      </c>
      <c r="B56" s="1" t="s">
        <v>24</v>
      </c>
      <c r="C56" s="1">
        <v>8</v>
      </c>
      <c r="D56" s="1">
        <v>100</v>
      </c>
      <c r="E56" s="4">
        <v>10.8157447702072</v>
      </c>
      <c r="F56" s="1" t="s">
        <v>582</v>
      </c>
      <c r="G56" s="1" t="s">
        <v>540</v>
      </c>
    </row>
    <row r="57" spans="1:10">
      <c r="A57" t="s">
        <v>57</v>
      </c>
      <c r="B57" s="1" t="s">
        <v>24</v>
      </c>
      <c r="C57" s="1">
        <v>8</v>
      </c>
      <c r="D57" s="1">
        <v>100</v>
      </c>
      <c r="E57" s="4">
        <v>8.84989049128444</v>
      </c>
      <c r="F57" s="1" t="s">
        <v>582</v>
      </c>
      <c r="G57" s="1" t="s">
        <v>540</v>
      </c>
      <c r="J57" s="30" t="s">
        <v>623</v>
      </c>
    </row>
    <row r="58" spans="1:7">
      <c r="A58" t="s">
        <v>118</v>
      </c>
      <c r="B58" s="1" t="s">
        <v>24</v>
      </c>
      <c r="C58" s="1">
        <v>8</v>
      </c>
      <c r="D58">
        <v>150</v>
      </c>
      <c r="E58" s="28">
        <v>7.17099091145471</v>
      </c>
      <c r="F58" s="1" t="s">
        <v>582</v>
      </c>
      <c r="G58" s="1" t="s">
        <v>540</v>
      </c>
    </row>
    <row r="59" spans="1:10">
      <c r="A59" t="s">
        <v>119</v>
      </c>
      <c r="B59" s="1" t="s">
        <v>24</v>
      </c>
      <c r="C59" s="1">
        <v>8</v>
      </c>
      <c r="D59">
        <v>150</v>
      </c>
      <c r="E59" s="28">
        <v>13.2519080786549</v>
      </c>
      <c r="F59" s="1" t="s">
        <v>582</v>
      </c>
      <c r="G59" s="1" t="s">
        <v>540</v>
      </c>
      <c r="J59" t="s">
        <v>378</v>
      </c>
    </row>
    <row r="60" spans="1:10">
      <c r="A60" t="s">
        <v>120</v>
      </c>
      <c r="B60" s="1" t="s">
        <v>24</v>
      </c>
      <c r="C60" s="1">
        <v>8</v>
      </c>
      <c r="D60">
        <v>150</v>
      </c>
      <c r="E60" s="28">
        <v>14.1442056181709</v>
      </c>
      <c r="F60" s="1" t="s">
        <v>582</v>
      </c>
      <c r="G60" s="1" t="s">
        <v>540</v>
      </c>
      <c r="J60" t="s">
        <v>379</v>
      </c>
    </row>
    <row r="61" spans="1:10">
      <c r="A61" t="s">
        <v>121</v>
      </c>
      <c r="B61" s="1" t="s">
        <v>24</v>
      </c>
      <c r="C61" s="1">
        <v>8</v>
      </c>
      <c r="D61">
        <v>150</v>
      </c>
      <c r="E61" s="28">
        <v>18.5474670881857</v>
      </c>
      <c r="F61" s="1" t="s">
        <v>582</v>
      </c>
      <c r="G61" s="1" t="s">
        <v>540</v>
      </c>
      <c r="J61" t="s">
        <v>604</v>
      </c>
    </row>
    <row r="62" spans="1:7">
      <c r="A62" t="s">
        <v>122</v>
      </c>
      <c r="B62" s="1" t="s">
        <v>24</v>
      </c>
      <c r="C62" s="1">
        <v>8</v>
      </c>
      <c r="D62">
        <v>150</v>
      </c>
      <c r="E62" s="28">
        <v>20.8658923462025</v>
      </c>
      <c r="F62" s="1" t="s">
        <v>582</v>
      </c>
      <c r="G62" s="1" t="s">
        <v>540</v>
      </c>
    </row>
    <row r="63" spans="1:10">
      <c r="A63" t="s">
        <v>171</v>
      </c>
      <c r="B63" s="1" t="s">
        <v>24</v>
      </c>
      <c r="C63" s="1">
        <v>8</v>
      </c>
      <c r="D63">
        <v>300</v>
      </c>
      <c r="E63" s="4">
        <v>14.7164980982583</v>
      </c>
      <c r="F63" s="1" t="s">
        <v>582</v>
      </c>
      <c r="G63" s="1" t="s">
        <v>540</v>
      </c>
      <c r="J63" t="s">
        <v>382</v>
      </c>
    </row>
    <row r="64" spans="1:10">
      <c r="A64" t="s">
        <v>172</v>
      </c>
      <c r="B64" s="1" t="s">
        <v>24</v>
      </c>
      <c r="C64" s="1">
        <v>8</v>
      </c>
      <c r="D64">
        <v>300</v>
      </c>
      <c r="E64" s="4">
        <v>11.7492656101438</v>
      </c>
      <c r="F64" s="1" t="s">
        <v>582</v>
      </c>
      <c r="G64" s="1" t="s">
        <v>540</v>
      </c>
      <c r="J64" t="s">
        <v>384</v>
      </c>
    </row>
    <row r="65" spans="1:10">
      <c r="A65" t="s">
        <v>58</v>
      </c>
      <c r="B65" s="1" t="s">
        <v>24</v>
      </c>
      <c r="C65" s="1">
        <v>10</v>
      </c>
      <c r="D65" s="1">
        <v>100</v>
      </c>
      <c r="E65" s="4">
        <v>11.1947632329646</v>
      </c>
      <c r="F65" s="1" t="s">
        <v>582</v>
      </c>
      <c r="G65" s="1" t="s">
        <v>540</v>
      </c>
      <c r="J65" t="s">
        <v>607</v>
      </c>
    </row>
    <row r="66" customFormat="1" spans="1:7">
      <c r="A66" t="s">
        <v>59</v>
      </c>
      <c r="B66" s="1" t="s">
        <v>24</v>
      </c>
      <c r="C66" s="1">
        <v>10</v>
      </c>
      <c r="D66" s="1">
        <v>100</v>
      </c>
      <c r="E66" s="4">
        <v>14.9983190174341</v>
      </c>
      <c r="F66" s="1" t="s">
        <v>582</v>
      </c>
      <c r="G66" s="1" t="s">
        <v>540</v>
      </c>
    </row>
    <row r="67" spans="1:10">
      <c r="A67" t="s">
        <v>60</v>
      </c>
      <c r="B67" s="1" t="s">
        <v>24</v>
      </c>
      <c r="C67" s="1">
        <v>10</v>
      </c>
      <c r="D67" s="1">
        <v>100</v>
      </c>
      <c r="E67" s="4">
        <v>9.51391616481872</v>
      </c>
      <c r="F67" s="1" t="s">
        <v>582</v>
      </c>
      <c r="G67" s="1" t="s">
        <v>540</v>
      </c>
      <c r="J67" t="s">
        <v>387</v>
      </c>
    </row>
    <row r="68" spans="1:10">
      <c r="A68" t="s">
        <v>61</v>
      </c>
      <c r="B68" s="1" t="s">
        <v>24</v>
      </c>
      <c r="C68" s="1">
        <v>10</v>
      </c>
      <c r="D68" s="1">
        <v>100</v>
      </c>
      <c r="E68" s="4">
        <v>12.421253882727</v>
      </c>
      <c r="F68" s="1" t="s">
        <v>582</v>
      </c>
      <c r="G68" s="1" t="s">
        <v>540</v>
      </c>
      <c r="J68" t="s">
        <v>390</v>
      </c>
    </row>
    <row r="69" spans="1:10">
      <c r="A69" t="s">
        <v>62</v>
      </c>
      <c r="B69" s="1" t="s">
        <v>24</v>
      </c>
      <c r="C69" s="1">
        <v>10</v>
      </c>
      <c r="D69" s="1">
        <v>100</v>
      </c>
      <c r="E69" s="4">
        <v>15.1790925515072</v>
      </c>
      <c r="F69" s="1" t="s">
        <v>582</v>
      </c>
      <c r="G69" s="1" t="s">
        <v>540</v>
      </c>
      <c r="J69" t="s">
        <v>624</v>
      </c>
    </row>
    <row r="70" spans="1:10">
      <c r="A70" t="s">
        <v>125</v>
      </c>
      <c r="B70" s="1" t="s">
        <v>24</v>
      </c>
      <c r="C70" s="1">
        <v>10</v>
      </c>
      <c r="D70">
        <v>150</v>
      </c>
      <c r="E70" s="28">
        <v>17.7439519046217</v>
      </c>
      <c r="F70" s="1" t="s">
        <v>582</v>
      </c>
      <c r="G70" s="1" t="s">
        <v>540</v>
      </c>
      <c r="J70" t="s">
        <v>625</v>
      </c>
    </row>
    <row r="71" spans="1:14">
      <c r="A71" t="s">
        <v>126</v>
      </c>
      <c r="B71" s="1" t="s">
        <v>24</v>
      </c>
      <c r="C71" s="1">
        <v>10</v>
      </c>
      <c r="D71">
        <v>150</v>
      </c>
      <c r="E71" s="28">
        <v>6.49533664192248</v>
      </c>
      <c r="F71" s="1" t="s">
        <v>582</v>
      </c>
      <c r="G71" s="1" t="s">
        <v>540</v>
      </c>
      <c r="J71" s="12" t="s">
        <v>626</v>
      </c>
      <c r="K71" s="12"/>
      <c r="L71" s="12"/>
      <c r="M71" s="12"/>
      <c r="N71" s="12"/>
    </row>
    <row r="72" spans="1:10">
      <c r="A72" t="s">
        <v>127</v>
      </c>
      <c r="B72" s="1" t="s">
        <v>24</v>
      </c>
      <c r="C72" s="1">
        <v>10</v>
      </c>
      <c r="D72">
        <v>150</v>
      </c>
      <c r="E72" s="28">
        <v>14.6830317986733</v>
      </c>
      <c r="F72" s="1" t="s">
        <v>582</v>
      </c>
      <c r="G72" s="1" t="s">
        <v>540</v>
      </c>
      <c r="J72" t="s">
        <v>627</v>
      </c>
    </row>
    <row r="73" spans="1:10">
      <c r="A73" t="s">
        <v>64</v>
      </c>
      <c r="B73" s="1" t="s">
        <v>24</v>
      </c>
      <c r="C73" s="1">
        <v>12</v>
      </c>
      <c r="D73" s="1">
        <v>100</v>
      </c>
      <c r="E73" s="4">
        <v>14.2932283676717</v>
      </c>
      <c r="F73" s="1" t="s">
        <v>582</v>
      </c>
      <c r="G73" s="1" t="s">
        <v>540</v>
      </c>
      <c r="J73" t="s">
        <v>369</v>
      </c>
    </row>
    <row r="74" spans="1:10">
      <c r="A74" t="s">
        <v>65</v>
      </c>
      <c r="B74" s="1" t="s">
        <v>24</v>
      </c>
      <c r="C74" s="1">
        <v>12</v>
      </c>
      <c r="D74" s="1">
        <v>100</v>
      </c>
      <c r="E74" s="4">
        <v>10.2562094294781</v>
      </c>
      <c r="F74" s="1" t="s">
        <v>582</v>
      </c>
      <c r="G74" s="1" t="s">
        <v>540</v>
      </c>
      <c r="J74" t="s">
        <v>399</v>
      </c>
    </row>
    <row r="75" spans="1:7">
      <c r="A75" t="s">
        <v>66</v>
      </c>
      <c r="B75" s="1" t="s">
        <v>24</v>
      </c>
      <c r="C75" s="1">
        <v>12</v>
      </c>
      <c r="D75" s="1">
        <v>100</v>
      </c>
      <c r="E75" s="4">
        <v>10.5100986529331</v>
      </c>
      <c r="F75" s="1" t="s">
        <v>582</v>
      </c>
      <c r="G75" s="1" t="s">
        <v>540</v>
      </c>
    </row>
    <row r="76" spans="1:10">
      <c r="A76" t="s">
        <v>67</v>
      </c>
      <c r="B76" s="1" t="s">
        <v>24</v>
      </c>
      <c r="C76" s="1">
        <v>12</v>
      </c>
      <c r="D76" s="1">
        <v>100</v>
      </c>
      <c r="E76" s="4">
        <v>11.9520990491297</v>
      </c>
      <c r="F76" s="1" t="s">
        <v>582</v>
      </c>
      <c r="G76" s="1" t="s">
        <v>540</v>
      </c>
      <c r="J76" t="s">
        <v>615</v>
      </c>
    </row>
    <row r="77" spans="1:7">
      <c r="A77" t="s">
        <v>128</v>
      </c>
      <c r="B77" s="1" t="s">
        <v>24</v>
      </c>
      <c r="C77" s="1">
        <v>12</v>
      </c>
      <c r="D77">
        <v>150</v>
      </c>
      <c r="E77" s="28">
        <v>14.4565439149658</v>
      </c>
      <c r="F77" s="1" t="s">
        <v>582</v>
      </c>
      <c r="G77" s="1" t="s">
        <v>540</v>
      </c>
    </row>
    <row r="78" spans="1:10">
      <c r="A78" t="s">
        <v>129</v>
      </c>
      <c r="B78" s="1" t="s">
        <v>24</v>
      </c>
      <c r="C78" s="1">
        <v>12</v>
      </c>
      <c r="D78">
        <v>150</v>
      </c>
      <c r="E78" s="28">
        <v>15.0047176692807</v>
      </c>
      <c r="F78" s="1" t="s">
        <v>582</v>
      </c>
      <c r="G78" s="1" t="s">
        <v>540</v>
      </c>
      <c r="J78" t="s">
        <v>617</v>
      </c>
    </row>
    <row r="79" spans="1:10">
      <c r="A79" t="s">
        <v>130</v>
      </c>
      <c r="B79" s="1" t="s">
        <v>24</v>
      </c>
      <c r="C79" s="1">
        <v>12</v>
      </c>
      <c r="D79">
        <v>150</v>
      </c>
      <c r="E79" s="28">
        <v>11.0607534615691</v>
      </c>
      <c r="F79" s="1" t="s">
        <v>582</v>
      </c>
      <c r="G79" s="1" t="s">
        <v>540</v>
      </c>
      <c r="J79" t="s">
        <v>619</v>
      </c>
    </row>
    <row r="80" spans="1:10">
      <c r="A80" t="s">
        <v>178</v>
      </c>
      <c r="B80" s="1" t="s">
        <v>24</v>
      </c>
      <c r="C80" s="1">
        <v>12</v>
      </c>
      <c r="D80">
        <v>300</v>
      </c>
      <c r="E80" s="4">
        <v>20.4638795562619</v>
      </c>
      <c r="F80" s="1" t="s">
        <v>582</v>
      </c>
      <c r="G80" s="1" t="s">
        <v>540</v>
      </c>
      <c r="J80" t="s">
        <v>621</v>
      </c>
    </row>
    <row r="81" spans="1:7">
      <c r="A81" t="s">
        <v>71</v>
      </c>
      <c r="B81" s="1" t="s">
        <v>24</v>
      </c>
      <c r="C81" s="1">
        <v>14</v>
      </c>
      <c r="D81" s="1">
        <v>100</v>
      </c>
      <c r="E81" s="4">
        <v>9.93411228209291</v>
      </c>
      <c r="F81" s="1" t="s">
        <v>582</v>
      </c>
      <c r="G81" s="1" t="s">
        <v>540</v>
      </c>
    </row>
    <row r="82" spans="1:10">
      <c r="A82" t="s">
        <v>72</v>
      </c>
      <c r="B82" s="1" t="s">
        <v>24</v>
      </c>
      <c r="C82" s="1">
        <v>14</v>
      </c>
      <c r="D82" s="1">
        <v>100</v>
      </c>
      <c r="E82" s="4">
        <v>10.7433301901754</v>
      </c>
      <c r="F82" s="1" t="s">
        <v>582</v>
      </c>
      <c r="G82" s="1" t="s">
        <v>540</v>
      </c>
      <c r="J82" t="s">
        <v>409</v>
      </c>
    </row>
    <row r="83" spans="1:7">
      <c r="A83" t="s">
        <v>132</v>
      </c>
      <c r="B83" s="1" t="s">
        <v>24</v>
      </c>
      <c r="C83" s="1">
        <v>14</v>
      </c>
      <c r="D83">
        <v>150</v>
      </c>
      <c r="E83" s="28">
        <v>14.9106407979185</v>
      </c>
      <c r="F83" s="1" t="s">
        <v>582</v>
      </c>
      <c r="G83" s="1" t="s">
        <v>540</v>
      </c>
    </row>
    <row r="84" spans="1:7">
      <c r="A84" t="s">
        <v>133</v>
      </c>
      <c r="B84" s="1" t="s">
        <v>24</v>
      </c>
      <c r="C84" s="1">
        <v>14</v>
      </c>
      <c r="D84">
        <v>150</v>
      </c>
      <c r="E84" s="28">
        <v>12.5845292565869</v>
      </c>
      <c r="F84" s="1" t="s">
        <v>582</v>
      </c>
      <c r="G84" s="1" t="s">
        <v>540</v>
      </c>
    </row>
    <row r="85" spans="1:7">
      <c r="A85" t="s">
        <v>134</v>
      </c>
      <c r="B85" s="1" t="s">
        <v>24</v>
      </c>
      <c r="C85" s="1">
        <v>14</v>
      </c>
      <c r="D85">
        <v>150</v>
      </c>
      <c r="E85" s="28">
        <v>15.9427827194716</v>
      </c>
      <c r="F85" s="1" t="s">
        <v>582</v>
      </c>
      <c r="G85" s="1" t="s">
        <v>540</v>
      </c>
    </row>
    <row r="86" spans="1:7">
      <c r="A86" t="s">
        <v>135</v>
      </c>
      <c r="B86" s="1" t="s">
        <v>24</v>
      </c>
      <c r="C86" s="1">
        <v>14</v>
      </c>
      <c r="D86">
        <v>150</v>
      </c>
      <c r="E86" s="28">
        <v>12.510416752601</v>
      </c>
      <c r="F86" s="1" t="s">
        <v>582</v>
      </c>
      <c r="G86" s="1" t="s">
        <v>540</v>
      </c>
    </row>
    <row r="87" spans="1:7">
      <c r="A87" t="s">
        <v>179</v>
      </c>
      <c r="B87" s="1" t="s">
        <v>24</v>
      </c>
      <c r="C87" s="1">
        <v>14</v>
      </c>
      <c r="D87">
        <v>300</v>
      </c>
      <c r="E87" s="4">
        <v>15.5553253565784</v>
      </c>
      <c r="F87" s="1" t="s">
        <v>582</v>
      </c>
      <c r="G87" s="1" t="s">
        <v>540</v>
      </c>
    </row>
    <row r="88" spans="1:7">
      <c r="A88" t="s">
        <v>73</v>
      </c>
      <c r="B88" s="1" t="s">
        <v>24</v>
      </c>
      <c r="C88" s="1">
        <v>16</v>
      </c>
      <c r="D88" s="1">
        <v>100</v>
      </c>
      <c r="E88" s="4">
        <v>6.13588367670433</v>
      </c>
      <c r="F88" s="1" t="s">
        <v>582</v>
      </c>
      <c r="G88" s="1" t="s">
        <v>540</v>
      </c>
    </row>
    <row r="89" spans="1:7">
      <c r="A89" t="s">
        <v>74</v>
      </c>
      <c r="B89" s="1" t="s">
        <v>24</v>
      </c>
      <c r="C89" s="1">
        <v>16</v>
      </c>
      <c r="D89" s="1">
        <v>100</v>
      </c>
      <c r="E89" s="4">
        <v>5.04206545166472</v>
      </c>
      <c r="F89" s="1" t="s">
        <v>582</v>
      </c>
      <c r="G89" s="1" t="s">
        <v>540</v>
      </c>
    </row>
    <row r="90" spans="1:7">
      <c r="A90" t="s">
        <v>75</v>
      </c>
      <c r="B90" s="1" t="s">
        <v>24</v>
      </c>
      <c r="C90" s="1">
        <v>16</v>
      </c>
      <c r="D90" s="1">
        <v>100</v>
      </c>
      <c r="E90" s="4">
        <v>12.6948618066576</v>
      </c>
      <c r="F90" s="1" t="s">
        <v>582</v>
      </c>
      <c r="G90" s="1" t="s">
        <v>540</v>
      </c>
    </row>
    <row r="91" spans="1:7">
      <c r="A91" t="s">
        <v>76</v>
      </c>
      <c r="B91" s="1" t="s">
        <v>24</v>
      </c>
      <c r="C91" s="1">
        <v>16</v>
      </c>
      <c r="D91" s="1">
        <v>100</v>
      </c>
      <c r="E91" s="4">
        <v>11.5746080031707</v>
      </c>
      <c r="F91" s="1" t="s">
        <v>582</v>
      </c>
      <c r="G91" s="1" t="s">
        <v>540</v>
      </c>
    </row>
    <row r="92" spans="1:7">
      <c r="A92" t="s">
        <v>136</v>
      </c>
      <c r="B92" s="1" t="s">
        <v>24</v>
      </c>
      <c r="C92" s="1">
        <v>16</v>
      </c>
      <c r="D92">
        <v>150</v>
      </c>
      <c r="E92" s="28">
        <v>22.9015688807869</v>
      </c>
      <c r="F92" s="1" t="s">
        <v>582</v>
      </c>
      <c r="G92" s="1" t="s">
        <v>540</v>
      </c>
    </row>
    <row r="93" spans="1:7">
      <c r="A93" t="s">
        <v>137</v>
      </c>
      <c r="B93" s="1" t="s">
        <v>24</v>
      </c>
      <c r="C93" s="1">
        <v>16</v>
      </c>
      <c r="D93">
        <v>150</v>
      </c>
      <c r="E93" s="28">
        <v>12.8079546357</v>
      </c>
      <c r="F93" s="1" t="s">
        <v>582</v>
      </c>
      <c r="G93" s="1" t="s">
        <v>540</v>
      </c>
    </row>
    <row r="94" spans="1:7">
      <c r="A94" t="s">
        <v>138</v>
      </c>
      <c r="B94" s="1" t="s">
        <v>24</v>
      </c>
      <c r="C94" s="1">
        <v>16</v>
      </c>
      <c r="D94">
        <v>150</v>
      </c>
      <c r="E94" s="28">
        <v>4.17679653034005</v>
      </c>
      <c r="F94" s="1" t="s">
        <v>582</v>
      </c>
      <c r="G94" s="1" t="s">
        <v>540</v>
      </c>
    </row>
    <row r="95" spans="1:7">
      <c r="A95" t="s">
        <v>139</v>
      </c>
      <c r="B95" s="1" t="s">
        <v>24</v>
      </c>
      <c r="C95" s="1">
        <v>16</v>
      </c>
      <c r="D95">
        <v>150</v>
      </c>
      <c r="E95" s="28">
        <v>15.9479376711491</v>
      </c>
      <c r="F95" s="1" t="s">
        <v>582</v>
      </c>
      <c r="G95" s="1" t="s">
        <v>540</v>
      </c>
    </row>
    <row r="96" spans="1:7">
      <c r="A96" t="s">
        <v>182</v>
      </c>
      <c r="B96" s="1" t="s">
        <v>24</v>
      </c>
      <c r="C96" s="1">
        <v>16</v>
      </c>
      <c r="D96">
        <v>300</v>
      </c>
      <c r="E96" s="4">
        <v>8.29039896989002</v>
      </c>
      <c r="F96" s="1" t="s">
        <v>582</v>
      </c>
      <c r="G96" s="1" t="s">
        <v>540</v>
      </c>
    </row>
    <row r="97" spans="1:7">
      <c r="A97" t="s">
        <v>78</v>
      </c>
      <c r="B97" s="1" t="s">
        <v>24</v>
      </c>
      <c r="C97" s="1">
        <v>18</v>
      </c>
      <c r="D97" s="1">
        <v>100</v>
      </c>
      <c r="E97" s="4">
        <v>11.3431041996841</v>
      </c>
      <c r="F97" s="1" t="s">
        <v>582</v>
      </c>
      <c r="G97" s="1" t="s">
        <v>540</v>
      </c>
    </row>
    <row r="98" spans="1:7">
      <c r="A98" t="s">
        <v>79</v>
      </c>
      <c r="B98" s="1" t="s">
        <v>24</v>
      </c>
      <c r="C98" s="1">
        <v>18</v>
      </c>
      <c r="D98" s="1">
        <v>100</v>
      </c>
      <c r="E98" s="4">
        <v>17.0995249603822</v>
      </c>
      <c r="F98" s="1" t="s">
        <v>582</v>
      </c>
      <c r="G98" s="1" t="s">
        <v>540</v>
      </c>
    </row>
    <row r="99" spans="1:7">
      <c r="A99" t="s">
        <v>80</v>
      </c>
      <c r="B99" s="1" t="s">
        <v>24</v>
      </c>
      <c r="C99" s="1">
        <v>18</v>
      </c>
      <c r="D99" s="1">
        <v>100</v>
      </c>
      <c r="E99" s="4">
        <v>8.77295625990587</v>
      </c>
      <c r="F99" s="1" t="s">
        <v>582</v>
      </c>
      <c r="G99" s="1" t="s">
        <v>540</v>
      </c>
    </row>
    <row r="100" spans="1:7">
      <c r="A100" t="s">
        <v>81</v>
      </c>
      <c r="B100" s="1" t="s">
        <v>24</v>
      </c>
      <c r="C100" s="1">
        <v>18</v>
      </c>
      <c r="D100" s="1">
        <v>100</v>
      </c>
      <c r="E100" s="4">
        <v>9.55859936608654</v>
      </c>
      <c r="F100" s="1" t="s">
        <v>582</v>
      </c>
      <c r="G100" s="1" t="s">
        <v>540</v>
      </c>
    </row>
    <row r="101" spans="1:7">
      <c r="A101" t="s">
        <v>82</v>
      </c>
      <c r="B101" s="1" t="s">
        <v>24</v>
      </c>
      <c r="C101" s="1">
        <v>18</v>
      </c>
      <c r="D101" s="1">
        <v>100</v>
      </c>
      <c r="E101" s="4">
        <v>8.53990625990591</v>
      </c>
      <c r="F101" s="1" t="s">
        <v>582</v>
      </c>
      <c r="G101" s="1" t="s">
        <v>540</v>
      </c>
    </row>
    <row r="102" spans="1:7">
      <c r="A102" t="s">
        <v>140</v>
      </c>
      <c r="B102" s="1" t="s">
        <v>24</v>
      </c>
      <c r="C102" s="1">
        <v>18</v>
      </c>
      <c r="D102">
        <v>150</v>
      </c>
      <c r="E102" s="28">
        <v>11.626793348098</v>
      </c>
      <c r="F102" s="1" t="s">
        <v>582</v>
      </c>
      <c r="G102" s="1" t="s">
        <v>540</v>
      </c>
    </row>
    <row r="103" spans="1:7">
      <c r="A103" t="s">
        <v>141</v>
      </c>
      <c r="B103" s="1" t="s">
        <v>24</v>
      </c>
      <c r="C103" s="1">
        <v>18</v>
      </c>
      <c r="D103">
        <v>150</v>
      </c>
      <c r="E103" s="28">
        <v>6.84384508556793</v>
      </c>
      <c r="F103" s="1" t="s">
        <v>582</v>
      </c>
      <c r="G103" s="1" t="s">
        <v>540</v>
      </c>
    </row>
    <row r="104" spans="1:7">
      <c r="A104" t="s">
        <v>142</v>
      </c>
      <c r="B104" s="1" t="s">
        <v>24</v>
      </c>
      <c r="C104" s="1">
        <v>18</v>
      </c>
      <c r="D104">
        <v>150</v>
      </c>
      <c r="E104" s="28">
        <v>9.95269123312286</v>
      </c>
      <c r="F104" s="1" t="s">
        <v>582</v>
      </c>
      <c r="G104" s="1" t="s">
        <v>540</v>
      </c>
    </row>
    <row r="105" spans="1:7">
      <c r="A105" t="s">
        <v>143</v>
      </c>
      <c r="B105" s="1" t="s">
        <v>24</v>
      </c>
      <c r="C105" s="1">
        <v>18</v>
      </c>
      <c r="D105">
        <v>150</v>
      </c>
      <c r="E105" s="28">
        <v>14.6538432591004</v>
      </c>
      <c r="F105" s="1" t="s">
        <v>582</v>
      </c>
      <c r="G105" s="1" t="s">
        <v>540</v>
      </c>
    </row>
    <row r="106" spans="1:7">
      <c r="A106" t="s">
        <v>185</v>
      </c>
      <c r="B106" s="1" t="s">
        <v>24</v>
      </c>
      <c r="C106" s="1">
        <v>18</v>
      </c>
      <c r="D106">
        <v>300</v>
      </c>
      <c r="E106" s="4">
        <v>11.2908339936622</v>
      </c>
      <c r="F106" s="1" t="s">
        <v>582</v>
      </c>
      <c r="G106" s="1" t="s">
        <v>540</v>
      </c>
    </row>
    <row r="107" spans="1:7">
      <c r="A107" t="s">
        <v>186</v>
      </c>
      <c r="B107" s="1" t="s">
        <v>24</v>
      </c>
      <c r="C107" s="1">
        <v>18</v>
      </c>
      <c r="D107">
        <v>300</v>
      </c>
      <c r="E107" s="4">
        <v>24.6986113312229</v>
      </c>
      <c r="F107" s="1" t="s">
        <v>582</v>
      </c>
      <c r="G107" s="1" t="s">
        <v>540</v>
      </c>
    </row>
    <row r="108" spans="1:7">
      <c r="A108" t="s">
        <v>83</v>
      </c>
      <c r="B108" s="1" t="s">
        <v>24</v>
      </c>
      <c r="C108" s="1">
        <v>20</v>
      </c>
      <c r="D108" s="1">
        <v>100</v>
      </c>
      <c r="E108" s="4">
        <v>6.78250681458084</v>
      </c>
      <c r="F108" s="1" t="s">
        <v>582</v>
      </c>
      <c r="G108" s="1" t="s">
        <v>540</v>
      </c>
    </row>
    <row r="109" spans="1:7">
      <c r="A109" t="s">
        <v>84</v>
      </c>
      <c r="B109" s="1" t="s">
        <v>24</v>
      </c>
      <c r="C109" s="1">
        <v>20</v>
      </c>
      <c r="D109" s="1">
        <v>100</v>
      </c>
      <c r="E109" s="4">
        <v>5.7503236133129</v>
      </c>
      <c r="F109" s="1" t="s">
        <v>582</v>
      </c>
      <c r="G109" s="1" t="s">
        <v>540</v>
      </c>
    </row>
    <row r="110" spans="1:7">
      <c r="A110" t="s">
        <v>85</v>
      </c>
      <c r="B110" s="1" t="s">
        <v>24</v>
      </c>
      <c r="C110" s="1">
        <v>20</v>
      </c>
      <c r="D110" s="1">
        <v>100</v>
      </c>
      <c r="E110" s="4">
        <v>13.9310240095103</v>
      </c>
      <c r="F110" s="1" t="s">
        <v>582</v>
      </c>
      <c r="G110" s="1" t="s">
        <v>540</v>
      </c>
    </row>
    <row r="111" spans="1:7">
      <c r="A111" t="s">
        <v>86</v>
      </c>
      <c r="B111" s="1" t="s">
        <v>24</v>
      </c>
      <c r="C111" s="1">
        <v>20</v>
      </c>
      <c r="D111" s="1">
        <v>100</v>
      </c>
      <c r="E111" s="4">
        <v>10.8443400158492</v>
      </c>
      <c r="F111" s="1" t="s">
        <v>582</v>
      </c>
      <c r="G111" s="1" t="s">
        <v>540</v>
      </c>
    </row>
    <row r="112" spans="1:7">
      <c r="A112" t="s">
        <v>144</v>
      </c>
      <c r="B112" s="1" t="s">
        <v>24</v>
      </c>
      <c r="C112" s="1">
        <v>20</v>
      </c>
      <c r="D112">
        <v>150</v>
      </c>
      <c r="E112" s="28">
        <v>7.97532543581723</v>
      </c>
      <c r="F112" s="1" t="s">
        <v>582</v>
      </c>
      <c r="G112" s="1" t="s">
        <v>540</v>
      </c>
    </row>
    <row r="113" spans="1:7">
      <c r="A113" t="s">
        <v>145</v>
      </c>
      <c r="B113" s="1" t="s">
        <v>24</v>
      </c>
      <c r="C113" s="1">
        <v>20</v>
      </c>
      <c r="D113">
        <v>150</v>
      </c>
      <c r="E113" s="28">
        <v>13.4382805752958</v>
      </c>
      <c r="F113" s="1" t="s">
        <v>582</v>
      </c>
      <c r="G113" s="1" t="s">
        <v>540</v>
      </c>
    </row>
    <row r="114" spans="1:7">
      <c r="A114" t="s">
        <v>146</v>
      </c>
      <c r="B114" s="1" t="s">
        <v>24</v>
      </c>
      <c r="C114" s="1">
        <v>20</v>
      </c>
      <c r="D114">
        <v>150</v>
      </c>
      <c r="E114" s="28">
        <v>7.7211545166411</v>
      </c>
      <c r="F114" s="1" t="s">
        <v>582</v>
      </c>
      <c r="G114" s="1" t="s">
        <v>540</v>
      </c>
    </row>
    <row r="115" spans="1:7">
      <c r="A115" t="s">
        <v>147</v>
      </c>
      <c r="B115" s="1" t="s">
        <v>24</v>
      </c>
      <c r="C115" s="1">
        <v>20</v>
      </c>
      <c r="D115">
        <v>150</v>
      </c>
      <c r="E115" s="28">
        <v>11.7062344287029</v>
      </c>
      <c r="F115" s="1" t="s">
        <v>582</v>
      </c>
      <c r="G115" s="1" t="s">
        <v>540</v>
      </c>
    </row>
    <row r="116" spans="1:7">
      <c r="A116" t="s">
        <v>188</v>
      </c>
      <c r="B116" s="1" t="s">
        <v>24</v>
      </c>
      <c r="C116" s="1">
        <v>20</v>
      </c>
      <c r="D116">
        <v>300</v>
      </c>
      <c r="E116" s="4">
        <v>10.9724990491296</v>
      </c>
      <c r="F116" s="1" t="s">
        <v>582</v>
      </c>
      <c r="G116" s="1" t="s">
        <v>540</v>
      </c>
    </row>
    <row r="117" spans="1:7">
      <c r="A117" t="s">
        <v>189</v>
      </c>
      <c r="B117" s="1" t="s">
        <v>24</v>
      </c>
      <c r="C117" s="1">
        <v>20</v>
      </c>
      <c r="D117">
        <v>300</v>
      </c>
      <c r="E117" s="4">
        <v>13.1961487321726</v>
      </c>
      <c r="F117" s="1" t="s">
        <v>582</v>
      </c>
      <c r="G117" s="1" t="s">
        <v>540</v>
      </c>
    </row>
    <row r="118" spans="1:7">
      <c r="A118" t="s">
        <v>191</v>
      </c>
      <c r="B118" s="1" t="s">
        <v>24</v>
      </c>
      <c r="C118" s="1">
        <v>20</v>
      </c>
      <c r="D118">
        <v>300</v>
      </c>
      <c r="E118" s="4">
        <v>16.9279910459606</v>
      </c>
      <c r="F118" s="1" t="s">
        <v>582</v>
      </c>
      <c r="G118" s="1" t="s">
        <v>540</v>
      </c>
    </row>
    <row r="119" spans="1:7">
      <c r="A119" t="s">
        <v>89</v>
      </c>
      <c r="B119" s="1" t="s">
        <v>24</v>
      </c>
      <c r="C119" s="1">
        <v>22</v>
      </c>
      <c r="D119" s="1">
        <v>100</v>
      </c>
      <c r="E119" s="4">
        <v>6.35299595879645</v>
      </c>
      <c r="F119" s="1" t="s">
        <v>582</v>
      </c>
      <c r="G119" s="1" t="s">
        <v>540</v>
      </c>
    </row>
    <row r="120" spans="1:7">
      <c r="A120" t="s">
        <v>90</v>
      </c>
      <c r="B120" s="1" t="s">
        <v>24</v>
      </c>
      <c r="C120" s="1">
        <v>22</v>
      </c>
      <c r="D120" s="1">
        <v>100</v>
      </c>
      <c r="E120" s="4">
        <v>9.44530134706917</v>
      </c>
      <c r="F120" s="1" t="s">
        <v>582</v>
      </c>
      <c r="G120" s="1" t="s">
        <v>540</v>
      </c>
    </row>
    <row r="121" spans="1:7">
      <c r="A121" t="s">
        <v>92</v>
      </c>
      <c r="B121" s="1" t="s">
        <v>24</v>
      </c>
      <c r="C121" s="1">
        <v>22</v>
      </c>
      <c r="D121" s="1">
        <v>100</v>
      </c>
      <c r="E121" s="4">
        <v>14.3572734548352</v>
      </c>
      <c r="F121" s="1" t="s">
        <v>582</v>
      </c>
      <c r="G121" s="1" t="s">
        <v>540</v>
      </c>
    </row>
    <row r="122" spans="1:7">
      <c r="A122" t="s">
        <v>148</v>
      </c>
      <c r="B122" s="1" t="s">
        <v>24</v>
      </c>
      <c r="C122" s="1">
        <v>22</v>
      </c>
      <c r="D122">
        <v>150</v>
      </c>
      <c r="E122" s="28">
        <v>8.88764811932659</v>
      </c>
      <c r="F122" s="1" t="s">
        <v>582</v>
      </c>
      <c r="G122" s="1" t="s">
        <v>540</v>
      </c>
    </row>
    <row r="123" spans="1:7">
      <c r="A123" t="s">
        <v>149</v>
      </c>
      <c r="B123" s="1" t="s">
        <v>24</v>
      </c>
      <c r="C123" s="1">
        <v>22</v>
      </c>
      <c r="D123">
        <v>150</v>
      </c>
      <c r="E123" s="28">
        <v>8.18242908469487</v>
      </c>
      <c r="F123" s="1" t="s">
        <v>582</v>
      </c>
      <c r="G123" s="1" t="s">
        <v>540</v>
      </c>
    </row>
    <row r="124" spans="1:7">
      <c r="A124" t="s">
        <v>150</v>
      </c>
      <c r="B124" s="1" t="s">
        <v>24</v>
      </c>
      <c r="C124" s="1">
        <v>22</v>
      </c>
      <c r="D124">
        <v>150</v>
      </c>
      <c r="E124" s="28">
        <v>9.40949556760138</v>
      </c>
      <c r="F124" s="1" t="s">
        <v>582</v>
      </c>
      <c r="G124" s="1" t="s">
        <v>540</v>
      </c>
    </row>
    <row r="125" spans="1:7">
      <c r="A125" t="s">
        <v>151</v>
      </c>
      <c r="B125" s="1" t="s">
        <v>24</v>
      </c>
      <c r="C125" s="1">
        <v>22</v>
      </c>
      <c r="D125">
        <v>150</v>
      </c>
      <c r="E125" s="28">
        <v>14.6417700955795</v>
      </c>
      <c r="F125" s="1" t="s">
        <v>582</v>
      </c>
      <c r="G125" s="1" t="s">
        <v>540</v>
      </c>
    </row>
    <row r="126" spans="1:7">
      <c r="A126" t="s">
        <v>192</v>
      </c>
      <c r="B126" s="1" t="s">
        <v>24</v>
      </c>
      <c r="C126" s="1">
        <v>22</v>
      </c>
      <c r="D126">
        <v>300</v>
      </c>
      <c r="E126" s="4">
        <v>12.5174511495625</v>
      </c>
      <c r="F126" s="1" t="s">
        <v>582</v>
      </c>
      <c r="G126" s="1" t="s">
        <v>540</v>
      </c>
    </row>
    <row r="127" spans="1:7">
      <c r="A127" t="s">
        <v>193</v>
      </c>
      <c r="B127" s="1" t="s">
        <v>24</v>
      </c>
      <c r="C127" s="1">
        <v>22</v>
      </c>
      <c r="D127">
        <v>300</v>
      </c>
      <c r="E127" s="4">
        <v>5.33614326466018</v>
      </c>
      <c r="F127" s="1" t="s">
        <v>582</v>
      </c>
      <c r="G127" s="1" t="s">
        <v>540</v>
      </c>
    </row>
    <row r="128" spans="1:7">
      <c r="A128" t="s">
        <v>194</v>
      </c>
      <c r="B128" s="1" t="s">
        <v>24</v>
      </c>
      <c r="C128" s="1">
        <v>22</v>
      </c>
      <c r="D128">
        <v>300</v>
      </c>
      <c r="E128" s="4">
        <v>18.3220155309053</v>
      </c>
      <c r="F128" s="1" t="s">
        <v>582</v>
      </c>
      <c r="G128" s="1" t="s">
        <v>540</v>
      </c>
    </row>
    <row r="129" spans="1:7">
      <c r="A129" t="s">
        <v>195</v>
      </c>
      <c r="B129" s="1" t="s">
        <v>24</v>
      </c>
      <c r="C129" s="1">
        <v>22</v>
      </c>
      <c r="D129">
        <v>300</v>
      </c>
      <c r="E129" s="4">
        <v>18.670873771793</v>
      </c>
      <c r="F129" s="1" t="s">
        <v>582</v>
      </c>
      <c r="G129" s="1" t="s">
        <v>540</v>
      </c>
    </row>
    <row r="130" spans="1:7">
      <c r="A130" t="s">
        <v>206</v>
      </c>
      <c r="B130" s="1" t="s">
        <v>197</v>
      </c>
      <c r="C130" s="1">
        <v>4</v>
      </c>
      <c r="D130" s="1">
        <v>200</v>
      </c>
      <c r="E130" s="28">
        <v>9.18981257179338</v>
      </c>
      <c r="F130" s="1" t="s">
        <v>582</v>
      </c>
      <c r="G130" s="1" t="s">
        <v>540</v>
      </c>
    </row>
    <row r="131" spans="1:7">
      <c r="A131" t="s">
        <v>207</v>
      </c>
      <c r="B131" s="1" t="s">
        <v>197</v>
      </c>
      <c r="C131" s="1">
        <v>4</v>
      </c>
      <c r="D131" s="1">
        <v>200</v>
      </c>
      <c r="E131" s="28">
        <v>11.0593678268877</v>
      </c>
      <c r="F131" s="1" t="s">
        <v>582</v>
      </c>
      <c r="G131" s="1" t="s">
        <v>540</v>
      </c>
    </row>
    <row r="132" spans="1:7">
      <c r="A132" t="s">
        <v>208</v>
      </c>
      <c r="B132" s="1" t="s">
        <v>197</v>
      </c>
      <c r="C132" s="1">
        <v>4</v>
      </c>
      <c r="D132" s="1">
        <v>200</v>
      </c>
      <c r="E132" s="28">
        <v>13.6452217908098</v>
      </c>
      <c r="F132" s="1" t="s">
        <v>582</v>
      </c>
      <c r="G132" s="1" t="s">
        <v>540</v>
      </c>
    </row>
    <row r="133" spans="1:7">
      <c r="A133" t="s">
        <v>209</v>
      </c>
      <c r="B133" s="1" t="s">
        <v>197</v>
      </c>
      <c r="C133" s="1">
        <v>4</v>
      </c>
      <c r="D133" s="1">
        <v>200</v>
      </c>
      <c r="E133" s="28">
        <v>11.1512443740106</v>
      </c>
      <c r="F133" s="1" t="s">
        <v>582</v>
      </c>
      <c r="G133" s="1" t="s">
        <v>540</v>
      </c>
    </row>
    <row r="134" spans="1:7">
      <c r="A134" t="s">
        <v>210</v>
      </c>
      <c r="B134" s="1" t="s">
        <v>197</v>
      </c>
      <c r="C134" s="1">
        <v>4</v>
      </c>
      <c r="D134" s="1">
        <v>200</v>
      </c>
      <c r="E134" s="28">
        <v>13.241502166074</v>
      </c>
      <c r="F134" s="1" t="s">
        <v>582</v>
      </c>
      <c r="G134" s="1" t="s">
        <v>540</v>
      </c>
    </row>
    <row r="135" spans="1:7">
      <c r="A135" t="s">
        <v>211</v>
      </c>
      <c r="B135" s="1" t="s">
        <v>197</v>
      </c>
      <c r="C135" s="1">
        <v>6</v>
      </c>
      <c r="D135" s="1">
        <v>200</v>
      </c>
      <c r="E135" s="28">
        <v>13.4216232841657</v>
      </c>
      <c r="F135" s="1" t="s">
        <v>582</v>
      </c>
      <c r="G135" s="1" t="s">
        <v>540</v>
      </c>
    </row>
    <row r="136" spans="1:7">
      <c r="A136" t="s">
        <v>212</v>
      </c>
      <c r="B136" s="1" t="s">
        <v>197</v>
      </c>
      <c r="C136" s="1">
        <v>6</v>
      </c>
      <c r="D136" s="1">
        <v>200</v>
      </c>
      <c r="E136" s="28">
        <v>11.476702295102</v>
      </c>
      <c r="F136" s="1" t="s">
        <v>582</v>
      </c>
      <c r="G136" s="1" t="s">
        <v>540</v>
      </c>
    </row>
    <row r="137" spans="1:7">
      <c r="A137" t="s">
        <v>213</v>
      </c>
      <c r="B137" s="1" t="s">
        <v>197</v>
      </c>
      <c r="C137" s="1">
        <v>6</v>
      </c>
      <c r="D137" s="1">
        <v>200</v>
      </c>
      <c r="E137" s="28">
        <v>19.9764990095108</v>
      </c>
      <c r="F137" s="1" t="s">
        <v>582</v>
      </c>
      <c r="G137" s="1" t="s">
        <v>540</v>
      </c>
    </row>
    <row r="138" spans="1:7">
      <c r="A138" t="s">
        <v>214</v>
      </c>
      <c r="B138" s="1" t="s">
        <v>197</v>
      </c>
      <c r="C138" s="1">
        <v>6</v>
      </c>
      <c r="D138" s="1">
        <v>200</v>
      </c>
      <c r="E138" s="28">
        <v>25.1046471259175</v>
      </c>
      <c r="F138" s="1" t="s">
        <v>582</v>
      </c>
      <c r="G138" s="1" t="s">
        <v>540</v>
      </c>
    </row>
    <row r="139" spans="1:7">
      <c r="A139" t="s">
        <v>215</v>
      </c>
      <c r="B139" s="1" t="s">
        <v>197</v>
      </c>
      <c r="C139" s="1">
        <v>6</v>
      </c>
      <c r="D139" s="1">
        <v>200</v>
      </c>
      <c r="E139" s="28">
        <v>9.2732103011105</v>
      </c>
      <c r="F139" s="1" t="s">
        <v>582</v>
      </c>
      <c r="G139" s="1" t="s">
        <v>540</v>
      </c>
    </row>
    <row r="140" spans="1:7">
      <c r="A140" t="s">
        <v>216</v>
      </c>
      <c r="B140" s="1" t="s">
        <v>197</v>
      </c>
      <c r="C140" s="1">
        <v>8</v>
      </c>
      <c r="D140" s="1">
        <v>200</v>
      </c>
      <c r="E140" s="28">
        <v>9.9960916006349</v>
      </c>
      <c r="F140" s="1" t="s">
        <v>582</v>
      </c>
      <c r="G140" s="1" t="s">
        <v>540</v>
      </c>
    </row>
    <row r="141" spans="1:7">
      <c r="A141" t="s">
        <v>217</v>
      </c>
      <c r="B141" s="1" t="s">
        <v>197</v>
      </c>
      <c r="C141" s="1">
        <v>8</v>
      </c>
      <c r="D141" s="1">
        <v>200</v>
      </c>
      <c r="E141" s="28">
        <v>24.8797974343819</v>
      </c>
      <c r="F141" s="1" t="s">
        <v>582</v>
      </c>
      <c r="G141" s="1" t="s">
        <v>540</v>
      </c>
    </row>
    <row r="142" spans="1:7">
      <c r="A142" t="s">
        <v>218</v>
      </c>
      <c r="B142" s="1" t="s">
        <v>197</v>
      </c>
      <c r="C142" s="1">
        <v>8</v>
      </c>
      <c r="D142" s="1">
        <v>200</v>
      </c>
      <c r="E142" s="28">
        <v>5.08501524666196</v>
      </c>
      <c r="F142" s="1" t="s">
        <v>582</v>
      </c>
      <c r="G142" s="1" t="s">
        <v>540</v>
      </c>
    </row>
    <row r="143" spans="1:7">
      <c r="A143" t="s">
        <v>219</v>
      </c>
      <c r="B143" s="1" t="s">
        <v>197</v>
      </c>
      <c r="C143" s="1">
        <v>8</v>
      </c>
      <c r="D143" s="1">
        <v>200</v>
      </c>
      <c r="E143" s="28">
        <v>13.614947772811</v>
      </c>
      <c r="F143" s="1" t="s">
        <v>582</v>
      </c>
      <c r="G143" s="1" t="s">
        <v>540</v>
      </c>
    </row>
    <row r="144" spans="1:7">
      <c r="A144" t="s">
        <v>220</v>
      </c>
      <c r="B144" s="1" t="s">
        <v>197</v>
      </c>
      <c r="C144" s="1">
        <v>8</v>
      </c>
      <c r="D144" s="1">
        <v>200</v>
      </c>
      <c r="E144" s="28">
        <v>10.5322779950171</v>
      </c>
      <c r="F144" s="1" t="s">
        <v>582</v>
      </c>
      <c r="G144" s="1" t="s">
        <v>540</v>
      </c>
    </row>
    <row r="145" spans="1:7">
      <c r="A145" t="s">
        <v>221</v>
      </c>
      <c r="B145" s="1" t="s">
        <v>197</v>
      </c>
      <c r="C145" s="1">
        <v>8</v>
      </c>
      <c r="D145" s="1">
        <v>200</v>
      </c>
      <c r="E145" s="28">
        <v>12.5986744370337</v>
      </c>
      <c r="F145" s="1" t="s">
        <v>582</v>
      </c>
      <c r="G145" s="1" t="s">
        <v>540</v>
      </c>
    </row>
    <row r="146" spans="1:7">
      <c r="A146" t="s">
        <v>222</v>
      </c>
      <c r="B146" s="1" t="s">
        <v>197</v>
      </c>
      <c r="C146" s="1">
        <v>10</v>
      </c>
      <c r="D146" s="1">
        <v>200</v>
      </c>
      <c r="E146" s="28">
        <v>23.7595491956236</v>
      </c>
      <c r="F146" s="1" t="s">
        <v>582</v>
      </c>
      <c r="G146" s="1" t="s">
        <v>540</v>
      </c>
    </row>
    <row r="147" spans="1:7">
      <c r="A147" t="s">
        <v>223</v>
      </c>
      <c r="B147" s="1" t="s">
        <v>197</v>
      </c>
      <c r="C147" s="1">
        <v>10</v>
      </c>
      <c r="D147" s="1">
        <v>200</v>
      </c>
      <c r="E147" s="28">
        <v>25.8593263660371</v>
      </c>
      <c r="F147" s="1" t="s">
        <v>582</v>
      </c>
      <c r="G147" s="1" t="s">
        <v>540</v>
      </c>
    </row>
    <row r="148" spans="1:7">
      <c r="A148" t="s">
        <v>224</v>
      </c>
      <c r="B148" s="1" t="s">
        <v>197</v>
      </c>
      <c r="C148" s="1">
        <v>10</v>
      </c>
      <c r="D148" s="1">
        <v>200</v>
      </c>
      <c r="E148" s="28">
        <v>12.2087597875228</v>
      </c>
      <c r="F148" s="1" t="s">
        <v>582</v>
      </c>
      <c r="G148" s="1" t="s">
        <v>540</v>
      </c>
    </row>
    <row r="149" spans="1:7">
      <c r="A149" t="s">
        <v>225</v>
      </c>
      <c r="B149" s="1" t="s">
        <v>197</v>
      </c>
      <c r="C149" s="1">
        <v>10</v>
      </c>
      <c r="D149" s="1">
        <v>200</v>
      </c>
      <c r="E149" s="28">
        <v>15.5880137957517</v>
      </c>
      <c r="F149" s="1" t="s">
        <v>582</v>
      </c>
      <c r="G149" s="1" t="s">
        <v>540</v>
      </c>
    </row>
    <row r="150" spans="1:7">
      <c r="A150" t="s">
        <v>226</v>
      </c>
      <c r="B150" s="1" t="s">
        <v>197</v>
      </c>
      <c r="C150" s="1">
        <v>10</v>
      </c>
      <c r="D150" s="1">
        <v>200</v>
      </c>
      <c r="E150" s="28">
        <v>15.8496863941776</v>
      </c>
      <c r="F150" s="1" t="s">
        <v>582</v>
      </c>
      <c r="G150" s="1" t="s">
        <v>540</v>
      </c>
    </row>
    <row r="151" spans="1:7">
      <c r="A151" t="s">
        <v>227</v>
      </c>
      <c r="B151" s="1" t="s">
        <v>197</v>
      </c>
      <c r="C151" s="1">
        <v>12</v>
      </c>
      <c r="D151" s="1">
        <v>200</v>
      </c>
      <c r="E151" s="28">
        <v>25.0612800205769</v>
      </c>
      <c r="F151" s="1" t="s">
        <v>582</v>
      </c>
      <c r="G151" s="1" t="s">
        <v>540</v>
      </c>
    </row>
    <row r="152" spans="1:7">
      <c r="A152" t="s">
        <v>228</v>
      </c>
      <c r="B152" s="1" t="s">
        <v>197</v>
      </c>
      <c r="C152" s="1">
        <v>12</v>
      </c>
      <c r="D152" s="1">
        <v>200</v>
      </c>
      <c r="E152" s="28">
        <v>37.5406572608833</v>
      </c>
      <c r="F152" s="1" t="s">
        <v>582</v>
      </c>
      <c r="G152" s="1" t="s">
        <v>540</v>
      </c>
    </row>
    <row r="153" spans="1:7">
      <c r="A153" t="s">
        <v>230</v>
      </c>
      <c r="B153" s="1" t="s">
        <v>197</v>
      </c>
      <c r="C153" s="1">
        <v>12</v>
      </c>
      <c r="D153" s="1">
        <v>200</v>
      </c>
      <c r="E153" s="28">
        <v>7.09942929169173</v>
      </c>
      <c r="F153" s="1" t="s">
        <v>582</v>
      </c>
      <c r="G153" s="1" t="s">
        <v>540</v>
      </c>
    </row>
    <row r="154" spans="1:7">
      <c r="A154" t="s">
        <v>232</v>
      </c>
      <c r="B154" s="1" t="s">
        <v>197</v>
      </c>
      <c r="C154" s="1">
        <v>12</v>
      </c>
      <c r="D154" s="1">
        <v>200</v>
      </c>
      <c r="E154" s="28">
        <v>8.52730051313297</v>
      </c>
      <c r="F154" s="1" t="s">
        <v>582</v>
      </c>
      <c r="G154" s="1" t="s">
        <v>540</v>
      </c>
    </row>
    <row r="155" spans="1:7">
      <c r="A155" t="s">
        <v>233</v>
      </c>
      <c r="B155" s="1" t="s">
        <v>197</v>
      </c>
      <c r="C155" s="1">
        <v>14</v>
      </c>
      <c r="D155" s="1">
        <v>200</v>
      </c>
      <c r="E155" s="28">
        <v>13.1291831025617</v>
      </c>
      <c r="F155" s="1" t="s">
        <v>582</v>
      </c>
      <c r="G155" s="1" t="s">
        <v>540</v>
      </c>
    </row>
    <row r="156" spans="1:7">
      <c r="A156" t="s">
        <v>234</v>
      </c>
      <c r="B156" s="1" t="s">
        <v>197</v>
      </c>
      <c r="C156" s="1">
        <v>14</v>
      </c>
      <c r="D156" s="1">
        <v>200</v>
      </c>
      <c r="E156" s="28">
        <v>2.69750437618701</v>
      </c>
      <c r="F156" s="1" t="s">
        <v>582</v>
      </c>
      <c r="G156" s="1" t="s">
        <v>540</v>
      </c>
    </row>
    <row r="157" spans="1:7">
      <c r="A157" t="s">
        <v>235</v>
      </c>
      <c r="B157" s="1" t="s">
        <v>197</v>
      </c>
      <c r="C157" s="1">
        <v>14</v>
      </c>
      <c r="D157" s="1">
        <v>200</v>
      </c>
      <c r="E157" s="28">
        <v>5.36503148162789</v>
      </c>
      <c r="F157" s="1" t="s">
        <v>582</v>
      </c>
      <c r="G157" s="1" t="s">
        <v>540</v>
      </c>
    </row>
    <row r="158" spans="1:7">
      <c r="A158" t="s">
        <v>236</v>
      </c>
      <c r="B158" s="1" t="s">
        <v>197</v>
      </c>
      <c r="C158" s="1">
        <v>14</v>
      </c>
      <c r="D158" s="1">
        <v>200</v>
      </c>
      <c r="E158" s="28">
        <v>10.3568017518002</v>
      </c>
      <c r="F158" s="1" t="s">
        <v>582</v>
      </c>
      <c r="G158" s="1" t="s">
        <v>540</v>
      </c>
    </row>
    <row r="159" spans="1:7">
      <c r="A159" t="s">
        <v>237</v>
      </c>
      <c r="B159" s="1" t="s">
        <v>197</v>
      </c>
      <c r="C159" s="1">
        <v>14</v>
      </c>
      <c r="D159" s="1">
        <v>200</v>
      </c>
      <c r="E159" s="28">
        <v>18.4107271517492</v>
      </c>
      <c r="F159" s="1" t="s">
        <v>582</v>
      </c>
      <c r="G159" s="1" t="s">
        <v>540</v>
      </c>
    </row>
    <row r="160" spans="1:7">
      <c r="A160" t="s">
        <v>238</v>
      </c>
      <c r="B160" s="1" t="s">
        <v>197</v>
      </c>
      <c r="C160" s="1">
        <v>16</v>
      </c>
      <c r="D160" s="1">
        <v>200</v>
      </c>
      <c r="E160" s="28">
        <v>13.1263220275554</v>
      </c>
      <c r="F160" s="1" t="s">
        <v>582</v>
      </c>
      <c r="G160" s="1" t="s">
        <v>540</v>
      </c>
    </row>
    <row r="161" spans="1:7">
      <c r="A161" t="s">
        <v>240</v>
      </c>
      <c r="B161" s="1" t="s">
        <v>197</v>
      </c>
      <c r="C161" s="1">
        <v>16</v>
      </c>
      <c r="D161" s="1">
        <v>200</v>
      </c>
      <c r="E161" s="28">
        <v>9.53581444315362</v>
      </c>
      <c r="F161" s="1" t="s">
        <v>582</v>
      </c>
      <c r="G161" s="1" t="s">
        <v>540</v>
      </c>
    </row>
    <row r="162" spans="1:7">
      <c r="A162" t="s">
        <v>241</v>
      </c>
      <c r="B162" s="1" t="s">
        <v>197</v>
      </c>
      <c r="C162" s="1">
        <v>16</v>
      </c>
      <c r="D162" s="1">
        <v>200</v>
      </c>
      <c r="E162" s="28">
        <v>12.4103184213457</v>
      </c>
      <c r="F162" s="1" t="s">
        <v>582</v>
      </c>
      <c r="G162" s="1" t="s">
        <v>540</v>
      </c>
    </row>
    <row r="163" spans="1:7">
      <c r="A163" t="s">
        <v>242</v>
      </c>
      <c r="B163" s="1" t="s">
        <v>197</v>
      </c>
      <c r="C163" s="1">
        <v>16</v>
      </c>
      <c r="D163" s="1">
        <v>200</v>
      </c>
      <c r="E163" s="28">
        <v>15.959929626635</v>
      </c>
      <c r="F163" s="1" t="s">
        <v>582</v>
      </c>
      <c r="G163" s="1" t="s">
        <v>540</v>
      </c>
    </row>
    <row r="164" spans="1:7">
      <c r="A164" t="s">
        <v>243</v>
      </c>
      <c r="B164" s="1" t="s">
        <v>197</v>
      </c>
      <c r="C164" s="1">
        <v>16</v>
      </c>
      <c r="D164" s="1">
        <v>200</v>
      </c>
      <c r="E164" s="28">
        <v>5.81017331534533</v>
      </c>
      <c r="F164" s="1" t="s">
        <v>582</v>
      </c>
      <c r="G164" s="1" t="s">
        <v>540</v>
      </c>
    </row>
    <row r="165" spans="1:7">
      <c r="A165" t="s">
        <v>244</v>
      </c>
      <c r="B165" s="1" t="s">
        <v>197</v>
      </c>
      <c r="C165" s="1">
        <v>18</v>
      </c>
      <c r="D165" s="1">
        <v>200</v>
      </c>
      <c r="E165" s="28">
        <v>7.13388336187925</v>
      </c>
      <c r="F165" s="1" t="s">
        <v>582</v>
      </c>
      <c r="G165" s="1" t="s">
        <v>540</v>
      </c>
    </row>
    <row r="166" spans="1:7">
      <c r="A166" t="s">
        <v>245</v>
      </c>
      <c r="B166" s="1" t="s">
        <v>197</v>
      </c>
      <c r="C166" s="1">
        <v>18</v>
      </c>
      <c r="D166" s="1">
        <v>200</v>
      </c>
      <c r="E166" s="28">
        <v>2.80994390034667</v>
      </c>
      <c r="F166" s="1" t="s">
        <v>582</v>
      </c>
      <c r="G166" s="1" t="s">
        <v>540</v>
      </c>
    </row>
    <row r="167" spans="1:7">
      <c r="A167" t="s">
        <v>246</v>
      </c>
      <c r="B167" s="1" t="s">
        <v>197</v>
      </c>
      <c r="C167" s="1">
        <v>18</v>
      </c>
      <c r="D167" s="1">
        <v>200</v>
      </c>
      <c r="E167" s="28">
        <v>6.51732169654824</v>
      </c>
      <c r="F167" s="1" t="s">
        <v>582</v>
      </c>
      <c r="G167" s="1" t="s">
        <v>540</v>
      </c>
    </row>
    <row r="168" spans="1:7">
      <c r="A168" t="s">
        <v>249</v>
      </c>
      <c r="B168" s="1" t="s">
        <v>197</v>
      </c>
      <c r="C168" s="1">
        <v>20</v>
      </c>
      <c r="D168" s="1">
        <v>200</v>
      </c>
      <c r="E168" s="28">
        <v>3.92702841158678</v>
      </c>
      <c r="F168" s="1" t="s">
        <v>582</v>
      </c>
      <c r="G168" s="1" t="s">
        <v>540</v>
      </c>
    </row>
    <row r="169" spans="1:7">
      <c r="A169" t="s">
        <v>250</v>
      </c>
      <c r="B169" s="1" t="s">
        <v>197</v>
      </c>
      <c r="C169" s="1">
        <v>20</v>
      </c>
      <c r="D169" s="1">
        <v>200</v>
      </c>
      <c r="E169" s="28">
        <v>25.8351653580202</v>
      </c>
      <c r="F169" s="1" t="s">
        <v>582</v>
      </c>
      <c r="G169" s="1" t="s">
        <v>540</v>
      </c>
    </row>
    <row r="170" spans="1:7">
      <c r="A170" t="s">
        <v>255</v>
      </c>
      <c r="B170" s="1" t="s">
        <v>197</v>
      </c>
      <c r="C170" s="1">
        <v>22</v>
      </c>
      <c r="D170" s="1">
        <v>200</v>
      </c>
      <c r="E170" s="28">
        <v>8.04276356294743</v>
      </c>
      <c r="F170" s="1" t="s">
        <v>582</v>
      </c>
      <c r="G170" s="1" t="s">
        <v>540</v>
      </c>
    </row>
    <row r="171" spans="1:7">
      <c r="A171" t="s">
        <v>256</v>
      </c>
      <c r="B171" s="1" t="s">
        <v>197</v>
      </c>
      <c r="C171" s="1">
        <v>22</v>
      </c>
      <c r="D171" s="1">
        <v>200</v>
      </c>
      <c r="E171" s="28">
        <v>2.75516030687654</v>
      </c>
      <c r="F171" s="1" t="s">
        <v>582</v>
      </c>
      <c r="G171" s="1" t="s">
        <v>540</v>
      </c>
    </row>
    <row r="172" spans="1:7">
      <c r="A172" t="s">
        <v>257</v>
      </c>
      <c r="B172" s="1" t="s">
        <v>197</v>
      </c>
      <c r="C172" s="1">
        <v>22</v>
      </c>
      <c r="D172" s="1">
        <v>200</v>
      </c>
      <c r="E172" s="28">
        <v>11.9068037135648</v>
      </c>
      <c r="F172" s="1" t="s">
        <v>582</v>
      </c>
      <c r="G172" s="1" t="s">
        <v>540</v>
      </c>
    </row>
    <row r="173" spans="1:7">
      <c r="A173" t="s">
        <v>258</v>
      </c>
      <c r="B173" s="1" t="s">
        <v>197</v>
      </c>
      <c r="C173" s="1">
        <v>22</v>
      </c>
      <c r="D173" s="1">
        <v>200</v>
      </c>
      <c r="E173" s="28">
        <v>7.42158032954676</v>
      </c>
      <c r="F173" s="1" t="s">
        <v>582</v>
      </c>
      <c r="G173" s="1" t="s">
        <v>540</v>
      </c>
    </row>
    <row r="174" spans="1:7">
      <c r="A174" t="s">
        <v>259</v>
      </c>
      <c r="B174" s="1" t="s">
        <v>197</v>
      </c>
      <c r="C174" s="1">
        <v>22</v>
      </c>
      <c r="D174" s="1">
        <v>200</v>
      </c>
      <c r="E174" s="28">
        <v>2.63774452833038</v>
      </c>
      <c r="F174" s="1" t="s">
        <v>582</v>
      </c>
      <c r="G174" s="1" t="s">
        <v>540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1"/>
  <sheetViews>
    <sheetView topLeftCell="A15" workbookViewId="0">
      <selection activeCell="N28" sqref="N28"/>
    </sheetView>
  </sheetViews>
  <sheetFormatPr defaultColWidth="9" defaultRowHeight="14.25"/>
  <cols>
    <col min="1" max="1" width="13.3916666666667" customWidth="1"/>
    <col min="2" max="16384" width="9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22">
        <v>0.0892786404948037</v>
      </c>
      <c r="F2" s="1" t="s">
        <v>628</v>
      </c>
      <c r="G2" s="1" t="s">
        <v>629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22">
        <v>0.0179140296435536</v>
      </c>
      <c r="F3" s="1" t="s">
        <v>628</v>
      </c>
      <c r="G3" s="1" t="s">
        <v>629</v>
      </c>
    </row>
    <row r="4" spans="1:16">
      <c r="A4" t="s">
        <v>26</v>
      </c>
      <c r="B4" s="1" t="s">
        <v>24</v>
      </c>
      <c r="C4" s="2">
        <v>0.5</v>
      </c>
      <c r="D4">
        <v>100</v>
      </c>
      <c r="E4" s="22">
        <v>0.0331359142485399</v>
      </c>
      <c r="F4" s="1" t="s">
        <v>628</v>
      </c>
      <c r="G4" s="1" t="s">
        <v>629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>
        <v>100</v>
      </c>
      <c r="E5" s="22">
        <v>0.159040173306235</v>
      </c>
      <c r="F5" s="1" t="s">
        <v>628</v>
      </c>
      <c r="G5" s="1" t="s">
        <v>629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>
        <v>100</v>
      </c>
      <c r="E6" s="22">
        <v>0.0232714767195264</v>
      </c>
      <c r="F6" s="1" t="s">
        <v>628</v>
      </c>
      <c r="G6" s="1" t="s">
        <v>629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23">
        <v>0.02507431998245</v>
      </c>
      <c r="F7" s="1" t="s">
        <v>628</v>
      </c>
      <c r="G7" s="1" t="s">
        <v>629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22">
        <v>0.0230096218370517</v>
      </c>
      <c r="F8" s="1" t="s">
        <v>628</v>
      </c>
      <c r="G8" s="1" t="s">
        <v>629</v>
      </c>
      <c r="J8" s="1" t="s">
        <v>348</v>
      </c>
      <c r="P8" s="1" t="s">
        <v>348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22">
        <v>0.0351446597259513</v>
      </c>
      <c r="F9" s="1" t="s">
        <v>628</v>
      </c>
      <c r="G9" s="1" t="s">
        <v>629</v>
      </c>
      <c r="J9" s="1" t="s">
        <v>630</v>
      </c>
      <c r="P9" s="1" t="s">
        <v>631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22">
        <v>0.0219425648390456</v>
      </c>
      <c r="F10" s="1" t="s">
        <v>628</v>
      </c>
      <c r="G10" s="1" t="s">
        <v>629</v>
      </c>
      <c r="J10" s="1" t="s">
        <v>632</v>
      </c>
      <c r="P10" s="1" t="s">
        <v>633</v>
      </c>
    </row>
    <row r="11" spans="1:16">
      <c r="A11" s="3" t="s">
        <v>152</v>
      </c>
      <c r="B11" s="1" t="s">
        <v>24</v>
      </c>
      <c r="C11" s="2">
        <v>0.5</v>
      </c>
      <c r="D11">
        <v>300</v>
      </c>
      <c r="E11" s="23">
        <v>0.0256229782526734</v>
      </c>
      <c r="F11" s="1" t="s">
        <v>628</v>
      </c>
      <c r="G11" s="1" t="s">
        <v>629</v>
      </c>
      <c r="J11" s="1" t="s">
        <v>634</v>
      </c>
      <c r="P11" s="1" t="s">
        <v>635</v>
      </c>
    </row>
    <row r="12" spans="1:16">
      <c r="A12" t="s">
        <v>153</v>
      </c>
      <c r="B12" s="1" t="s">
        <v>24</v>
      </c>
      <c r="C12" s="2">
        <v>0.5</v>
      </c>
      <c r="D12">
        <v>300</v>
      </c>
      <c r="E12" s="22">
        <v>0.0385447498924038</v>
      </c>
      <c r="F12" s="1" t="s">
        <v>628</v>
      </c>
      <c r="G12" s="1" t="s">
        <v>629</v>
      </c>
      <c r="J12" s="1" t="s">
        <v>636</v>
      </c>
      <c r="P12" s="1" t="s">
        <v>637</v>
      </c>
    </row>
    <row r="13" spans="1:16">
      <c r="A13" t="s">
        <v>154</v>
      </c>
      <c r="B13" s="1" t="s">
        <v>24</v>
      </c>
      <c r="C13" s="2">
        <v>0.5</v>
      </c>
      <c r="D13">
        <v>300</v>
      </c>
      <c r="E13" s="22">
        <v>0.0517828890739735</v>
      </c>
      <c r="F13" s="1" t="s">
        <v>628</v>
      </c>
      <c r="G13" s="1" t="s">
        <v>629</v>
      </c>
      <c r="J13" s="1" t="s">
        <v>638</v>
      </c>
      <c r="P13" s="1" t="s">
        <v>639</v>
      </c>
    </row>
    <row r="14" spans="1:16">
      <c r="A14" t="s">
        <v>29</v>
      </c>
      <c r="B14" s="1" t="s">
        <v>24</v>
      </c>
      <c r="C14">
        <v>1</v>
      </c>
      <c r="D14">
        <v>100</v>
      </c>
      <c r="E14" s="22">
        <v>0.039640322689827</v>
      </c>
      <c r="F14" s="1" t="s">
        <v>628</v>
      </c>
      <c r="G14" s="1" t="s">
        <v>629</v>
      </c>
      <c r="J14" s="1" t="s">
        <v>640</v>
      </c>
      <c r="P14" s="1" t="s">
        <v>641</v>
      </c>
    </row>
    <row r="15" spans="1:16">
      <c r="A15" t="s">
        <v>30</v>
      </c>
      <c r="B15" s="1" t="s">
        <v>24</v>
      </c>
      <c r="C15">
        <v>1</v>
      </c>
      <c r="D15">
        <v>100</v>
      </c>
      <c r="E15" s="22">
        <v>0.0236100184300691</v>
      </c>
      <c r="F15" s="1" t="s">
        <v>628</v>
      </c>
      <c r="G15" s="1" t="s">
        <v>629</v>
      </c>
      <c r="J15" s="1" t="s">
        <v>642</v>
      </c>
      <c r="P15" s="1" t="s">
        <v>643</v>
      </c>
    </row>
    <row r="16" spans="1:16">
      <c r="A16" t="s">
        <v>31</v>
      </c>
      <c r="B16" s="1" t="s">
        <v>24</v>
      </c>
      <c r="C16">
        <v>1</v>
      </c>
      <c r="D16">
        <v>100</v>
      </c>
      <c r="E16" s="22">
        <v>0.0162411802504264</v>
      </c>
      <c r="F16" s="1" t="s">
        <v>628</v>
      </c>
      <c r="G16" s="1" t="s">
        <v>629</v>
      </c>
      <c r="J16" s="1" t="s">
        <v>644</v>
      </c>
      <c r="P16" s="1" t="s">
        <v>645</v>
      </c>
    </row>
    <row r="17" spans="1:16">
      <c r="A17" t="s">
        <v>32</v>
      </c>
      <c r="B17" s="1" t="s">
        <v>24</v>
      </c>
      <c r="C17">
        <v>1</v>
      </c>
      <c r="D17">
        <v>100</v>
      </c>
      <c r="E17" s="22">
        <v>0.0443361814103017</v>
      </c>
      <c r="F17" s="1" t="s">
        <v>628</v>
      </c>
      <c r="G17" s="1" t="s">
        <v>629</v>
      </c>
      <c r="J17" s="1" t="s">
        <v>646</v>
      </c>
      <c r="P17" s="1" t="s">
        <v>647</v>
      </c>
    </row>
    <row r="18" spans="1:16">
      <c r="A18" t="s">
        <v>33</v>
      </c>
      <c r="B18" s="1" t="s">
        <v>24</v>
      </c>
      <c r="C18">
        <v>1</v>
      </c>
      <c r="D18">
        <v>100</v>
      </c>
      <c r="E18" s="22">
        <v>0.0794326847838082</v>
      </c>
      <c r="F18" s="1" t="s">
        <v>628</v>
      </c>
      <c r="G18" s="1" t="s">
        <v>629</v>
      </c>
      <c r="J18" s="1" t="s">
        <v>648</v>
      </c>
      <c r="P18" s="1" t="s">
        <v>649</v>
      </c>
    </row>
    <row r="19" spans="1:16">
      <c r="A19" t="s">
        <v>97</v>
      </c>
      <c r="B19" s="1" t="s">
        <v>24</v>
      </c>
      <c r="C19">
        <v>1</v>
      </c>
      <c r="D19">
        <v>150</v>
      </c>
      <c r="E19" s="22">
        <v>0.0406798715895073</v>
      </c>
      <c r="F19" s="1" t="s">
        <v>628</v>
      </c>
      <c r="G19" s="1" t="s">
        <v>629</v>
      </c>
      <c r="J19" s="1" t="s">
        <v>650</v>
      </c>
      <c r="P19" s="1" t="s">
        <v>651</v>
      </c>
    </row>
    <row r="20" spans="1:16">
      <c r="A20" t="s">
        <v>98</v>
      </c>
      <c r="B20" s="1" t="s">
        <v>24</v>
      </c>
      <c r="C20">
        <v>1</v>
      </c>
      <c r="D20">
        <v>150</v>
      </c>
      <c r="E20" s="22">
        <v>0.0406971809245122</v>
      </c>
      <c r="F20" s="1" t="s">
        <v>628</v>
      </c>
      <c r="G20" s="1" t="s">
        <v>629</v>
      </c>
      <c r="J20" t="s">
        <v>652</v>
      </c>
      <c r="P20" t="s">
        <v>653</v>
      </c>
    </row>
    <row r="21" spans="1:16">
      <c r="A21" t="s">
        <v>99</v>
      </c>
      <c r="B21" s="1" t="s">
        <v>24</v>
      </c>
      <c r="C21">
        <v>1</v>
      </c>
      <c r="D21">
        <v>150</v>
      </c>
      <c r="E21" s="22">
        <v>0.0496686172863284</v>
      </c>
      <c r="F21" s="1" t="s">
        <v>628</v>
      </c>
      <c r="G21" s="1" t="s">
        <v>629</v>
      </c>
      <c r="J21" t="s">
        <v>369</v>
      </c>
      <c r="P21" t="s">
        <v>369</v>
      </c>
    </row>
    <row r="22" spans="1:16">
      <c r="A22" t="s">
        <v>155</v>
      </c>
      <c r="B22" s="1" t="s">
        <v>24</v>
      </c>
      <c r="C22">
        <v>1</v>
      </c>
      <c r="D22">
        <v>300</v>
      </c>
      <c r="E22" s="22">
        <v>0.0227035627682325</v>
      </c>
      <c r="F22" s="1" t="s">
        <v>628</v>
      </c>
      <c r="G22" s="1" t="s">
        <v>629</v>
      </c>
      <c r="J22" t="s">
        <v>371</v>
      </c>
      <c r="P22" t="s">
        <v>371</v>
      </c>
    </row>
    <row r="23" spans="1:7">
      <c r="A23" t="s">
        <v>156</v>
      </c>
      <c r="B23" s="1" t="s">
        <v>24</v>
      </c>
      <c r="C23">
        <v>1</v>
      </c>
      <c r="D23">
        <v>300</v>
      </c>
      <c r="E23" s="22">
        <v>0.0349220434633969</v>
      </c>
      <c r="F23" s="1" t="s">
        <v>628</v>
      </c>
      <c r="G23" s="1" t="s">
        <v>629</v>
      </c>
    </row>
    <row r="24" spans="1:17">
      <c r="A24" t="s">
        <v>157</v>
      </c>
      <c r="B24" s="1" t="s">
        <v>24</v>
      </c>
      <c r="C24">
        <v>1</v>
      </c>
      <c r="D24">
        <v>300</v>
      </c>
      <c r="E24" s="22">
        <v>0.0459938744341697</v>
      </c>
      <c r="F24" s="1" t="s">
        <v>628</v>
      </c>
      <c r="G24" s="1" t="s">
        <v>629</v>
      </c>
      <c r="N24" s="8" t="s">
        <v>24</v>
      </c>
      <c r="Q24" s="8" t="s">
        <v>197</v>
      </c>
    </row>
    <row r="25" spans="1:18">
      <c r="A25" t="s">
        <v>34</v>
      </c>
      <c r="B25" s="1" t="s">
        <v>24</v>
      </c>
      <c r="C25">
        <v>2</v>
      </c>
      <c r="D25">
        <v>100</v>
      </c>
      <c r="E25" s="22">
        <v>0.0236069599029864</v>
      </c>
      <c r="F25" s="1" t="s">
        <v>628</v>
      </c>
      <c r="G25" s="1" t="s">
        <v>629</v>
      </c>
      <c r="K25" t="s">
        <v>373</v>
      </c>
      <c r="N25" t="s">
        <v>374</v>
      </c>
      <c r="O25" t="s">
        <v>375</v>
      </c>
      <c r="Q25" t="s">
        <v>374</v>
      </c>
      <c r="R25" t="s">
        <v>375</v>
      </c>
    </row>
    <row r="26" spans="1:18">
      <c r="A26" t="s">
        <v>35</v>
      </c>
      <c r="B26" s="1" t="s">
        <v>24</v>
      </c>
      <c r="C26">
        <v>2</v>
      </c>
      <c r="D26">
        <v>100</v>
      </c>
      <c r="E26" s="22">
        <v>0.0226327919513621</v>
      </c>
      <c r="F26" s="1" t="s">
        <v>628</v>
      </c>
      <c r="G26" s="1" t="s">
        <v>629</v>
      </c>
      <c r="K26" s="8" t="s">
        <v>24</v>
      </c>
      <c r="L26" s="8" t="s">
        <v>197</v>
      </c>
      <c r="N26" s="4">
        <f>MIN(E2:E169)</f>
        <v>0.00972023306202813</v>
      </c>
      <c r="O26" s="4">
        <f>MAX(E2:E169)</f>
        <v>0.159040173306235</v>
      </c>
      <c r="P26" s="4"/>
      <c r="Q26" s="4">
        <f>MIN(E170:E301)</f>
        <v>0.0141953284951561</v>
      </c>
      <c r="R26" s="4">
        <f>MAX(E170:E301)</f>
        <v>0.108034447288298</v>
      </c>
    </row>
    <row r="27" spans="1:12">
      <c r="A27" t="s">
        <v>36</v>
      </c>
      <c r="B27" s="1" t="s">
        <v>24</v>
      </c>
      <c r="C27">
        <v>2</v>
      </c>
      <c r="D27">
        <v>100</v>
      </c>
      <c r="E27" s="22">
        <v>0.0133252738332725</v>
      </c>
      <c r="F27" s="1" t="s">
        <v>628</v>
      </c>
      <c r="G27" s="1" t="s">
        <v>629</v>
      </c>
      <c r="J27" t="s">
        <v>376</v>
      </c>
      <c r="K27" s="4">
        <f>MEDIAN(E38:E60)</f>
        <v>0.039901799720302</v>
      </c>
      <c r="L27" s="4">
        <f>MEDIAN(E182:E193)</f>
        <v>0.0355117545597016</v>
      </c>
    </row>
    <row r="28" spans="1:12">
      <c r="A28" t="s">
        <v>37</v>
      </c>
      <c r="B28" s="1" t="s">
        <v>24</v>
      </c>
      <c r="C28">
        <v>2</v>
      </c>
      <c r="D28">
        <v>100</v>
      </c>
      <c r="E28" s="22">
        <v>0.0219420240559295</v>
      </c>
      <c r="F28" s="1" t="s">
        <v>628</v>
      </c>
      <c r="G28" s="1" t="s">
        <v>629</v>
      </c>
      <c r="J28" t="s">
        <v>377</v>
      </c>
      <c r="K28" s="4">
        <f>STDEV(E38:E60)</f>
        <v>0.0212312536951397</v>
      </c>
      <c r="L28" s="4">
        <f>STDEV(E182:E193)</f>
        <v>0.0151130835962664</v>
      </c>
    </row>
    <row r="29" spans="1:7">
      <c r="A29" t="s">
        <v>38</v>
      </c>
      <c r="B29" s="1" t="s">
        <v>24</v>
      </c>
      <c r="C29">
        <v>2</v>
      </c>
      <c r="D29">
        <v>100</v>
      </c>
      <c r="E29" s="22">
        <v>0.0517881167236747</v>
      </c>
      <c r="F29" s="1" t="s">
        <v>628</v>
      </c>
      <c r="G29" s="1" t="s">
        <v>629</v>
      </c>
    </row>
    <row r="30" spans="1:16">
      <c r="A30" t="s">
        <v>100</v>
      </c>
      <c r="B30" s="1" t="s">
        <v>24</v>
      </c>
      <c r="C30">
        <v>2</v>
      </c>
      <c r="D30">
        <v>150</v>
      </c>
      <c r="E30" s="22">
        <v>0.0482766322927</v>
      </c>
      <c r="F30" s="1" t="s">
        <v>628</v>
      </c>
      <c r="G30" s="1" t="s">
        <v>629</v>
      </c>
      <c r="J30" s="8" t="s">
        <v>24</v>
      </c>
      <c r="P30" s="8" t="s">
        <v>197</v>
      </c>
    </row>
    <row r="31" spans="1:16">
      <c r="A31" t="s">
        <v>101</v>
      </c>
      <c r="B31" s="1" t="s">
        <v>24</v>
      </c>
      <c r="C31">
        <v>2</v>
      </c>
      <c r="D31">
        <v>150</v>
      </c>
      <c r="E31" s="22">
        <v>0.0133617413336194</v>
      </c>
      <c r="F31" s="1" t="s">
        <v>628</v>
      </c>
      <c r="G31" s="1" t="s">
        <v>629</v>
      </c>
      <c r="J31" t="s">
        <v>378</v>
      </c>
      <c r="P31" t="s">
        <v>378</v>
      </c>
    </row>
    <row r="32" spans="1:16">
      <c r="A32" t="s">
        <v>102</v>
      </c>
      <c r="B32" s="1" t="s">
        <v>24</v>
      </c>
      <c r="C32">
        <v>2</v>
      </c>
      <c r="D32">
        <v>150</v>
      </c>
      <c r="E32" s="22">
        <v>0.0198844842031643</v>
      </c>
      <c r="F32" s="1" t="s">
        <v>628</v>
      </c>
      <c r="G32" s="1" t="s">
        <v>629</v>
      </c>
      <c r="J32" t="s">
        <v>379</v>
      </c>
      <c r="P32" t="s">
        <v>379</v>
      </c>
    </row>
    <row r="33" spans="1:16">
      <c r="A33" t="s">
        <v>103</v>
      </c>
      <c r="B33" s="1" t="s">
        <v>24</v>
      </c>
      <c r="C33">
        <v>2</v>
      </c>
      <c r="D33">
        <v>150</v>
      </c>
      <c r="E33" s="22">
        <v>0.037714139853554</v>
      </c>
      <c r="F33" s="1" t="s">
        <v>628</v>
      </c>
      <c r="G33" s="1" t="s">
        <v>629</v>
      </c>
      <c r="J33" t="s">
        <v>654</v>
      </c>
      <c r="P33" t="s">
        <v>655</v>
      </c>
    </row>
    <row r="34" spans="1:7">
      <c r="A34" t="s">
        <v>158</v>
      </c>
      <c r="B34" s="1" t="s">
        <v>24</v>
      </c>
      <c r="C34">
        <v>2</v>
      </c>
      <c r="D34">
        <v>300</v>
      </c>
      <c r="E34" s="22">
        <v>0.031296399041403</v>
      </c>
      <c r="F34" s="1" t="s">
        <v>628</v>
      </c>
      <c r="G34" s="1" t="s">
        <v>629</v>
      </c>
    </row>
    <row r="35" spans="1:16">
      <c r="A35" t="s">
        <v>159</v>
      </c>
      <c r="B35" s="1" t="s">
        <v>24</v>
      </c>
      <c r="C35">
        <v>2</v>
      </c>
      <c r="D35">
        <v>300</v>
      </c>
      <c r="E35" s="22">
        <v>0.0591645149696305</v>
      </c>
      <c r="F35" s="1" t="s">
        <v>628</v>
      </c>
      <c r="G35" s="1" t="s">
        <v>629</v>
      </c>
      <c r="J35" t="s">
        <v>382</v>
      </c>
      <c r="P35" t="s">
        <v>382</v>
      </c>
    </row>
    <row r="36" spans="1:16">
      <c r="A36" t="s">
        <v>160</v>
      </c>
      <c r="B36" s="1" t="s">
        <v>24</v>
      </c>
      <c r="C36">
        <v>2</v>
      </c>
      <c r="D36">
        <v>300</v>
      </c>
      <c r="E36" s="22">
        <v>0.0766542312164621</v>
      </c>
      <c r="F36" s="1" t="s">
        <v>628</v>
      </c>
      <c r="G36" s="1" t="s">
        <v>629</v>
      </c>
      <c r="J36" t="s">
        <v>435</v>
      </c>
      <c r="P36" t="s">
        <v>435</v>
      </c>
    </row>
    <row r="37" spans="1:16">
      <c r="A37" t="s">
        <v>161</v>
      </c>
      <c r="B37" s="1" t="s">
        <v>24</v>
      </c>
      <c r="C37">
        <v>2</v>
      </c>
      <c r="D37">
        <v>300</v>
      </c>
      <c r="E37" s="22">
        <v>0.0234854649448657</v>
      </c>
      <c r="F37" s="1" t="s">
        <v>628</v>
      </c>
      <c r="G37" s="1" t="s">
        <v>629</v>
      </c>
      <c r="J37" t="s">
        <v>656</v>
      </c>
      <c r="P37" t="s">
        <v>657</v>
      </c>
    </row>
    <row r="38" spans="1:7">
      <c r="A38" s="1" t="s">
        <v>39</v>
      </c>
      <c r="B38" s="1" t="s">
        <v>24</v>
      </c>
      <c r="C38" s="1">
        <v>4</v>
      </c>
      <c r="D38" s="1">
        <v>100</v>
      </c>
      <c r="E38" s="22">
        <v>0.0329425351148579</v>
      </c>
      <c r="F38" s="1" t="s">
        <v>628</v>
      </c>
      <c r="G38" s="1" t="s">
        <v>629</v>
      </c>
    </row>
    <row r="39" spans="1:16">
      <c r="A39" s="1" t="s">
        <v>40</v>
      </c>
      <c r="B39" s="1" t="s">
        <v>24</v>
      </c>
      <c r="C39" s="1">
        <v>4</v>
      </c>
      <c r="D39" s="1">
        <v>100</v>
      </c>
      <c r="E39" s="22">
        <v>0.0562558444389385</v>
      </c>
      <c r="F39" s="1" t="s">
        <v>628</v>
      </c>
      <c r="G39" s="1" t="s">
        <v>629</v>
      </c>
      <c r="J39" t="s">
        <v>387</v>
      </c>
      <c r="P39" t="s">
        <v>387</v>
      </c>
    </row>
    <row r="40" spans="1:16">
      <c r="A40" s="1" t="s">
        <v>41</v>
      </c>
      <c r="B40" s="1" t="s">
        <v>24</v>
      </c>
      <c r="C40" s="1">
        <v>4</v>
      </c>
      <c r="D40" s="1">
        <v>100</v>
      </c>
      <c r="E40" s="22">
        <v>0.014643923263491</v>
      </c>
      <c r="F40" s="1" t="s">
        <v>628</v>
      </c>
      <c r="G40" s="1" t="s">
        <v>629</v>
      </c>
      <c r="J40" t="s">
        <v>438</v>
      </c>
      <c r="P40" t="s">
        <v>438</v>
      </c>
    </row>
    <row r="41" spans="1:16">
      <c r="A41" s="1" t="s">
        <v>42</v>
      </c>
      <c r="B41" s="1" t="s">
        <v>24</v>
      </c>
      <c r="C41" s="1">
        <v>4</v>
      </c>
      <c r="D41" s="1">
        <v>100</v>
      </c>
      <c r="E41" s="22">
        <v>0.0178974285780987</v>
      </c>
      <c r="F41" s="1" t="s">
        <v>628</v>
      </c>
      <c r="G41" s="1" t="s">
        <v>629</v>
      </c>
      <c r="J41" t="s">
        <v>658</v>
      </c>
      <c r="P41" t="s">
        <v>659</v>
      </c>
    </row>
    <row r="42" spans="1:21">
      <c r="A42" s="1" t="s">
        <v>43</v>
      </c>
      <c r="B42" s="1" t="s">
        <v>24</v>
      </c>
      <c r="C42" s="1">
        <v>4</v>
      </c>
      <c r="D42" s="1">
        <v>100</v>
      </c>
      <c r="E42" s="22">
        <v>0.0993498950112428</v>
      </c>
      <c r="F42" s="1" t="s">
        <v>628</v>
      </c>
      <c r="G42" s="1" t="s">
        <v>629</v>
      </c>
      <c r="J42" t="s">
        <v>660</v>
      </c>
      <c r="P42" s="12" t="s">
        <v>661</v>
      </c>
      <c r="Q42" s="12"/>
      <c r="R42" s="12"/>
      <c r="S42" s="12"/>
      <c r="T42" s="12"/>
      <c r="U42" s="12"/>
    </row>
    <row r="43" spans="1:16">
      <c r="A43" s="1" t="s">
        <v>44</v>
      </c>
      <c r="B43" s="1" t="s">
        <v>24</v>
      </c>
      <c r="C43" s="1">
        <v>4</v>
      </c>
      <c r="D43" s="1">
        <v>100</v>
      </c>
      <c r="E43" s="22">
        <v>0.0618766868045705</v>
      </c>
      <c r="F43" s="1" t="s">
        <v>628</v>
      </c>
      <c r="G43" s="1" t="s">
        <v>629</v>
      </c>
      <c r="J43" t="s">
        <v>662</v>
      </c>
      <c r="P43" t="s">
        <v>663</v>
      </c>
    </row>
    <row r="44" spans="1:21">
      <c r="A44" s="1" t="s">
        <v>45</v>
      </c>
      <c r="B44" s="1" t="s">
        <v>24</v>
      </c>
      <c r="C44" s="1">
        <v>4</v>
      </c>
      <c r="D44" s="1">
        <v>100</v>
      </c>
      <c r="E44" s="22">
        <v>0.074997179389966</v>
      </c>
      <c r="F44" s="1" t="s">
        <v>628</v>
      </c>
      <c r="G44" s="1" t="s">
        <v>629</v>
      </c>
      <c r="J44" t="s">
        <v>664</v>
      </c>
      <c r="P44" s="12" t="s">
        <v>665</v>
      </c>
      <c r="Q44" s="12"/>
      <c r="R44" s="12"/>
      <c r="S44" s="12"/>
      <c r="T44" s="12"/>
      <c r="U44" s="12"/>
    </row>
    <row r="45" spans="1:16">
      <c r="A45" s="1" t="s">
        <v>46</v>
      </c>
      <c r="B45" s="1" t="s">
        <v>24</v>
      </c>
      <c r="C45" s="1">
        <v>4</v>
      </c>
      <c r="D45" s="1">
        <v>100</v>
      </c>
      <c r="E45" s="22">
        <v>0.0448203021241952</v>
      </c>
      <c r="F45" s="1" t="s">
        <v>628</v>
      </c>
      <c r="G45" s="1" t="s">
        <v>629</v>
      </c>
      <c r="J45" t="s">
        <v>369</v>
      </c>
      <c r="P45" t="s">
        <v>369</v>
      </c>
    </row>
    <row r="46" spans="1:16">
      <c r="A46" s="1" t="s">
        <v>104</v>
      </c>
      <c r="B46" s="1" t="s">
        <v>24</v>
      </c>
      <c r="C46" s="1">
        <v>4</v>
      </c>
      <c r="D46" s="1">
        <v>150</v>
      </c>
      <c r="E46" s="22">
        <v>0.039901799720302</v>
      </c>
      <c r="F46" s="1" t="s">
        <v>628</v>
      </c>
      <c r="G46" s="1" t="s">
        <v>629</v>
      </c>
      <c r="J46" t="s">
        <v>399</v>
      </c>
      <c r="P46" t="s">
        <v>399</v>
      </c>
    </row>
    <row r="47" spans="1:7">
      <c r="A47" s="1" t="s">
        <v>105</v>
      </c>
      <c r="B47" s="1" t="s">
        <v>24</v>
      </c>
      <c r="C47" s="1">
        <v>4</v>
      </c>
      <c r="D47" s="1">
        <v>150</v>
      </c>
      <c r="E47" s="22">
        <v>0.033016813711745</v>
      </c>
      <c r="F47" s="1" t="s">
        <v>628</v>
      </c>
      <c r="G47" s="1" t="s">
        <v>629</v>
      </c>
    </row>
    <row r="48" spans="1:16">
      <c r="A48" s="1" t="s">
        <v>106</v>
      </c>
      <c r="B48" s="1" t="s">
        <v>24</v>
      </c>
      <c r="C48" s="1">
        <v>4</v>
      </c>
      <c r="D48" s="1">
        <v>150</v>
      </c>
      <c r="E48" s="22">
        <v>0.0333993026710564</v>
      </c>
      <c r="F48" s="1" t="s">
        <v>628</v>
      </c>
      <c r="G48" s="1" t="s">
        <v>629</v>
      </c>
      <c r="J48" t="s">
        <v>666</v>
      </c>
      <c r="P48" t="s">
        <v>667</v>
      </c>
    </row>
    <row r="49" spans="1:7">
      <c r="A49" s="1" t="s">
        <v>107</v>
      </c>
      <c r="B49" s="1" t="s">
        <v>24</v>
      </c>
      <c r="C49" s="1">
        <v>4</v>
      </c>
      <c r="D49" s="1">
        <v>150</v>
      </c>
      <c r="E49" s="22">
        <v>0.022774351483513</v>
      </c>
      <c r="F49" s="1" t="s">
        <v>628</v>
      </c>
      <c r="G49" s="1" t="s">
        <v>629</v>
      </c>
    </row>
    <row r="50" spans="1:16">
      <c r="A50" s="1" t="s">
        <v>108</v>
      </c>
      <c r="B50" s="1" t="s">
        <v>24</v>
      </c>
      <c r="C50" s="1">
        <v>4</v>
      </c>
      <c r="D50" s="1">
        <v>150</v>
      </c>
      <c r="E50" s="22">
        <v>0.0452607505305769</v>
      </c>
      <c r="F50" s="1" t="s">
        <v>628</v>
      </c>
      <c r="G50" s="1" t="s">
        <v>629</v>
      </c>
      <c r="J50" t="s">
        <v>668</v>
      </c>
      <c r="P50" t="s">
        <v>669</v>
      </c>
    </row>
    <row r="51" spans="1:16">
      <c r="A51" s="1" t="s">
        <v>109</v>
      </c>
      <c r="B51" s="1" t="s">
        <v>24</v>
      </c>
      <c r="C51" s="1">
        <v>4</v>
      </c>
      <c r="D51" s="1">
        <v>150</v>
      </c>
      <c r="E51" s="22">
        <v>0.0449835029689029</v>
      </c>
      <c r="F51" s="1" t="s">
        <v>628</v>
      </c>
      <c r="G51" s="1" t="s">
        <v>629</v>
      </c>
      <c r="J51" t="s">
        <v>670</v>
      </c>
      <c r="P51" t="s">
        <v>671</v>
      </c>
    </row>
    <row r="52" spans="1:16">
      <c r="A52" s="1" t="s">
        <v>110</v>
      </c>
      <c r="B52" s="1" t="s">
        <v>24</v>
      </c>
      <c r="C52" s="1">
        <v>4</v>
      </c>
      <c r="D52" s="1">
        <v>150</v>
      </c>
      <c r="E52" s="22">
        <v>0.019521091983954</v>
      </c>
      <c r="F52" s="1" t="s">
        <v>628</v>
      </c>
      <c r="G52" s="1" t="s">
        <v>629</v>
      </c>
      <c r="J52" t="s">
        <v>672</v>
      </c>
      <c r="P52" t="s">
        <v>673</v>
      </c>
    </row>
    <row r="53" spans="1:7">
      <c r="A53" s="1" t="s">
        <v>111</v>
      </c>
      <c r="B53" s="1" t="s">
        <v>24</v>
      </c>
      <c r="C53" s="1">
        <v>4</v>
      </c>
      <c r="D53" s="1">
        <v>150</v>
      </c>
      <c r="E53" s="22">
        <v>0.0471364406784963</v>
      </c>
      <c r="F53" s="1" t="s">
        <v>628</v>
      </c>
      <c r="G53" s="1" t="s">
        <v>629</v>
      </c>
    </row>
    <row r="54" spans="1:16">
      <c r="A54" s="1" t="s">
        <v>112</v>
      </c>
      <c r="B54" s="1" t="s">
        <v>24</v>
      </c>
      <c r="C54" s="1">
        <v>4</v>
      </c>
      <c r="D54" s="1">
        <v>150</v>
      </c>
      <c r="E54" s="22">
        <v>0.0690187531354254</v>
      </c>
      <c r="F54" s="1" t="s">
        <v>628</v>
      </c>
      <c r="G54" s="1" t="s">
        <v>629</v>
      </c>
      <c r="J54" t="s">
        <v>409</v>
      </c>
      <c r="P54" t="s">
        <v>409</v>
      </c>
    </row>
    <row r="55" spans="1:7">
      <c r="A55" s="1" t="s">
        <v>113</v>
      </c>
      <c r="B55" s="1" t="s">
        <v>24</v>
      </c>
      <c r="C55" s="1">
        <v>4</v>
      </c>
      <c r="D55" s="1">
        <v>150</v>
      </c>
      <c r="E55" s="22">
        <v>0.0245951710024124</v>
      </c>
      <c r="F55" s="1" t="s">
        <v>628</v>
      </c>
      <c r="G55" s="1" t="s">
        <v>629</v>
      </c>
    </row>
    <row r="56" spans="1:7">
      <c r="A56" s="1" t="s">
        <v>162</v>
      </c>
      <c r="B56" s="1" t="s">
        <v>24</v>
      </c>
      <c r="C56" s="1">
        <v>4</v>
      </c>
      <c r="D56" s="1">
        <v>300</v>
      </c>
      <c r="E56" s="22">
        <v>0.0165956491182836</v>
      </c>
      <c r="F56" s="1" t="s">
        <v>628</v>
      </c>
      <c r="G56" s="1" t="s">
        <v>629</v>
      </c>
    </row>
    <row r="57" spans="1:7">
      <c r="A57" s="1" t="s">
        <v>163</v>
      </c>
      <c r="B57" s="1" t="s">
        <v>24</v>
      </c>
      <c r="C57" s="1">
        <v>4</v>
      </c>
      <c r="D57" s="1">
        <v>300</v>
      </c>
      <c r="E57" s="22">
        <v>0.0543180511918339</v>
      </c>
      <c r="F57" s="1" t="s">
        <v>628</v>
      </c>
      <c r="G57" s="1" t="s">
        <v>629</v>
      </c>
    </row>
    <row r="58" spans="1:7">
      <c r="A58" s="1" t="s">
        <v>164</v>
      </c>
      <c r="B58" s="1" t="s">
        <v>24</v>
      </c>
      <c r="C58" s="1">
        <v>4</v>
      </c>
      <c r="D58" s="1">
        <v>300</v>
      </c>
      <c r="E58" s="22">
        <v>0.0416378706253673</v>
      </c>
      <c r="F58" s="1" t="s">
        <v>628</v>
      </c>
      <c r="G58" s="1" t="s">
        <v>629</v>
      </c>
    </row>
    <row r="59" spans="1:7">
      <c r="A59" s="1" t="s">
        <v>165</v>
      </c>
      <c r="B59" s="1" t="s">
        <v>24</v>
      </c>
      <c r="C59" s="1">
        <v>4</v>
      </c>
      <c r="D59" s="1">
        <v>300</v>
      </c>
      <c r="E59" s="22">
        <v>0.0244034906666435</v>
      </c>
      <c r="F59" s="1" t="s">
        <v>628</v>
      </c>
      <c r="G59" s="1" t="s">
        <v>629</v>
      </c>
    </row>
    <row r="60" spans="1:7">
      <c r="A60" s="1" t="s">
        <v>166</v>
      </c>
      <c r="B60" s="1" t="s">
        <v>24</v>
      </c>
      <c r="C60" s="1">
        <v>4</v>
      </c>
      <c r="D60" s="1">
        <v>300</v>
      </c>
      <c r="E60" s="22">
        <v>0.0239997294511549</v>
      </c>
      <c r="F60" s="1" t="s">
        <v>628</v>
      </c>
      <c r="G60" s="1" t="s">
        <v>629</v>
      </c>
    </row>
    <row r="61" spans="1:7">
      <c r="A61" s="1" t="s">
        <v>48</v>
      </c>
      <c r="B61" s="1" t="s">
        <v>24</v>
      </c>
      <c r="C61" s="1">
        <v>6</v>
      </c>
      <c r="D61" s="1">
        <v>100</v>
      </c>
      <c r="E61" s="22">
        <v>0.0520270671320785</v>
      </c>
      <c r="F61" s="1" t="s">
        <v>628</v>
      </c>
      <c r="G61" s="1" t="s">
        <v>629</v>
      </c>
    </row>
    <row r="62" spans="1:7">
      <c r="A62" s="1" t="s">
        <v>49</v>
      </c>
      <c r="B62" s="1" t="s">
        <v>24</v>
      </c>
      <c r="C62" s="1">
        <v>6</v>
      </c>
      <c r="D62" s="1">
        <v>100</v>
      </c>
      <c r="E62" s="22">
        <v>0.0993262815889704</v>
      </c>
      <c r="F62" s="1" t="s">
        <v>628</v>
      </c>
      <c r="G62" s="1" t="s">
        <v>629</v>
      </c>
    </row>
    <row r="63" spans="1:7">
      <c r="A63" s="1" t="s">
        <v>50</v>
      </c>
      <c r="B63" s="1" t="s">
        <v>24</v>
      </c>
      <c r="C63" s="1">
        <v>6</v>
      </c>
      <c r="D63" s="1">
        <v>100</v>
      </c>
      <c r="E63" s="22">
        <v>0.0372586443580124</v>
      </c>
      <c r="F63" s="1" t="s">
        <v>628</v>
      </c>
      <c r="G63" s="1" t="s">
        <v>629</v>
      </c>
    </row>
    <row r="64" spans="1:7">
      <c r="A64" s="1" t="s">
        <v>51</v>
      </c>
      <c r="B64" s="1" t="s">
        <v>24</v>
      </c>
      <c r="C64" s="1">
        <v>6</v>
      </c>
      <c r="D64" s="1">
        <v>100</v>
      </c>
      <c r="E64" s="22">
        <v>0.103081945702349</v>
      </c>
      <c r="F64" s="1" t="s">
        <v>628</v>
      </c>
      <c r="G64" s="1" t="s">
        <v>629</v>
      </c>
    </row>
    <row r="65" spans="1:7">
      <c r="A65" s="1" t="s">
        <v>52</v>
      </c>
      <c r="B65" s="1" t="s">
        <v>24</v>
      </c>
      <c r="C65" s="1">
        <v>6</v>
      </c>
      <c r="D65" s="1">
        <v>100</v>
      </c>
      <c r="E65" s="22">
        <v>0.0301004903144976</v>
      </c>
      <c r="F65" s="1" t="s">
        <v>628</v>
      </c>
      <c r="G65" s="1" t="s">
        <v>629</v>
      </c>
    </row>
    <row r="66" spans="1:7">
      <c r="A66" s="1" t="s">
        <v>115</v>
      </c>
      <c r="B66" s="1" t="s">
        <v>24</v>
      </c>
      <c r="C66" s="1">
        <v>6</v>
      </c>
      <c r="D66" s="1">
        <v>150</v>
      </c>
      <c r="E66" s="22">
        <v>0.023110421672657</v>
      </c>
      <c r="F66" s="1" t="s">
        <v>628</v>
      </c>
      <c r="G66" s="1" t="s">
        <v>629</v>
      </c>
    </row>
    <row r="67" spans="1:7">
      <c r="A67" s="1" t="s">
        <v>116</v>
      </c>
      <c r="B67" s="1" t="s">
        <v>24</v>
      </c>
      <c r="C67" s="1">
        <v>6</v>
      </c>
      <c r="D67" s="1">
        <v>150</v>
      </c>
      <c r="E67" s="22">
        <v>0.0139587296727874</v>
      </c>
      <c r="F67" s="1" t="s">
        <v>628</v>
      </c>
      <c r="G67" s="1" t="s">
        <v>629</v>
      </c>
    </row>
    <row r="68" spans="1:7">
      <c r="A68" s="1" t="s">
        <v>117</v>
      </c>
      <c r="B68" s="1" t="s">
        <v>24</v>
      </c>
      <c r="C68" s="1">
        <v>6</v>
      </c>
      <c r="D68" s="1">
        <v>150</v>
      </c>
      <c r="E68" s="22">
        <v>0.0609049256639373</v>
      </c>
      <c r="F68" s="1" t="s">
        <v>628</v>
      </c>
      <c r="G68" s="1" t="s">
        <v>629</v>
      </c>
    </row>
    <row r="69" spans="1:7">
      <c r="A69" s="1" t="s">
        <v>167</v>
      </c>
      <c r="B69" s="1" t="s">
        <v>24</v>
      </c>
      <c r="C69" s="1">
        <v>6</v>
      </c>
      <c r="D69" s="1">
        <v>300</v>
      </c>
      <c r="E69" s="22">
        <v>0.0342229440056649</v>
      </c>
      <c r="F69" s="1" t="s">
        <v>628</v>
      </c>
      <c r="G69" s="1" t="s">
        <v>629</v>
      </c>
    </row>
    <row r="70" spans="1:7">
      <c r="A70" s="1" t="s">
        <v>168</v>
      </c>
      <c r="B70" s="1" t="s">
        <v>24</v>
      </c>
      <c r="C70" s="1">
        <v>6</v>
      </c>
      <c r="D70" s="1">
        <v>300</v>
      </c>
      <c r="E70" s="22">
        <v>0.0222741890903302</v>
      </c>
      <c r="F70" s="1" t="s">
        <v>628</v>
      </c>
      <c r="G70" s="1" t="s">
        <v>629</v>
      </c>
    </row>
    <row r="71" spans="1:7">
      <c r="A71" s="1" t="s">
        <v>169</v>
      </c>
      <c r="B71" s="1" t="s">
        <v>24</v>
      </c>
      <c r="C71" s="1">
        <v>6</v>
      </c>
      <c r="D71" s="1">
        <v>300</v>
      </c>
      <c r="E71" s="22">
        <v>0.0259351109626728</v>
      </c>
      <c r="F71" s="1" t="s">
        <v>628</v>
      </c>
      <c r="G71" s="1" t="s">
        <v>629</v>
      </c>
    </row>
    <row r="72" spans="1:7">
      <c r="A72" s="1" t="s">
        <v>170</v>
      </c>
      <c r="B72" s="1" t="s">
        <v>24</v>
      </c>
      <c r="C72" s="1">
        <v>6</v>
      </c>
      <c r="D72" s="1">
        <v>300</v>
      </c>
      <c r="E72" s="22">
        <v>0.0699237708474834</v>
      </c>
      <c r="F72" s="1" t="s">
        <v>628</v>
      </c>
      <c r="G72" s="1" t="s">
        <v>629</v>
      </c>
    </row>
    <row r="73" spans="1:7">
      <c r="A73" s="1" t="s">
        <v>53</v>
      </c>
      <c r="B73" s="1" t="s">
        <v>24</v>
      </c>
      <c r="C73" s="1">
        <v>8</v>
      </c>
      <c r="D73" s="1">
        <v>100</v>
      </c>
      <c r="E73" s="22">
        <v>0.0315394729198784</v>
      </c>
      <c r="F73" s="1" t="s">
        <v>628</v>
      </c>
      <c r="G73" s="1" t="s">
        <v>629</v>
      </c>
    </row>
    <row r="74" spans="1:7">
      <c r="A74" s="1" t="s">
        <v>54</v>
      </c>
      <c r="B74" s="1" t="s">
        <v>24</v>
      </c>
      <c r="C74" s="1">
        <v>8</v>
      </c>
      <c r="D74" s="1">
        <v>100</v>
      </c>
      <c r="E74" s="22">
        <v>0.0286687910857788</v>
      </c>
      <c r="F74" s="1" t="s">
        <v>628</v>
      </c>
      <c r="G74" s="1" t="s">
        <v>629</v>
      </c>
    </row>
    <row r="75" spans="1:7">
      <c r="A75" s="1" t="s">
        <v>55</v>
      </c>
      <c r="B75" s="1" t="s">
        <v>24</v>
      </c>
      <c r="C75" s="1">
        <v>8</v>
      </c>
      <c r="D75" s="1">
        <v>100</v>
      </c>
      <c r="E75" s="22">
        <v>0.0374505018514775</v>
      </c>
      <c r="F75" s="1" t="s">
        <v>628</v>
      </c>
      <c r="G75" s="1" t="s">
        <v>629</v>
      </c>
    </row>
    <row r="76" spans="1:7">
      <c r="A76" s="1" t="s">
        <v>56</v>
      </c>
      <c r="B76" s="1" t="s">
        <v>24</v>
      </c>
      <c r="C76" s="1">
        <v>8</v>
      </c>
      <c r="D76" s="1">
        <v>100</v>
      </c>
      <c r="E76" s="22">
        <v>0.027861492266597</v>
      </c>
      <c r="F76" s="1" t="s">
        <v>628</v>
      </c>
      <c r="G76" s="1" t="s">
        <v>629</v>
      </c>
    </row>
    <row r="77" spans="1:7">
      <c r="A77" s="1" t="s">
        <v>57</v>
      </c>
      <c r="B77" s="1" t="s">
        <v>24</v>
      </c>
      <c r="C77" s="1">
        <v>8</v>
      </c>
      <c r="D77" s="1">
        <v>100</v>
      </c>
      <c r="E77" s="22">
        <v>0.0360668488673877</v>
      </c>
      <c r="F77" s="1" t="s">
        <v>628</v>
      </c>
      <c r="G77" s="1" t="s">
        <v>629</v>
      </c>
    </row>
    <row r="78" spans="1:7">
      <c r="A78" s="1" t="s">
        <v>118</v>
      </c>
      <c r="B78" s="1" t="s">
        <v>24</v>
      </c>
      <c r="C78" s="1">
        <v>8</v>
      </c>
      <c r="D78" s="1">
        <v>150</v>
      </c>
      <c r="E78" s="22">
        <v>0.0329033815169713</v>
      </c>
      <c r="F78" s="1" t="s">
        <v>628</v>
      </c>
      <c r="G78" s="1" t="s">
        <v>629</v>
      </c>
    </row>
    <row r="79" spans="1:7">
      <c r="A79" s="1" t="s">
        <v>119</v>
      </c>
      <c r="B79" s="1" t="s">
        <v>24</v>
      </c>
      <c r="C79" s="1">
        <v>8</v>
      </c>
      <c r="D79" s="1">
        <v>150</v>
      </c>
      <c r="E79" s="22">
        <v>0.0128460104560282</v>
      </c>
      <c r="F79" s="1" t="s">
        <v>628</v>
      </c>
      <c r="G79" s="1" t="s">
        <v>629</v>
      </c>
    </row>
    <row r="80" spans="1:7">
      <c r="A80" s="1" t="s">
        <v>120</v>
      </c>
      <c r="B80" s="1" t="s">
        <v>24</v>
      </c>
      <c r="C80" s="1">
        <v>8</v>
      </c>
      <c r="D80" s="1">
        <v>150</v>
      </c>
      <c r="E80" s="22">
        <v>0.013827603531119</v>
      </c>
      <c r="F80" s="1" t="s">
        <v>628</v>
      </c>
      <c r="G80" s="1" t="s">
        <v>629</v>
      </c>
    </row>
    <row r="81" spans="1:7">
      <c r="A81" s="1" t="s">
        <v>121</v>
      </c>
      <c r="B81" s="1" t="s">
        <v>24</v>
      </c>
      <c r="C81" s="1">
        <v>8</v>
      </c>
      <c r="D81" s="1">
        <v>150</v>
      </c>
      <c r="E81" s="22">
        <v>0.0221073389899997</v>
      </c>
      <c r="F81" s="1" t="s">
        <v>628</v>
      </c>
      <c r="G81" s="1" t="s">
        <v>629</v>
      </c>
    </row>
    <row r="82" spans="1:7">
      <c r="A82" s="1" t="s">
        <v>122</v>
      </c>
      <c r="B82" s="1" t="s">
        <v>24</v>
      </c>
      <c r="C82" s="1">
        <v>8</v>
      </c>
      <c r="D82" s="1">
        <v>150</v>
      </c>
      <c r="E82" s="22">
        <v>0.0411000528134793</v>
      </c>
      <c r="F82" s="1" t="s">
        <v>628</v>
      </c>
      <c r="G82" s="1" t="s">
        <v>629</v>
      </c>
    </row>
    <row r="83" spans="1:7">
      <c r="A83" s="1" t="s">
        <v>123</v>
      </c>
      <c r="B83" s="1" t="s">
        <v>24</v>
      </c>
      <c r="C83" s="1">
        <v>8</v>
      </c>
      <c r="D83" s="1">
        <v>150</v>
      </c>
      <c r="E83" s="22">
        <v>0.0256350252517072</v>
      </c>
      <c r="F83" s="1" t="s">
        <v>628</v>
      </c>
      <c r="G83" s="1" t="s">
        <v>629</v>
      </c>
    </row>
    <row r="84" spans="1:7">
      <c r="A84" s="1" t="s">
        <v>124</v>
      </c>
      <c r="B84" s="1" t="s">
        <v>24</v>
      </c>
      <c r="C84" s="1">
        <v>8</v>
      </c>
      <c r="D84" s="1">
        <v>150</v>
      </c>
      <c r="E84" s="22">
        <v>0.0172850216401256</v>
      </c>
      <c r="F84" s="1" t="s">
        <v>628</v>
      </c>
      <c r="G84" s="1" t="s">
        <v>629</v>
      </c>
    </row>
    <row r="85" spans="1:7">
      <c r="A85" s="1" t="s">
        <v>171</v>
      </c>
      <c r="B85" s="1" t="s">
        <v>24</v>
      </c>
      <c r="C85" s="1">
        <v>8</v>
      </c>
      <c r="D85" s="1">
        <v>300</v>
      </c>
      <c r="E85" s="22">
        <v>0.0124713953653662</v>
      </c>
      <c r="F85" s="1" t="s">
        <v>628</v>
      </c>
      <c r="G85" s="1" t="s">
        <v>629</v>
      </c>
    </row>
    <row r="86" spans="1:7">
      <c r="A86" s="1" t="s">
        <v>172</v>
      </c>
      <c r="B86" s="1" t="s">
        <v>24</v>
      </c>
      <c r="C86" s="1">
        <v>8</v>
      </c>
      <c r="D86" s="1">
        <v>300</v>
      </c>
      <c r="E86" s="22">
        <v>0.0454004789541538</v>
      </c>
      <c r="F86" s="1" t="s">
        <v>628</v>
      </c>
      <c r="G86" s="1" t="s">
        <v>629</v>
      </c>
    </row>
    <row r="87" spans="1:7">
      <c r="A87" s="1" t="s">
        <v>173</v>
      </c>
      <c r="B87" s="1" t="s">
        <v>24</v>
      </c>
      <c r="C87" s="1">
        <v>8</v>
      </c>
      <c r="D87" s="1">
        <v>300</v>
      </c>
      <c r="E87" s="22">
        <v>0.026882745618117</v>
      </c>
      <c r="F87" s="1" t="s">
        <v>628</v>
      </c>
      <c r="G87" s="1" t="s">
        <v>629</v>
      </c>
    </row>
    <row r="88" spans="1:7">
      <c r="A88" s="1" t="s">
        <v>174</v>
      </c>
      <c r="B88" s="1" t="s">
        <v>24</v>
      </c>
      <c r="C88" s="1">
        <v>8</v>
      </c>
      <c r="D88" s="1">
        <v>300</v>
      </c>
      <c r="E88" s="22">
        <v>0.0181248067653613</v>
      </c>
      <c r="F88" s="1" t="s">
        <v>628</v>
      </c>
      <c r="G88" s="1" t="s">
        <v>629</v>
      </c>
    </row>
    <row r="89" spans="1:7">
      <c r="A89" s="1" t="s">
        <v>58</v>
      </c>
      <c r="B89" s="1" t="s">
        <v>24</v>
      </c>
      <c r="C89" s="1">
        <v>10</v>
      </c>
      <c r="D89" s="1">
        <v>100</v>
      </c>
      <c r="E89" s="22">
        <v>0.0561717428694828</v>
      </c>
      <c r="F89" s="1" t="s">
        <v>628</v>
      </c>
      <c r="G89" s="1" t="s">
        <v>629</v>
      </c>
    </row>
    <row r="90" spans="1:7">
      <c r="A90" s="1" t="s">
        <v>59</v>
      </c>
      <c r="B90" s="1" t="s">
        <v>24</v>
      </c>
      <c r="C90" s="1">
        <v>10</v>
      </c>
      <c r="D90" s="1">
        <v>100</v>
      </c>
      <c r="E90" s="22">
        <v>0.0366531221374601</v>
      </c>
      <c r="F90" s="1" t="s">
        <v>628</v>
      </c>
      <c r="G90" s="1" t="s">
        <v>629</v>
      </c>
    </row>
    <row r="91" spans="1:7">
      <c r="A91" s="1" t="s">
        <v>60</v>
      </c>
      <c r="B91" s="1" t="s">
        <v>24</v>
      </c>
      <c r="C91" s="1">
        <v>10</v>
      </c>
      <c r="D91" s="1">
        <v>100</v>
      </c>
      <c r="E91" s="22">
        <v>0.0194340026853172</v>
      </c>
      <c r="F91" s="1" t="s">
        <v>628</v>
      </c>
      <c r="G91" s="1" t="s">
        <v>629</v>
      </c>
    </row>
    <row r="92" spans="1:7">
      <c r="A92" s="1" t="s">
        <v>61</v>
      </c>
      <c r="B92" s="1" t="s">
        <v>24</v>
      </c>
      <c r="C92" s="1">
        <v>10</v>
      </c>
      <c r="D92" s="1">
        <v>100</v>
      </c>
      <c r="E92" s="22">
        <v>0.0357275404906409</v>
      </c>
      <c r="F92" s="1" t="s">
        <v>628</v>
      </c>
      <c r="G92" s="1" t="s">
        <v>629</v>
      </c>
    </row>
    <row r="93" spans="1:7">
      <c r="A93" s="1" t="s">
        <v>62</v>
      </c>
      <c r="B93" s="1" t="s">
        <v>24</v>
      </c>
      <c r="C93" s="1">
        <v>10</v>
      </c>
      <c r="D93" s="1">
        <v>100</v>
      </c>
      <c r="E93" s="22">
        <v>0.0368066044095936</v>
      </c>
      <c r="F93" s="1" t="s">
        <v>628</v>
      </c>
      <c r="G93" s="1" t="s">
        <v>629</v>
      </c>
    </row>
    <row r="94" spans="1:7">
      <c r="A94" s="1" t="s">
        <v>125</v>
      </c>
      <c r="B94" s="1" t="s">
        <v>24</v>
      </c>
      <c r="C94" s="1">
        <v>10</v>
      </c>
      <c r="D94" s="1">
        <v>150</v>
      </c>
      <c r="E94" s="22">
        <v>0.00972023306202813</v>
      </c>
      <c r="F94" s="1" t="s">
        <v>628</v>
      </c>
      <c r="G94" s="1" t="s">
        <v>629</v>
      </c>
    </row>
    <row r="95" spans="1:7">
      <c r="A95" s="1" t="s">
        <v>126</v>
      </c>
      <c r="B95" s="1" t="s">
        <v>24</v>
      </c>
      <c r="C95" s="1">
        <v>10</v>
      </c>
      <c r="D95" s="1">
        <v>150</v>
      </c>
      <c r="E95" s="22">
        <v>0.0258241117998459</v>
      </c>
      <c r="F95" s="1" t="s">
        <v>628</v>
      </c>
      <c r="G95" s="1" t="s">
        <v>629</v>
      </c>
    </row>
    <row r="96" spans="1:7">
      <c r="A96" s="1" t="s">
        <v>127</v>
      </c>
      <c r="B96" s="1" t="s">
        <v>24</v>
      </c>
      <c r="C96" s="1">
        <v>10</v>
      </c>
      <c r="D96" s="1">
        <v>150</v>
      </c>
      <c r="E96" s="22">
        <v>0.0268874984359456</v>
      </c>
      <c r="F96" s="1" t="s">
        <v>628</v>
      </c>
      <c r="G96" s="1" t="s">
        <v>629</v>
      </c>
    </row>
    <row r="97" spans="1:7">
      <c r="A97" s="1" t="s">
        <v>175</v>
      </c>
      <c r="B97" s="1" t="s">
        <v>24</v>
      </c>
      <c r="C97" s="1">
        <v>10</v>
      </c>
      <c r="D97" s="1">
        <v>300</v>
      </c>
      <c r="E97" s="22">
        <v>0.0295209308716867</v>
      </c>
      <c r="F97" s="1" t="s">
        <v>628</v>
      </c>
      <c r="G97" s="1" t="s">
        <v>629</v>
      </c>
    </row>
    <row r="98" spans="1:7">
      <c r="A98" s="1" t="s">
        <v>176</v>
      </c>
      <c r="B98" s="1" t="s">
        <v>24</v>
      </c>
      <c r="C98" s="1">
        <v>10</v>
      </c>
      <c r="D98" s="1">
        <v>300</v>
      </c>
      <c r="E98" s="22">
        <v>0.0434506739238321</v>
      </c>
      <c r="F98" s="1" t="s">
        <v>628</v>
      </c>
      <c r="G98" s="1" t="s">
        <v>629</v>
      </c>
    </row>
    <row r="99" spans="1:7">
      <c r="A99" s="1" t="s">
        <v>63</v>
      </c>
      <c r="B99" s="1" t="s">
        <v>24</v>
      </c>
      <c r="C99" s="1">
        <v>12</v>
      </c>
      <c r="D99" s="1">
        <v>300</v>
      </c>
      <c r="E99" s="22">
        <v>0.0779719460503443</v>
      </c>
      <c r="F99" s="1" t="s">
        <v>628</v>
      </c>
      <c r="G99" s="1" t="s">
        <v>629</v>
      </c>
    </row>
    <row r="100" spans="1:7">
      <c r="A100" s="1" t="s">
        <v>64</v>
      </c>
      <c r="B100" s="1" t="s">
        <v>24</v>
      </c>
      <c r="C100" s="1">
        <v>12</v>
      </c>
      <c r="D100" s="1">
        <v>300</v>
      </c>
      <c r="E100" s="22">
        <v>0.0815501790180863</v>
      </c>
      <c r="F100" s="1" t="s">
        <v>628</v>
      </c>
      <c r="G100" s="1" t="s">
        <v>629</v>
      </c>
    </row>
    <row r="101" spans="1:7">
      <c r="A101" s="1" t="s">
        <v>65</v>
      </c>
      <c r="B101" s="1" t="s">
        <v>24</v>
      </c>
      <c r="C101" s="1">
        <v>12</v>
      </c>
      <c r="D101" s="1">
        <v>300</v>
      </c>
      <c r="E101" s="22">
        <v>0.0223737825294821</v>
      </c>
      <c r="F101" s="1" t="s">
        <v>628</v>
      </c>
      <c r="G101" s="1" t="s">
        <v>629</v>
      </c>
    </row>
    <row r="102" spans="1:7">
      <c r="A102" s="1" t="s">
        <v>66</v>
      </c>
      <c r="B102" s="1" t="s">
        <v>24</v>
      </c>
      <c r="C102" s="1">
        <v>12</v>
      </c>
      <c r="D102" s="1">
        <v>300</v>
      </c>
      <c r="E102" s="22">
        <v>0.0413288477155752</v>
      </c>
      <c r="F102" s="1" t="s">
        <v>628</v>
      </c>
      <c r="G102" s="1" t="s">
        <v>629</v>
      </c>
    </row>
    <row r="103" spans="1:7">
      <c r="A103" s="1" t="s">
        <v>67</v>
      </c>
      <c r="B103" s="1" t="s">
        <v>24</v>
      </c>
      <c r="C103" s="1">
        <v>12</v>
      </c>
      <c r="D103" s="1">
        <v>300</v>
      </c>
      <c r="E103" s="22">
        <v>0.0488517118580358</v>
      </c>
      <c r="F103" s="1" t="s">
        <v>628</v>
      </c>
      <c r="G103" s="1" t="s">
        <v>629</v>
      </c>
    </row>
    <row r="104" spans="1:7">
      <c r="A104" s="1" t="s">
        <v>129</v>
      </c>
      <c r="B104" s="1" t="s">
        <v>24</v>
      </c>
      <c r="C104" s="1">
        <v>12</v>
      </c>
      <c r="D104" s="1">
        <v>150</v>
      </c>
      <c r="E104" s="22">
        <v>0.11753725800565</v>
      </c>
      <c r="F104" s="1" t="s">
        <v>628</v>
      </c>
      <c r="G104" s="1" t="s">
        <v>629</v>
      </c>
    </row>
    <row r="105" spans="1:7">
      <c r="A105" s="1" t="s">
        <v>130</v>
      </c>
      <c r="B105" s="1" t="s">
        <v>24</v>
      </c>
      <c r="C105" s="1">
        <v>12</v>
      </c>
      <c r="D105" s="1">
        <v>150</v>
      </c>
      <c r="E105" s="22">
        <v>0.0549217373648938</v>
      </c>
      <c r="F105" s="1" t="s">
        <v>628</v>
      </c>
      <c r="G105" s="1" t="s">
        <v>629</v>
      </c>
    </row>
    <row r="106" spans="1:7">
      <c r="A106" s="1" t="s">
        <v>131</v>
      </c>
      <c r="B106" s="1" t="s">
        <v>24</v>
      </c>
      <c r="C106" s="1">
        <v>12</v>
      </c>
      <c r="D106" s="1">
        <v>150</v>
      </c>
      <c r="E106" s="22">
        <v>0.0397321820433112</v>
      </c>
      <c r="F106" s="1" t="s">
        <v>628</v>
      </c>
      <c r="G106" s="1" t="s">
        <v>629</v>
      </c>
    </row>
    <row r="107" spans="1:7">
      <c r="A107" s="1" t="s">
        <v>177</v>
      </c>
      <c r="B107" s="1" t="s">
        <v>24</v>
      </c>
      <c r="C107" s="1">
        <v>12</v>
      </c>
      <c r="D107" s="1">
        <v>300</v>
      </c>
      <c r="E107" s="22">
        <v>0.0198924572941193</v>
      </c>
      <c r="F107" s="1" t="s">
        <v>628</v>
      </c>
      <c r="G107" s="1" t="s">
        <v>629</v>
      </c>
    </row>
    <row r="108" spans="1:7">
      <c r="A108" s="1" t="s">
        <v>178</v>
      </c>
      <c r="B108" s="1" t="s">
        <v>24</v>
      </c>
      <c r="C108" s="1">
        <v>12</v>
      </c>
      <c r="D108" s="1">
        <v>300</v>
      </c>
      <c r="E108" s="22">
        <v>0.0365505748190816</v>
      </c>
      <c r="F108" s="1" t="s">
        <v>628</v>
      </c>
      <c r="G108" s="1" t="s">
        <v>629</v>
      </c>
    </row>
    <row r="109" spans="1:7">
      <c r="A109" s="1" t="s">
        <v>68</v>
      </c>
      <c r="B109" s="1" t="s">
        <v>24</v>
      </c>
      <c r="C109" s="1">
        <v>14</v>
      </c>
      <c r="D109" s="1">
        <v>100</v>
      </c>
      <c r="E109" s="22">
        <v>0.0590357228999075</v>
      </c>
      <c r="F109" s="1" t="s">
        <v>628</v>
      </c>
      <c r="G109" s="1" t="s">
        <v>629</v>
      </c>
    </row>
    <row r="110" spans="1:7">
      <c r="A110" s="1" t="s">
        <v>69</v>
      </c>
      <c r="B110" s="1" t="s">
        <v>24</v>
      </c>
      <c r="C110" s="1">
        <v>14</v>
      </c>
      <c r="D110" s="1">
        <v>100</v>
      </c>
      <c r="E110" s="22">
        <v>0.0465067181287582</v>
      </c>
      <c r="F110" s="1" t="s">
        <v>628</v>
      </c>
      <c r="G110" s="1" t="s">
        <v>629</v>
      </c>
    </row>
    <row r="111" spans="1:7">
      <c r="A111" s="1" t="s">
        <v>70</v>
      </c>
      <c r="B111" s="1" t="s">
        <v>24</v>
      </c>
      <c r="C111" s="1">
        <v>14</v>
      </c>
      <c r="D111" s="1">
        <v>100</v>
      </c>
      <c r="E111" s="22">
        <v>0.0245788790741568</v>
      </c>
      <c r="F111" s="1" t="s">
        <v>628</v>
      </c>
      <c r="G111" s="1" t="s">
        <v>629</v>
      </c>
    </row>
    <row r="112" spans="1:7">
      <c r="A112" s="1" t="s">
        <v>71</v>
      </c>
      <c r="B112" s="1" t="s">
        <v>24</v>
      </c>
      <c r="C112" s="1">
        <v>14</v>
      </c>
      <c r="D112" s="1">
        <v>100</v>
      </c>
      <c r="E112" s="22">
        <v>0.0420321026724609</v>
      </c>
      <c r="F112" s="1" t="s">
        <v>628</v>
      </c>
      <c r="G112" s="1" t="s">
        <v>629</v>
      </c>
    </row>
    <row r="113" spans="1:7">
      <c r="A113" s="1" t="s">
        <v>72</v>
      </c>
      <c r="B113" s="1" t="s">
        <v>24</v>
      </c>
      <c r="C113" s="1">
        <v>14</v>
      </c>
      <c r="D113" s="1">
        <v>100</v>
      </c>
      <c r="E113" s="22">
        <v>0.0592794238327162</v>
      </c>
      <c r="F113" s="1" t="s">
        <v>628</v>
      </c>
      <c r="G113" s="1" t="s">
        <v>629</v>
      </c>
    </row>
    <row r="114" spans="1:7">
      <c r="A114" s="1" t="s">
        <v>132</v>
      </c>
      <c r="B114" s="1" t="s">
        <v>24</v>
      </c>
      <c r="C114" s="1">
        <v>14</v>
      </c>
      <c r="D114" s="1">
        <v>150</v>
      </c>
      <c r="E114" s="22">
        <v>0.0125168100851244</v>
      </c>
      <c r="F114" s="1" t="s">
        <v>628</v>
      </c>
      <c r="G114" s="1" t="s">
        <v>629</v>
      </c>
    </row>
    <row r="115" spans="1:7">
      <c r="A115" s="1" t="s">
        <v>133</v>
      </c>
      <c r="B115" s="1" t="s">
        <v>24</v>
      </c>
      <c r="C115" s="1">
        <v>14</v>
      </c>
      <c r="D115" s="1">
        <v>150</v>
      </c>
      <c r="E115" s="22">
        <v>0.0273021172642663</v>
      </c>
      <c r="F115" s="1" t="s">
        <v>628</v>
      </c>
      <c r="G115" s="1" t="s">
        <v>629</v>
      </c>
    </row>
    <row r="116" spans="1:7">
      <c r="A116" s="1" t="s">
        <v>134</v>
      </c>
      <c r="B116" s="1" t="s">
        <v>24</v>
      </c>
      <c r="C116" s="1">
        <v>14</v>
      </c>
      <c r="D116" s="1">
        <v>150</v>
      </c>
      <c r="E116" s="22">
        <v>0.0312409800060202</v>
      </c>
      <c r="F116" s="1" t="s">
        <v>628</v>
      </c>
      <c r="G116" s="1" t="s">
        <v>629</v>
      </c>
    </row>
    <row r="117" spans="1:7">
      <c r="A117" s="1" t="s">
        <v>135</v>
      </c>
      <c r="B117" s="1" t="s">
        <v>24</v>
      </c>
      <c r="C117" s="1">
        <v>14</v>
      </c>
      <c r="D117" s="1">
        <v>150</v>
      </c>
      <c r="E117" s="22">
        <v>0.0611391877886103</v>
      </c>
      <c r="F117" s="1" t="s">
        <v>628</v>
      </c>
      <c r="G117" s="1" t="s">
        <v>629</v>
      </c>
    </row>
    <row r="118" spans="1:7">
      <c r="A118" s="1" t="s">
        <v>179</v>
      </c>
      <c r="B118" s="1" t="s">
        <v>24</v>
      </c>
      <c r="C118" s="1">
        <v>14</v>
      </c>
      <c r="D118" s="1">
        <v>300</v>
      </c>
      <c r="E118" s="22">
        <v>0.0255179082291833</v>
      </c>
      <c r="F118" s="1" t="s">
        <v>628</v>
      </c>
      <c r="G118" s="1" t="s">
        <v>629</v>
      </c>
    </row>
    <row r="119" spans="1:7">
      <c r="A119" s="1" t="s">
        <v>180</v>
      </c>
      <c r="B119" s="1" t="s">
        <v>24</v>
      </c>
      <c r="C119" s="1">
        <v>14</v>
      </c>
      <c r="D119" s="1">
        <v>300</v>
      </c>
      <c r="E119" s="22">
        <v>0.0770732286623444</v>
      </c>
      <c r="F119" s="1" t="s">
        <v>628</v>
      </c>
      <c r="G119" s="1" t="s">
        <v>629</v>
      </c>
    </row>
    <row r="120" spans="1:7">
      <c r="A120" s="1" t="s">
        <v>181</v>
      </c>
      <c r="B120" s="1" t="s">
        <v>24</v>
      </c>
      <c r="C120" s="1">
        <v>14</v>
      </c>
      <c r="D120" s="1">
        <v>300</v>
      </c>
      <c r="E120" s="22">
        <v>0.0511181316372134</v>
      </c>
      <c r="F120" s="1" t="s">
        <v>628</v>
      </c>
      <c r="G120" s="1" t="s">
        <v>629</v>
      </c>
    </row>
    <row r="121" spans="1:7">
      <c r="A121" s="1" t="s">
        <v>73</v>
      </c>
      <c r="B121" s="1" t="s">
        <v>24</v>
      </c>
      <c r="C121" s="1">
        <v>16</v>
      </c>
      <c r="D121" s="1">
        <v>100</v>
      </c>
      <c r="E121" s="22">
        <v>0.0506481608326251</v>
      </c>
      <c r="F121" s="1" t="s">
        <v>628</v>
      </c>
      <c r="G121" s="1" t="s">
        <v>629</v>
      </c>
    </row>
    <row r="122" spans="1:7">
      <c r="A122" s="1" t="s">
        <v>74</v>
      </c>
      <c r="B122" s="1" t="s">
        <v>24</v>
      </c>
      <c r="C122" s="1">
        <v>16</v>
      </c>
      <c r="D122" s="1">
        <v>100</v>
      </c>
      <c r="E122" s="22">
        <v>0.0318950122383472</v>
      </c>
      <c r="F122" s="1" t="s">
        <v>628</v>
      </c>
      <c r="G122" s="1" t="s">
        <v>629</v>
      </c>
    </row>
    <row r="123" spans="1:7">
      <c r="A123" s="1" t="s">
        <v>75</v>
      </c>
      <c r="B123" s="1" t="s">
        <v>24</v>
      </c>
      <c r="C123" s="1">
        <v>16</v>
      </c>
      <c r="D123" s="1">
        <v>100</v>
      </c>
      <c r="E123" s="22">
        <v>0.0717612630411576</v>
      </c>
      <c r="F123" s="1" t="s">
        <v>628</v>
      </c>
      <c r="G123" s="1" t="s">
        <v>629</v>
      </c>
    </row>
    <row r="124" spans="1:7">
      <c r="A124" s="1" t="s">
        <v>76</v>
      </c>
      <c r="B124" s="1" t="s">
        <v>24</v>
      </c>
      <c r="C124" s="1">
        <v>16</v>
      </c>
      <c r="D124" s="1">
        <v>100</v>
      </c>
      <c r="E124" s="22">
        <v>0.0365626424325898</v>
      </c>
      <c r="F124" s="1" t="s">
        <v>628</v>
      </c>
      <c r="G124" s="1" t="s">
        <v>629</v>
      </c>
    </row>
    <row r="125" spans="1:7">
      <c r="A125" s="1" t="s">
        <v>77</v>
      </c>
      <c r="B125" s="1" t="s">
        <v>24</v>
      </c>
      <c r="C125" s="1">
        <v>16</v>
      </c>
      <c r="D125" s="1">
        <v>100</v>
      </c>
      <c r="E125" s="22">
        <v>0.0429958996477694</v>
      </c>
      <c r="F125" s="1" t="s">
        <v>628</v>
      </c>
      <c r="G125" s="1" t="s">
        <v>629</v>
      </c>
    </row>
    <row r="126" spans="1:7">
      <c r="A126" s="1" t="s">
        <v>136</v>
      </c>
      <c r="B126" s="1" t="s">
        <v>24</v>
      </c>
      <c r="C126" s="1">
        <v>16</v>
      </c>
      <c r="D126" s="1">
        <v>150</v>
      </c>
      <c r="E126" s="22">
        <v>0.0493578711715571</v>
      </c>
      <c r="F126" s="1" t="s">
        <v>628</v>
      </c>
      <c r="G126" s="1" t="s">
        <v>629</v>
      </c>
    </row>
    <row r="127" spans="1:7">
      <c r="A127" s="1" t="s">
        <v>138</v>
      </c>
      <c r="B127" s="1" t="s">
        <v>24</v>
      </c>
      <c r="C127" s="1">
        <v>16</v>
      </c>
      <c r="D127" s="1">
        <v>150</v>
      </c>
      <c r="E127" s="22">
        <v>0.0528029639035987</v>
      </c>
      <c r="F127" s="1" t="s">
        <v>628</v>
      </c>
      <c r="G127" s="1" t="s">
        <v>629</v>
      </c>
    </row>
    <row r="128" spans="1:7">
      <c r="A128" s="1" t="s">
        <v>139</v>
      </c>
      <c r="B128" s="1" t="s">
        <v>24</v>
      </c>
      <c r="C128" s="1">
        <v>16</v>
      </c>
      <c r="D128" s="1">
        <v>150</v>
      </c>
      <c r="E128" s="22">
        <v>0.062992918721102</v>
      </c>
      <c r="F128" s="1" t="s">
        <v>628</v>
      </c>
      <c r="G128" s="1" t="s">
        <v>629</v>
      </c>
    </row>
    <row r="129" spans="1:7">
      <c r="A129" s="1" t="s">
        <v>182</v>
      </c>
      <c r="B129" s="1" t="s">
        <v>24</v>
      </c>
      <c r="C129" s="1">
        <v>16</v>
      </c>
      <c r="D129" s="1">
        <v>300</v>
      </c>
      <c r="E129" s="22">
        <v>0.0659242245969286</v>
      </c>
      <c r="F129" s="1" t="s">
        <v>628</v>
      </c>
      <c r="G129" s="1" t="s">
        <v>629</v>
      </c>
    </row>
    <row r="130" spans="1:7">
      <c r="A130" s="1" t="s">
        <v>183</v>
      </c>
      <c r="B130" s="1" t="s">
        <v>24</v>
      </c>
      <c r="C130" s="1">
        <v>16</v>
      </c>
      <c r="D130" s="1">
        <v>300</v>
      </c>
      <c r="E130" s="22">
        <v>0.0411274823347115</v>
      </c>
      <c r="F130" s="1" t="s">
        <v>628</v>
      </c>
      <c r="G130" s="1" t="s">
        <v>629</v>
      </c>
    </row>
    <row r="131" spans="1:7">
      <c r="A131" s="1" t="s">
        <v>184</v>
      </c>
      <c r="B131" s="1" t="s">
        <v>24</v>
      </c>
      <c r="C131" s="1">
        <v>16</v>
      </c>
      <c r="D131" s="1">
        <v>300</v>
      </c>
      <c r="E131" s="22">
        <v>0.0763743401881282</v>
      </c>
      <c r="F131" s="1" t="s">
        <v>628</v>
      </c>
      <c r="G131" s="1" t="s">
        <v>629</v>
      </c>
    </row>
    <row r="132" spans="1:7">
      <c r="A132" s="1" t="s">
        <v>78</v>
      </c>
      <c r="B132" s="1" t="s">
        <v>24</v>
      </c>
      <c r="C132" s="1">
        <v>18</v>
      </c>
      <c r="D132" s="1">
        <v>100</v>
      </c>
      <c r="E132" s="22">
        <v>0.0386850046490123</v>
      </c>
      <c r="F132" s="1" t="s">
        <v>628</v>
      </c>
      <c r="G132" s="1" t="s">
        <v>629</v>
      </c>
    </row>
    <row r="133" spans="1:7">
      <c r="A133" s="1" t="s">
        <v>79</v>
      </c>
      <c r="B133" s="1" t="s">
        <v>24</v>
      </c>
      <c r="C133" s="1">
        <v>18</v>
      </c>
      <c r="D133" s="1">
        <v>100</v>
      </c>
      <c r="E133" s="22">
        <v>0.0387457856185025</v>
      </c>
      <c r="F133" s="1" t="s">
        <v>628</v>
      </c>
      <c r="G133" s="1" t="s">
        <v>629</v>
      </c>
    </row>
    <row r="134" spans="1:7">
      <c r="A134" s="1" t="s">
        <v>80</v>
      </c>
      <c r="B134" s="1" t="s">
        <v>24</v>
      </c>
      <c r="C134" s="1">
        <v>18</v>
      </c>
      <c r="D134" s="1">
        <v>100</v>
      </c>
      <c r="E134" s="22">
        <v>0.0622744355758183</v>
      </c>
      <c r="F134" s="1" t="s">
        <v>628</v>
      </c>
      <c r="G134" s="1" t="s">
        <v>629</v>
      </c>
    </row>
    <row r="135" spans="1:7">
      <c r="A135" s="1" t="s">
        <v>81</v>
      </c>
      <c r="B135" s="1" t="s">
        <v>24</v>
      </c>
      <c r="C135" s="1">
        <v>18</v>
      </c>
      <c r="D135" s="1">
        <v>100</v>
      </c>
      <c r="E135" s="22">
        <v>0.0334103626461657</v>
      </c>
      <c r="F135" s="1" t="s">
        <v>628</v>
      </c>
      <c r="G135" s="1" t="s">
        <v>629</v>
      </c>
    </row>
    <row r="136" spans="1:7">
      <c r="A136" s="1" t="s">
        <v>82</v>
      </c>
      <c r="B136" s="1" t="s">
        <v>24</v>
      </c>
      <c r="C136" s="1">
        <v>18</v>
      </c>
      <c r="D136" s="1">
        <v>100</v>
      </c>
      <c r="E136" s="22">
        <v>0.0436026440485944</v>
      </c>
      <c r="F136" s="1" t="s">
        <v>628</v>
      </c>
      <c r="G136" s="1" t="s">
        <v>629</v>
      </c>
    </row>
    <row r="137" spans="1:7">
      <c r="A137" s="1" t="s">
        <v>140</v>
      </c>
      <c r="B137" s="1" t="s">
        <v>24</v>
      </c>
      <c r="C137" s="1">
        <v>18</v>
      </c>
      <c r="D137" s="1">
        <v>150</v>
      </c>
      <c r="E137" s="22">
        <v>0.0273704327560154</v>
      </c>
      <c r="F137" s="1" t="s">
        <v>628</v>
      </c>
      <c r="G137" s="1" t="s">
        <v>629</v>
      </c>
    </row>
    <row r="138" spans="1:7">
      <c r="A138" s="1" t="s">
        <v>141</v>
      </c>
      <c r="B138" s="1" t="s">
        <v>24</v>
      </c>
      <c r="C138" s="1">
        <v>18</v>
      </c>
      <c r="D138" s="1">
        <v>150</v>
      </c>
      <c r="E138" s="22">
        <v>0.0220635657625137</v>
      </c>
      <c r="F138" s="1" t="s">
        <v>628</v>
      </c>
      <c r="G138" s="1" t="s">
        <v>629</v>
      </c>
    </row>
    <row r="139" spans="1:7">
      <c r="A139" s="1" t="s">
        <v>142</v>
      </c>
      <c r="B139" s="1" t="s">
        <v>24</v>
      </c>
      <c r="C139" s="1">
        <v>18</v>
      </c>
      <c r="D139" s="1">
        <v>150</v>
      </c>
      <c r="E139" s="22">
        <v>0.0194028003215647</v>
      </c>
      <c r="F139" s="1" t="s">
        <v>628</v>
      </c>
      <c r="G139" s="1" t="s">
        <v>629</v>
      </c>
    </row>
    <row r="140" spans="1:7">
      <c r="A140" s="1" t="s">
        <v>143</v>
      </c>
      <c r="B140" s="1" t="s">
        <v>24</v>
      </c>
      <c r="C140" s="1">
        <v>18</v>
      </c>
      <c r="D140" s="1">
        <v>150</v>
      </c>
      <c r="E140" s="22">
        <v>0.0154539116044351</v>
      </c>
      <c r="F140" s="1" t="s">
        <v>628</v>
      </c>
      <c r="G140" s="1" t="s">
        <v>629</v>
      </c>
    </row>
    <row r="141" spans="1:7">
      <c r="A141" s="1" t="s">
        <v>185</v>
      </c>
      <c r="B141" s="1" t="s">
        <v>24</v>
      </c>
      <c r="C141" s="1">
        <v>18</v>
      </c>
      <c r="D141" s="1">
        <v>300</v>
      </c>
      <c r="E141" s="22">
        <v>0.0343614424410064</v>
      </c>
      <c r="F141" s="1" t="s">
        <v>628</v>
      </c>
      <c r="G141" s="1" t="s">
        <v>629</v>
      </c>
    </row>
    <row r="142" spans="1:7">
      <c r="A142" s="1" t="s">
        <v>186</v>
      </c>
      <c r="B142" s="1" t="s">
        <v>24</v>
      </c>
      <c r="C142" s="1">
        <v>18</v>
      </c>
      <c r="D142" s="1">
        <v>300</v>
      </c>
      <c r="E142" s="22">
        <v>0.0187108506934869</v>
      </c>
      <c r="F142" s="1" t="s">
        <v>628</v>
      </c>
      <c r="G142" s="1" t="s">
        <v>629</v>
      </c>
    </row>
    <row r="143" spans="1:7">
      <c r="A143" s="1" t="s">
        <v>187</v>
      </c>
      <c r="B143" s="1" t="s">
        <v>24</v>
      </c>
      <c r="C143" s="1">
        <v>18</v>
      </c>
      <c r="D143" s="1">
        <v>300</v>
      </c>
      <c r="E143" s="22">
        <v>0.0486760932366792</v>
      </c>
      <c r="F143" s="1" t="s">
        <v>628</v>
      </c>
      <c r="G143" s="1" t="s">
        <v>629</v>
      </c>
    </row>
    <row r="144" spans="1:7">
      <c r="A144" s="1" t="s">
        <v>83</v>
      </c>
      <c r="B144" s="1" t="s">
        <v>24</v>
      </c>
      <c r="C144" s="1">
        <v>20</v>
      </c>
      <c r="D144" s="1">
        <v>100</v>
      </c>
      <c r="E144" s="22">
        <v>0.0459267368024684</v>
      </c>
      <c r="F144" s="1" t="s">
        <v>628</v>
      </c>
      <c r="G144" s="1" t="s">
        <v>629</v>
      </c>
    </row>
    <row r="145" spans="1:7">
      <c r="A145" s="1" t="s">
        <v>84</v>
      </c>
      <c r="B145" s="1" t="s">
        <v>24</v>
      </c>
      <c r="C145" s="1">
        <v>20</v>
      </c>
      <c r="D145" s="1">
        <v>100</v>
      </c>
      <c r="E145" s="22">
        <v>0.0714314690627744</v>
      </c>
      <c r="F145" s="1" t="s">
        <v>628</v>
      </c>
      <c r="G145" s="1" t="s">
        <v>629</v>
      </c>
    </row>
    <row r="146" spans="1:7">
      <c r="A146" s="1" t="s">
        <v>85</v>
      </c>
      <c r="B146" s="1" t="s">
        <v>24</v>
      </c>
      <c r="C146" s="1">
        <v>20</v>
      </c>
      <c r="D146" s="1">
        <v>100</v>
      </c>
      <c r="E146" s="22">
        <v>0.0406160500969064</v>
      </c>
      <c r="F146" s="1" t="s">
        <v>628</v>
      </c>
      <c r="G146" s="1" t="s">
        <v>629</v>
      </c>
    </row>
    <row r="147" spans="1:7">
      <c r="A147" s="1" t="s">
        <v>86</v>
      </c>
      <c r="B147" s="1" t="s">
        <v>24</v>
      </c>
      <c r="C147" s="1">
        <v>20</v>
      </c>
      <c r="D147" s="1">
        <v>100</v>
      </c>
      <c r="E147" s="22">
        <v>0.0385368176142972</v>
      </c>
      <c r="F147" s="1" t="s">
        <v>628</v>
      </c>
      <c r="G147" s="1" t="s">
        <v>629</v>
      </c>
    </row>
    <row r="148" spans="1:7">
      <c r="A148" s="1" t="s">
        <v>87</v>
      </c>
      <c r="B148" s="1" t="s">
        <v>24</v>
      </c>
      <c r="C148" s="1">
        <v>20</v>
      </c>
      <c r="D148" s="1">
        <v>100</v>
      </c>
      <c r="E148" s="22">
        <v>0.0547335671972913</v>
      </c>
      <c r="F148" s="1" t="s">
        <v>628</v>
      </c>
      <c r="G148" s="1" t="s">
        <v>629</v>
      </c>
    </row>
    <row r="149" spans="1:7">
      <c r="A149" s="1" t="s">
        <v>144</v>
      </c>
      <c r="B149" s="1" t="s">
        <v>24</v>
      </c>
      <c r="C149" s="1">
        <v>20</v>
      </c>
      <c r="D149" s="1">
        <v>150</v>
      </c>
      <c r="E149" s="22">
        <v>0.0116090437821415</v>
      </c>
      <c r="F149" s="1" t="s">
        <v>628</v>
      </c>
      <c r="G149" s="1" t="s">
        <v>629</v>
      </c>
    </row>
    <row r="150" spans="1:7">
      <c r="A150" s="1" t="s">
        <v>145</v>
      </c>
      <c r="B150" s="1" t="s">
        <v>24</v>
      </c>
      <c r="C150" s="1">
        <v>20</v>
      </c>
      <c r="D150" s="1">
        <v>150</v>
      </c>
      <c r="E150" s="22">
        <v>0.0423915381406965</v>
      </c>
      <c r="F150" s="1" t="s">
        <v>628</v>
      </c>
      <c r="G150" s="1" t="s">
        <v>629</v>
      </c>
    </row>
    <row r="151" spans="1:7">
      <c r="A151" s="1" t="s">
        <v>146</v>
      </c>
      <c r="B151" s="1" t="s">
        <v>24</v>
      </c>
      <c r="C151" s="1">
        <v>20</v>
      </c>
      <c r="D151" s="1">
        <v>150</v>
      </c>
      <c r="E151" s="22">
        <v>0.0245480880583835</v>
      </c>
      <c r="F151" s="1" t="s">
        <v>628</v>
      </c>
      <c r="G151" s="1" t="s">
        <v>629</v>
      </c>
    </row>
    <row r="152" spans="1:7">
      <c r="A152" s="1" t="s">
        <v>147</v>
      </c>
      <c r="B152" s="1" t="s">
        <v>24</v>
      </c>
      <c r="C152" s="1">
        <v>20</v>
      </c>
      <c r="D152" s="1">
        <v>150</v>
      </c>
      <c r="E152" s="22">
        <v>0.0275863384625991</v>
      </c>
      <c r="F152" s="1" t="s">
        <v>628</v>
      </c>
      <c r="G152" s="1" t="s">
        <v>629</v>
      </c>
    </row>
    <row r="153" spans="1:7">
      <c r="A153" s="1" t="s">
        <v>188</v>
      </c>
      <c r="B153" s="1" t="s">
        <v>24</v>
      </c>
      <c r="C153" s="1">
        <v>20</v>
      </c>
      <c r="D153" s="1">
        <v>300</v>
      </c>
      <c r="E153" s="22">
        <v>0.0518565742474336</v>
      </c>
      <c r="F153" s="1" t="s">
        <v>628</v>
      </c>
      <c r="G153" s="1" t="s">
        <v>629</v>
      </c>
    </row>
    <row r="154" spans="1:7">
      <c r="A154" s="1" t="s">
        <v>189</v>
      </c>
      <c r="B154" s="1" t="s">
        <v>24</v>
      </c>
      <c r="C154" s="1">
        <v>20</v>
      </c>
      <c r="D154" s="1">
        <v>300</v>
      </c>
      <c r="E154" s="22">
        <v>0.0447820282515098</v>
      </c>
      <c r="F154" s="1" t="s">
        <v>628</v>
      </c>
      <c r="G154" s="1" t="s">
        <v>629</v>
      </c>
    </row>
    <row r="155" spans="1:7">
      <c r="A155" s="1" t="s">
        <v>190</v>
      </c>
      <c r="B155" s="1" t="s">
        <v>24</v>
      </c>
      <c r="C155" s="1">
        <v>20</v>
      </c>
      <c r="D155" s="1">
        <v>300</v>
      </c>
      <c r="E155" s="22">
        <v>0.0339136944145813</v>
      </c>
      <c r="F155" s="1" t="s">
        <v>628</v>
      </c>
      <c r="G155" s="1" t="s">
        <v>629</v>
      </c>
    </row>
    <row r="156" spans="1:7">
      <c r="A156" s="1" t="s">
        <v>191</v>
      </c>
      <c r="B156" s="1" t="s">
        <v>24</v>
      </c>
      <c r="C156" s="1">
        <v>20</v>
      </c>
      <c r="D156" s="1">
        <v>300</v>
      </c>
      <c r="E156" s="22">
        <v>0.0587187494759632</v>
      </c>
      <c r="F156" s="1" t="s">
        <v>628</v>
      </c>
      <c r="G156" s="1" t="s">
        <v>629</v>
      </c>
    </row>
    <row r="157" spans="1:7">
      <c r="A157" s="1" t="s">
        <v>88</v>
      </c>
      <c r="B157" s="1" t="s">
        <v>24</v>
      </c>
      <c r="C157" s="1">
        <v>22</v>
      </c>
      <c r="D157" s="1">
        <v>100</v>
      </c>
      <c r="E157" s="22">
        <v>0.0391604706256917</v>
      </c>
      <c r="F157" s="1" t="s">
        <v>628</v>
      </c>
      <c r="G157" s="1" t="s">
        <v>629</v>
      </c>
    </row>
    <row r="158" spans="1:7">
      <c r="A158" s="1" t="s">
        <v>89</v>
      </c>
      <c r="B158" s="1" t="s">
        <v>24</v>
      </c>
      <c r="C158" s="1">
        <v>22</v>
      </c>
      <c r="D158" s="1">
        <v>100</v>
      </c>
      <c r="E158" s="22">
        <v>0.0329964902634707</v>
      </c>
      <c r="F158" s="1" t="s">
        <v>628</v>
      </c>
      <c r="G158" s="1" t="s">
        <v>629</v>
      </c>
    </row>
    <row r="159" spans="1:7">
      <c r="A159" s="1" t="s">
        <v>90</v>
      </c>
      <c r="B159" s="1" t="s">
        <v>24</v>
      </c>
      <c r="C159" s="1">
        <v>22</v>
      </c>
      <c r="D159" s="1">
        <v>100</v>
      </c>
      <c r="E159" s="22">
        <v>0.0254303444269127</v>
      </c>
      <c r="F159" s="1" t="s">
        <v>628</v>
      </c>
      <c r="G159" s="1" t="s">
        <v>629</v>
      </c>
    </row>
    <row r="160" spans="1:7">
      <c r="A160" s="1" t="s">
        <v>91</v>
      </c>
      <c r="B160" s="1" t="s">
        <v>24</v>
      </c>
      <c r="C160" s="1">
        <v>22</v>
      </c>
      <c r="D160" s="1">
        <v>100</v>
      </c>
      <c r="E160" s="22">
        <v>0.0582981046463713</v>
      </c>
      <c r="F160" s="1" t="s">
        <v>628</v>
      </c>
      <c r="G160" s="1" t="s">
        <v>629</v>
      </c>
    </row>
    <row r="161" spans="1:7">
      <c r="A161" s="1" t="s">
        <v>92</v>
      </c>
      <c r="B161" s="1" t="s">
        <v>24</v>
      </c>
      <c r="C161" s="1">
        <v>22</v>
      </c>
      <c r="D161" s="1">
        <v>100</v>
      </c>
      <c r="E161" s="22">
        <v>0.0284910923259598</v>
      </c>
      <c r="F161" s="1" t="s">
        <v>628</v>
      </c>
      <c r="G161" s="1" t="s">
        <v>629</v>
      </c>
    </row>
    <row r="162" spans="1:7">
      <c r="A162" s="1" t="s">
        <v>148</v>
      </c>
      <c r="B162" s="1" t="s">
        <v>24</v>
      </c>
      <c r="C162" s="1">
        <v>22</v>
      </c>
      <c r="D162" s="1">
        <v>150</v>
      </c>
      <c r="E162" s="22">
        <v>0.043824683127613</v>
      </c>
      <c r="F162" s="1" t="s">
        <v>628</v>
      </c>
      <c r="G162" s="1" t="s">
        <v>629</v>
      </c>
    </row>
    <row r="163" spans="1:7">
      <c r="A163" s="1" t="s">
        <v>149</v>
      </c>
      <c r="B163" s="1" t="s">
        <v>24</v>
      </c>
      <c r="C163" s="1">
        <v>22</v>
      </c>
      <c r="D163" s="1">
        <v>150</v>
      </c>
      <c r="E163" s="22">
        <v>0.0264908359058588</v>
      </c>
      <c r="F163" s="1" t="s">
        <v>628</v>
      </c>
      <c r="G163" s="1" t="s">
        <v>629</v>
      </c>
    </row>
    <row r="164" spans="1:7">
      <c r="A164" s="1" t="s">
        <v>150</v>
      </c>
      <c r="B164" s="1" t="s">
        <v>24</v>
      </c>
      <c r="C164" s="1">
        <v>22</v>
      </c>
      <c r="D164" s="1">
        <v>150</v>
      </c>
      <c r="E164" s="22">
        <v>0.0371260585695544</v>
      </c>
      <c r="F164" s="1" t="s">
        <v>628</v>
      </c>
      <c r="G164" s="1" t="s">
        <v>629</v>
      </c>
    </row>
    <row r="165" spans="1:7">
      <c r="A165" s="19" t="s">
        <v>151</v>
      </c>
      <c r="B165" s="1" t="s">
        <v>24</v>
      </c>
      <c r="C165" s="1">
        <v>22</v>
      </c>
      <c r="D165" s="1">
        <v>150</v>
      </c>
      <c r="E165" s="22">
        <v>0.053608470171671</v>
      </c>
      <c r="F165" s="1" t="s">
        <v>628</v>
      </c>
      <c r="G165" s="1" t="s">
        <v>629</v>
      </c>
    </row>
    <row r="166" spans="1:7">
      <c r="A166" s="19" t="s">
        <v>192</v>
      </c>
      <c r="B166" s="1" t="s">
        <v>24</v>
      </c>
      <c r="C166" s="1">
        <v>22</v>
      </c>
      <c r="D166" s="1">
        <v>300</v>
      </c>
      <c r="E166" s="22">
        <v>0.0448910118497686</v>
      </c>
      <c r="F166" s="1" t="s">
        <v>628</v>
      </c>
      <c r="G166" s="1" t="s">
        <v>629</v>
      </c>
    </row>
    <row r="167" spans="1:7">
      <c r="A167" s="19" t="s">
        <v>193</v>
      </c>
      <c r="B167" s="1" t="s">
        <v>24</v>
      </c>
      <c r="C167" s="1">
        <v>22</v>
      </c>
      <c r="D167" s="1">
        <v>300</v>
      </c>
      <c r="E167" s="22">
        <v>0.0372353936790354</v>
      </c>
      <c r="F167" s="1" t="s">
        <v>628</v>
      </c>
      <c r="G167" s="1" t="s">
        <v>629</v>
      </c>
    </row>
    <row r="168" spans="1:7">
      <c r="A168" s="19" t="s">
        <v>194</v>
      </c>
      <c r="B168" s="1" t="s">
        <v>24</v>
      </c>
      <c r="C168" s="1">
        <v>22</v>
      </c>
      <c r="D168" s="1">
        <v>300</v>
      </c>
      <c r="E168" s="22">
        <v>0.0362398863417283</v>
      </c>
      <c r="F168" s="1" t="s">
        <v>628</v>
      </c>
      <c r="G168" s="1" t="s">
        <v>629</v>
      </c>
    </row>
    <row r="169" spans="1:7">
      <c r="A169" s="19" t="s">
        <v>195</v>
      </c>
      <c r="B169" s="1" t="s">
        <v>24</v>
      </c>
      <c r="C169" s="1">
        <v>22</v>
      </c>
      <c r="D169" s="1">
        <v>300</v>
      </c>
      <c r="E169" s="22">
        <v>0.047167646446523</v>
      </c>
      <c r="F169" s="1" t="s">
        <v>628</v>
      </c>
      <c r="G169" s="1" t="s">
        <v>629</v>
      </c>
    </row>
    <row r="170" spans="1:7">
      <c r="A170" s="3" t="s">
        <v>196</v>
      </c>
      <c r="B170" s="1" t="s">
        <v>197</v>
      </c>
      <c r="C170" s="2">
        <v>0.5</v>
      </c>
      <c r="D170">
        <v>200</v>
      </c>
      <c r="E170" s="23">
        <v>0.0321293978175518</v>
      </c>
      <c r="F170" s="1" t="s">
        <v>628</v>
      </c>
      <c r="G170" s="1" t="s">
        <v>629</v>
      </c>
    </row>
    <row r="171" spans="1:7">
      <c r="A171" t="s">
        <v>198</v>
      </c>
      <c r="B171" s="1" t="s">
        <v>197</v>
      </c>
      <c r="C171" s="2">
        <v>0.5</v>
      </c>
      <c r="D171">
        <v>200</v>
      </c>
      <c r="E171" s="22">
        <v>0.0605484391116967</v>
      </c>
      <c r="F171" s="1" t="s">
        <v>628</v>
      </c>
      <c r="G171" s="1" t="s">
        <v>629</v>
      </c>
    </row>
    <row r="172" spans="1:7">
      <c r="A172" t="s">
        <v>199</v>
      </c>
      <c r="B172" s="1" t="s">
        <v>197</v>
      </c>
      <c r="C172" s="2">
        <v>0.5</v>
      </c>
      <c r="D172">
        <v>200</v>
      </c>
      <c r="E172" s="22">
        <v>0.0325678178135181</v>
      </c>
      <c r="F172" s="1" t="s">
        <v>628</v>
      </c>
      <c r="G172" s="1" t="s">
        <v>629</v>
      </c>
    </row>
    <row r="173" spans="1:7">
      <c r="A173" t="s">
        <v>200</v>
      </c>
      <c r="B173" s="1" t="s">
        <v>197</v>
      </c>
      <c r="C173" s="2">
        <v>0.5</v>
      </c>
      <c r="D173">
        <v>200</v>
      </c>
      <c r="E173" s="22">
        <v>0.0512980921157123</v>
      </c>
      <c r="F173" s="1" t="s">
        <v>628</v>
      </c>
      <c r="G173" s="1" t="s">
        <v>629</v>
      </c>
    </row>
    <row r="174" spans="1:7">
      <c r="A174" s="3" t="s">
        <v>261</v>
      </c>
      <c r="B174" s="1" t="s">
        <v>197</v>
      </c>
      <c r="C174" s="2">
        <v>0.5</v>
      </c>
      <c r="D174">
        <v>300</v>
      </c>
      <c r="E174" s="23">
        <v>0.0246406551679279</v>
      </c>
      <c r="F174" s="1" t="s">
        <v>628</v>
      </c>
      <c r="G174" s="1" t="s">
        <v>629</v>
      </c>
    </row>
    <row r="175" spans="1:7">
      <c r="A175" s="19" t="s">
        <v>262</v>
      </c>
      <c r="B175" s="1" t="s">
        <v>197</v>
      </c>
      <c r="C175" s="2">
        <v>0.5</v>
      </c>
      <c r="D175">
        <v>300</v>
      </c>
      <c r="E175" s="22">
        <v>0.0181076383850569</v>
      </c>
      <c r="F175" s="1" t="s">
        <v>628</v>
      </c>
      <c r="G175" s="1" t="s">
        <v>629</v>
      </c>
    </row>
    <row r="176" spans="1:7">
      <c r="A176" s="19" t="s">
        <v>263</v>
      </c>
      <c r="B176" s="1" t="s">
        <v>197</v>
      </c>
      <c r="C176" s="2">
        <v>0.5</v>
      </c>
      <c r="D176">
        <v>300</v>
      </c>
      <c r="E176" s="22">
        <v>0.0299424103987368</v>
      </c>
      <c r="F176" s="1" t="s">
        <v>628</v>
      </c>
      <c r="G176" s="1" t="s">
        <v>629</v>
      </c>
    </row>
    <row r="177" spans="1:7">
      <c r="A177" t="s">
        <v>201</v>
      </c>
      <c r="B177" s="1" t="s">
        <v>197</v>
      </c>
      <c r="C177">
        <v>1</v>
      </c>
      <c r="D177">
        <v>200</v>
      </c>
      <c r="E177" s="22">
        <v>0.0413021332280182</v>
      </c>
      <c r="F177" s="1" t="s">
        <v>628</v>
      </c>
      <c r="G177" s="1" t="s">
        <v>629</v>
      </c>
    </row>
    <row r="178" spans="1:7">
      <c r="A178" t="s">
        <v>202</v>
      </c>
      <c r="B178" s="1" t="s">
        <v>197</v>
      </c>
      <c r="C178">
        <v>1</v>
      </c>
      <c r="D178">
        <v>200</v>
      </c>
      <c r="E178" s="22">
        <v>0.0295439347459853</v>
      </c>
      <c r="F178" s="1" t="s">
        <v>628</v>
      </c>
      <c r="G178" s="1" t="s">
        <v>629</v>
      </c>
    </row>
    <row r="179" spans="1:7">
      <c r="A179" t="s">
        <v>203</v>
      </c>
      <c r="B179" s="1" t="s">
        <v>197</v>
      </c>
      <c r="C179">
        <v>1</v>
      </c>
      <c r="D179">
        <v>200</v>
      </c>
      <c r="E179" s="22">
        <v>0.0272216269049827</v>
      </c>
      <c r="F179" s="1" t="s">
        <v>628</v>
      </c>
      <c r="G179" s="1" t="s">
        <v>629</v>
      </c>
    </row>
    <row r="180" spans="1:7">
      <c r="A180" t="s">
        <v>204</v>
      </c>
      <c r="B180" s="1" t="s">
        <v>197</v>
      </c>
      <c r="C180">
        <v>2</v>
      </c>
      <c r="D180">
        <v>200</v>
      </c>
      <c r="E180" s="22">
        <v>0.0379382749931967</v>
      </c>
      <c r="F180" s="1" t="s">
        <v>628</v>
      </c>
      <c r="G180" s="1" t="s">
        <v>629</v>
      </c>
    </row>
    <row r="181" spans="1:7">
      <c r="A181" t="s">
        <v>205</v>
      </c>
      <c r="B181" s="1" t="s">
        <v>197</v>
      </c>
      <c r="C181">
        <v>2</v>
      </c>
      <c r="D181">
        <v>200</v>
      </c>
      <c r="E181" s="22">
        <v>0.0266617236823524</v>
      </c>
      <c r="F181" s="1" t="s">
        <v>628</v>
      </c>
      <c r="G181" s="1" t="s">
        <v>629</v>
      </c>
    </row>
    <row r="182" spans="1:7">
      <c r="A182" s="19" t="s">
        <v>206</v>
      </c>
      <c r="B182" s="1" t="s">
        <v>197</v>
      </c>
      <c r="C182" s="1">
        <v>4</v>
      </c>
      <c r="D182" s="1">
        <v>200</v>
      </c>
      <c r="E182" s="22">
        <v>0.0431314770538682</v>
      </c>
      <c r="F182" s="1" t="s">
        <v>628</v>
      </c>
      <c r="G182" s="1" t="s">
        <v>629</v>
      </c>
    </row>
    <row r="183" spans="1:7">
      <c r="A183" s="19" t="s">
        <v>207</v>
      </c>
      <c r="B183" s="1" t="s">
        <v>197</v>
      </c>
      <c r="C183" s="1">
        <v>4</v>
      </c>
      <c r="D183" s="1">
        <v>200</v>
      </c>
      <c r="E183" s="22">
        <v>0.0141953284951561</v>
      </c>
      <c r="F183" s="1" t="s">
        <v>628</v>
      </c>
      <c r="G183" s="1" t="s">
        <v>629</v>
      </c>
    </row>
    <row r="184" spans="1:7">
      <c r="A184" s="1" t="s">
        <v>208</v>
      </c>
      <c r="B184" s="1" t="s">
        <v>197</v>
      </c>
      <c r="C184" s="1">
        <v>4</v>
      </c>
      <c r="D184" s="1">
        <v>200</v>
      </c>
      <c r="E184" s="22">
        <v>0.0388781427417587</v>
      </c>
      <c r="F184" s="1" t="s">
        <v>628</v>
      </c>
      <c r="G184" s="1" t="s">
        <v>629</v>
      </c>
    </row>
    <row r="185" spans="1:7">
      <c r="A185" s="1" t="s">
        <v>210</v>
      </c>
      <c r="B185" s="1" t="s">
        <v>197</v>
      </c>
      <c r="C185" s="1">
        <v>4</v>
      </c>
      <c r="D185" s="1">
        <v>200</v>
      </c>
      <c r="E185" s="22">
        <v>0.0328928295081262</v>
      </c>
      <c r="F185" s="1" t="s">
        <v>628</v>
      </c>
      <c r="G185" s="1" t="s">
        <v>629</v>
      </c>
    </row>
    <row r="186" spans="1:7">
      <c r="A186" s="1" t="s">
        <v>264</v>
      </c>
      <c r="B186" s="1" t="s">
        <v>197</v>
      </c>
      <c r="C186" s="1">
        <v>4</v>
      </c>
      <c r="D186" s="1">
        <v>300</v>
      </c>
      <c r="E186" s="24">
        <v>0.0662400376919292</v>
      </c>
      <c r="F186" s="1" t="s">
        <v>628</v>
      </c>
      <c r="G186" s="1" t="s">
        <v>629</v>
      </c>
    </row>
    <row r="187" spans="1:7">
      <c r="A187" s="1" t="s">
        <v>265</v>
      </c>
      <c r="B187" s="1" t="s">
        <v>197</v>
      </c>
      <c r="C187" s="1">
        <v>4</v>
      </c>
      <c r="D187" s="1">
        <v>300</v>
      </c>
      <c r="E187" s="24">
        <v>0.0381306796112771</v>
      </c>
      <c r="F187" s="1" t="s">
        <v>628</v>
      </c>
      <c r="G187" s="1" t="s">
        <v>629</v>
      </c>
    </row>
    <row r="188" spans="1:7">
      <c r="A188" s="1" t="s">
        <v>266</v>
      </c>
      <c r="B188" s="1" t="s">
        <v>197</v>
      </c>
      <c r="C188" s="1">
        <v>4</v>
      </c>
      <c r="D188" s="1">
        <v>300</v>
      </c>
      <c r="E188" s="24">
        <v>0.0530790893238868</v>
      </c>
      <c r="F188" s="1" t="s">
        <v>628</v>
      </c>
      <c r="G188" s="1" t="s">
        <v>629</v>
      </c>
    </row>
    <row r="189" spans="1:7">
      <c r="A189" s="1" t="s">
        <v>267</v>
      </c>
      <c r="B189" s="1" t="s">
        <v>197</v>
      </c>
      <c r="C189" s="1">
        <v>4</v>
      </c>
      <c r="D189" s="1">
        <v>300</v>
      </c>
      <c r="E189" s="24">
        <v>0.0244438149219354</v>
      </c>
      <c r="F189" s="1" t="s">
        <v>628</v>
      </c>
      <c r="G189" s="1" t="s">
        <v>629</v>
      </c>
    </row>
    <row r="190" spans="1:7">
      <c r="A190" s="1" t="s">
        <v>268</v>
      </c>
      <c r="B190" s="1" t="s">
        <v>197</v>
      </c>
      <c r="C190" s="1">
        <v>4</v>
      </c>
      <c r="D190" s="1">
        <v>300</v>
      </c>
      <c r="E190" s="24">
        <v>0.0406207591049686</v>
      </c>
      <c r="F190" s="1" t="s">
        <v>628</v>
      </c>
      <c r="G190" s="1" t="s">
        <v>629</v>
      </c>
    </row>
    <row r="191" spans="1:7">
      <c r="A191" s="1" t="s">
        <v>269</v>
      </c>
      <c r="B191" s="1" t="s">
        <v>197</v>
      </c>
      <c r="C191" s="1">
        <v>4</v>
      </c>
      <c r="D191" s="1">
        <v>300</v>
      </c>
      <c r="E191" s="24">
        <v>0.0156802356869599</v>
      </c>
      <c r="F191" s="1" t="s">
        <v>628</v>
      </c>
      <c r="G191" s="1" t="s">
        <v>629</v>
      </c>
    </row>
    <row r="192" spans="1:7">
      <c r="A192" s="1" t="s">
        <v>270</v>
      </c>
      <c r="B192" s="1" t="s">
        <v>197</v>
      </c>
      <c r="C192" s="1">
        <v>4</v>
      </c>
      <c r="D192" s="1">
        <v>300</v>
      </c>
      <c r="E192" s="24">
        <v>0.0252600880479032</v>
      </c>
      <c r="F192" s="1" t="s">
        <v>628</v>
      </c>
      <c r="G192" s="1" t="s">
        <v>629</v>
      </c>
    </row>
    <row r="193" spans="1:7">
      <c r="A193" s="1" t="s">
        <v>271</v>
      </c>
      <c r="B193" s="1" t="s">
        <v>197</v>
      </c>
      <c r="C193" s="1">
        <v>4</v>
      </c>
      <c r="D193" s="1">
        <v>300</v>
      </c>
      <c r="E193" s="24">
        <v>0.0266130390332378</v>
      </c>
      <c r="F193" s="1" t="s">
        <v>628</v>
      </c>
      <c r="G193" s="1" t="s">
        <v>629</v>
      </c>
    </row>
    <row r="194" spans="1:7">
      <c r="A194" s="1" t="s">
        <v>211</v>
      </c>
      <c r="B194" s="1" t="s">
        <v>197</v>
      </c>
      <c r="C194" s="1">
        <v>6</v>
      </c>
      <c r="D194" s="1">
        <v>200</v>
      </c>
      <c r="E194" s="22">
        <v>0.0776457282049066</v>
      </c>
      <c r="F194" s="1" t="s">
        <v>628</v>
      </c>
      <c r="G194" s="1" t="s">
        <v>629</v>
      </c>
    </row>
    <row r="195" spans="1:7">
      <c r="A195" s="1" t="s">
        <v>212</v>
      </c>
      <c r="B195" s="1" t="s">
        <v>197</v>
      </c>
      <c r="C195" s="1">
        <v>6</v>
      </c>
      <c r="D195" s="1">
        <v>200</v>
      </c>
      <c r="E195" s="22">
        <v>0.0211251602066621</v>
      </c>
      <c r="F195" s="1" t="s">
        <v>628</v>
      </c>
      <c r="G195" s="1" t="s">
        <v>629</v>
      </c>
    </row>
    <row r="196" spans="1:7">
      <c r="A196" s="1" t="s">
        <v>213</v>
      </c>
      <c r="B196" s="1" t="s">
        <v>197</v>
      </c>
      <c r="C196" s="1">
        <v>6</v>
      </c>
      <c r="D196" s="1">
        <v>200</v>
      </c>
      <c r="E196" s="22">
        <v>0.0320317008785268</v>
      </c>
      <c r="F196" s="1" t="s">
        <v>628</v>
      </c>
      <c r="G196" s="1" t="s">
        <v>629</v>
      </c>
    </row>
    <row r="197" spans="1:7">
      <c r="A197" s="1" t="s">
        <v>214</v>
      </c>
      <c r="B197" s="1" t="s">
        <v>197</v>
      </c>
      <c r="C197" s="1">
        <v>6</v>
      </c>
      <c r="D197" s="1">
        <v>200</v>
      </c>
      <c r="E197" s="22">
        <v>0.0417326159204536</v>
      </c>
      <c r="F197" s="1" t="s">
        <v>628</v>
      </c>
      <c r="G197" s="1" t="s">
        <v>629</v>
      </c>
    </row>
    <row r="198" spans="1:7">
      <c r="A198" s="1" t="s">
        <v>215</v>
      </c>
      <c r="B198" s="1" t="s">
        <v>197</v>
      </c>
      <c r="C198" s="1">
        <v>6</v>
      </c>
      <c r="D198" s="1">
        <v>200</v>
      </c>
      <c r="E198" s="22">
        <v>0.0546114517626781</v>
      </c>
      <c r="F198" s="1" t="s">
        <v>628</v>
      </c>
      <c r="G198" s="1" t="s">
        <v>629</v>
      </c>
    </row>
    <row r="199" spans="1:7">
      <c r="A199" s="1" t="s">
        <v>272</v>
      </c>
      <c r="B199" s="1" t="s">
        <v>197</v>
      </c>
      <c r="C199" s="1">
        <v>6</v>
      </c>
      <c r="D199" s="1">
        <v>300</v>
      </c>
      <c r="E199" s="24">
        <v>0.0187856904793703</v>
      </c>
      <c r="F199" s="1" t="s">
        <v>628</v>
      </c>
      <c r="G199" s="1" t="s">
        <v>629</v>
      </c>
    </row>
    <row r="200" spans="1:7">
      <c r="A200" s="1" t="s">
        <v>273</v>
      </c>
      <c r="B200" s="1" t="s">
        <v>197</v>
      </c>
      <c r="C200" s="1">
        <v>6</v>
      </c>
      <c r="D200" s="1">
        <v>300</v>
      </c>
      <c r="E200" s="24">
        <v>0.0368802373974571</v>
      </c>
      <c r="F200" s="1" t="s">
        <v>628</v>
      </c>
      <c r="G200" s="1" t="s">
        <v>629</v>
      </c>
    </row>
    <row r="201" spans="1:7">
      <c r="A201" s="1" t="s">
        <v>274</v>
      </c>
      <c r="B201" s="1" t="s">
        <v>197</v>
      </c>
      <c r="C201" s="1">
        <v>6</v>
      </c>
      <c r="D201" s="1">
        <v>300</v>
      </c>
      <c r="E201" s="24">
        <v>0.0163871422360653</v>
      </c>
      <c r="F201" s="1" t="s">
        <v>628</v>
      </c>
      <c r="G201" s="1" t="s">
        <v>629</v>
      </c>
    </row>
    <row r="202" spans="1:7">
      <c r="A202" s="1" t="s">
        <v>216</v>
      </c>
      <c r="B202" s="1" t="s">
        <v>197</v>
      </c>
      <c r="C202" s="1">
        <v>8</v>
      </c>
      <c r="D202" s="1">
        <v>200</v>
      </c>
      <c r="E202" s="22">
        <v>0.0207084766685298</v>
      </c>
      <c r="F202" s="1" t="s">
        <v>628</v>
      </c>
      <c r="G202" s="1" t="s">
        <v>629</v>
      </c>
    </row>
    <row r="203" spans="1:7">
      <c r="A203" s="1" t="s">
        <v>217</v>
      </c>
      <c r="B203" s="1" t="s">
        <v>197</v>
      </c>
      <c r="C203" s="1">
        <v>8</v>
      </c>
      <c r="D203" s="1">
        <v>200</v>
      </c>
      <c r="E203" s="22">
        <v>0.0323753266000192</v>
      </c>
      <c r="F203" s="1" t="s">
        <v>628</v>
      </c>
      <c r="G203" s="1" t="s">
        <v>629</v>
      </c>
    </row>
    <row r="204" spans="1:7">
      <c r="A204" s="1" t="s">
        <v>218</v>
      </c>
      <c r="B204" s="1" t="s">
        <v>197</v>
      </c>
      <c r="C204" s="1">
        <v>8</v>
      </c>
      <c r="D204" s="1">
        <v>200</v>
      </c>
      <c r="E204" s="22">
        <v>0.0264684259752633</v>
      </c>
      <c r="F204" s="1" t="s">
        <v>628</v>
      </c>
      <c r="G204" s="1" t="s">
        <v>629</v>
      </c>
    </row>
    <row r="205" spans="1:7">
      <c r="A205" s="1" t="s">
        <v>219</v>
      </c>
      <c r="B205" s="1" t="s">
        <v>197</v>
      </c>
      <c r="C205" s="1">
        <v>8</v>
      </c>
      <c r="D205" s="1">
        <v>200</v>
      </c>
      <c r="E205" s="22">
        <v>0.0324045686009093</v>
      </c>
      <c r="F205" s="1" t="s">
        <v>628</v>
      </c>
      <c r="G205" s="1" t="s">
        <v>629</v>
      </c>
    </row>
    <row r="206" spans="1:7">
      <c r="A206" s="1" t="s">
        <v>220</v>
      </c>
      <c r="B206" s="1" t="s">
        <v>197</v>
      </c>
      <c r="C206" s="1">
        <v>8</v>
      </c>
      <c r="D206" s="1">
        <v>200</v>
      </c>
      <c r="E206" s="22">
        <v>0.0220882607603972</v>
      </c>
      <c r="F206" s="1" t="s">
        <v>628</v>
      </c>
      <c r="G206" s="1" t="s">
        <v>629</v>
      </c>
    </row>
    <row r="207" spans="1:7">
      <c r="A207" s="1" t="s">
        <v>221</v>
      </c>
      <c r="B207" s="1" t="s">
        <v>197</v>
      </c>
      <c r="C207" s="1">
        <v>8</v>
      </c>
      <c r="D207" s="1">
        <v>200</v>
      </c>
      <c r="E207" s="22">
        <v>0.0294628403974048</v>
      </c>
      <c r="F207" s="1" t="s">
        <v>628</v>
      </c>
      <c r="G207" s="1" t="s">
        <v>629</v>
      </c>
    </row>
    <row r="208" spans="1:7">
      <c r="A208" s="1" t="s">
        <v>275</v>
      </c>
      <c r="B208" s="1" t="s">
        <v>197</v>
      </c>
      <c r="C208" s="1">
        <v>8</v>
      </c>
      <c r="D208" s="1">
        <v>300</v>
      </c>
      <c r="E208" s="24">
        <v>0.0358868716547119</v>
      </c>
      <c r="F208" s="1" t="s">
        <v>628</v>
      </c>
      <c r="G208" s="1" t="s">
        <v>629</v>
      </c>
    </row>
    <row r="209" spans="1:7">
      <c r="A209" s="1" t="s">
        <v>276</v>
      </c>
      <c r="B209" s="1" t="s">
        <v>197</v>
      </c>
      <c r="C209" s="1">
        <v>8</v>
      </c>
      <c r="D209" s="1">
        <v>300</v>
      </c>
      <c r="E209" s="24">
        <v>0.0380331130451273</v>
      </c>
      <c r="F209" s="1" t="s">
        <v>628</v>
      </c>
      <c r="G209" s="1" t="s">
        <v>629</v>
      </c>
    </row>
    <row r="210" spans="1:7">
      <c r="A210" s="1" t="s">
        <v>277</v>
      </c>
      <c r="B210" s="1" t="s">
        <v>197</v>
      </c>
      <c r="C210" s="1">
        <v>8</v>
      </c>
      <c r="D210" s="1">
        <v>300</v>
      </c>
      <c r="E210" s="24">
        <v>0.0306693336133342</v>
      </c>
      <c r="F210" s="1" t="s">
        <v>628</v>
      </c>
      <c r="G210" s="1" t="s">
        <v>629</v>
      </c>
    </row>
    <row r="211" spans="1:7">
      <c r="A211" s="1" t="s">
        <v>278</v>
      </c>
      <c r="B211" s="1" t="s">
        <v>197</v>
      </c>
      <c r="C211" s="1">
        <v>8</v>
      </c>
      <c r="D211" s="1">
        <v>300</v>
      </c>
      <c r="E211" s="24">
        <v>0.0441826185685145</v>
      </c>
      <c r="F211" s="1" t="s">
        <v>628</v>
      </c>
      <c r="G211" s="1" t="s">
        <v>629</v>
      </c>
    </row>
    <row r="212" spans="1:7">
      <c r="A212" s="1" t="s">
        <v>279</v>
      </c>
      <c r="B212" s="1" t="s">
        <v>197</v>
      </c>
      <c r="C212" s="1">
        <v>8</v>
      </c>
      <c r="D212" s="1">
        <v>300</v>
      </c>
      <c r="E212" s="24">
        <v>0.0438513424499768</v>
      </c>
      <c r="F212" s="1" t="s">
        <v>628</v>
      </c>
      <c r="G212" s="1" t="s">
        <v>629</v>
      </c>
    </row>
    <row r="213" spans="1:7">
      <c r="A213" s="1" t="s">
        <v>222</v>
      </c>
      <c r="B213" s="1" t="s">
        <v>197</v>
      </c>
      <c r="C213" s="1">
        <v>10</v>
      </c>
      <c r="D213" s="1">
        <v>200</v>
      </c>
      <c r="E213" s="22">
        <v>0.0479027605016777</v>
      </c>
      <c r="F213" s="1" t="s">
        <v>628</v>
      </c>
      <c r="G213" s="1" t="s">
        <v>629</v>
      </c>
    </row>
    <row r="214" spans="1:7">
      <c r="A214" s="1" t="s">
        <v>223</v>
      </c>
      <c r="B214" s="1" t="s">
        <v>197</v>
      </c>
      <c r="C214" s="1">
        <v>10</v>
      </c>
      <c r="D214" s="1">
        <v>200</v>
      </c>
      <c r="E214" s="22">
        <v>0.0354353004992521</v>
      </c>
      <c r="F214" s="1" t="s">
        <v>628</v>
      </c>
      <c r="G214" s="1" t="s">
        <v>629</v>
      </c>
    </row>
    <row r="215" spans="1:7">
      <c r="A215" s="1" t="s">
        <v>224</v>
      </c>
      <c r="B215" s="1" t="s">
        <v>197</v>
      </c>
      <c r="C215" s="1">
        <v>10</v>
      </c>
      <c r="D215" s="1">
        <v>200</v>
      </c>
      <c r="E215" s="22">
        <v>0.0174855478973054</v>
      </c>
      <c r="F215" s="1" t="s">
        <v>628</v>
      </c>
      <c r="G215" s="1" t="s">
        <v>629</v>
      </c>
    </row>
    <row r="216" spans="1:7">
      <c r="A216" s="1" t="s">
        <v>226</v>
      </c>
      <c r="B216" s="1" t="s">
        <v>197</v>
      </c>
      <c r="C216" s="1">
        <v>10</v>
      </c>
      <c r="D216" s="1">
        <v>200</v>
      </c>
      <c r="E216" s="22">
        <v>0.0596441772989047</v>
      </c>
      <c r="F216" s="1" t="s">
        <v>628</v>
      </c>
      <c r="G216" s="1" t="s">
        <v>629</v>
      </c>
    </row>
    <row r="217" spans="1:7">
      <c r="A217" s="1" t="s">
        <v>280</v>
      </c>
      <c r="B217" s="1" t="s">
        <v>197</v>
      </c>
      <c r="C217" s="1">
        <v>10</v>
      </c>
      <c r="D217" s="1">
        <v>300</v>
      </c>
      <c r="E217" s="24">
        <v>0.0362389462893651</v>
      </c>
      <c r="F217" s="1" t="s">
        <v>628</v>
      </c>
      <c r="G217" s="1" t="s">
        <v>629</v>
      </c>
    </row>
    <row r="218" spans="1:7">
      <c r="A218" s="1" t="s">
        <v>281</v>
      </c>
      <c r="B218" s="1" t="s">
        <v>197</v>
      </c>
      <c r="C218" s="1">
        <v>10</v>
      </c>
      <c r="D218" s="1">
        <v>300</v>
      </c>
      <c r="E218" s="24">
        <v>0.0397960124511146</v>
      </c>
      <c r="F218" s="1" t="s">
        <v>628</v>
      </c>
      <c r="G218" s="1" t="s">
        <v>629</v>
      </c>
    </row>
    <row r="219" spans="1:7">
      <c r="A219" s="1" t="s">
        <v>282</v>
      </c>
      <c r="B219" s="1" t="s">
        <v>197</v>
      </c>
      <c r="C219" s="1">
        <v>10</v>
      </c>
      <c r="D219" s="1">
        <v>300</v>
      </c>
      <c r="E219" s="24">
        <v>0.0397553544923817</v>
      </c>
      <c r="F219" s="1" t="s">
        <v>628</v>
      </c>
      <c r="G219" s="1" t="s">
        <v>629</v>
      </c>
    </row>
    <row r="220" spans="1:7">
      <c r="A220" s="1" t="s">
        <v>283</v>
      </c>
      <c r="B220" s="1" t="s">
        <v>197</v>
      </c>
      <c r="C220" s="1">
        <v>10</v>
      </c>
      <c r="D220" s="1">
        <v>300</v>
      </c>
      <c r="E220" s="24">
        <v>0.0442298754598608</v>
      </c>
      <c r="F220" s="1" t="s">
        <v>628</v>
      </c>
      <c r="G220" s="1" t="s">
        <v>629</v>
      </c>
    </row>
    <row r="221" spans="1:7">
      <c r="A221" s="1" t="s">
        <v>284</v>
      </c>
      <c r="B221" s="1" t="s">
        <v>197</v>
      </c>
      <c r="C221" s="1">
        <v>10</v>
      </c>
      <c r="D221" s="1">
        <v>300</v>
      </c>
      <c r="E221" s="24">
        <v>0.0445026174737786</v>
      </c>
      <c r="F221" s="1" t="s">
        <v>628</v>
      </c>
      <c r="G221" s="1" t="s">
        <v>629</v>
      </c>
    </row>
    <row r="222" spans="1:7">
      <c r="A222" s="1" t="s">
        <v>285</v>
      </c>
      <c r="B222" s="1" t="s">
        <v>197</v>
      </c>
      <c r="C222" s="1">
        <v>10</v>
      </c>
      <c r="D222" s="1">
        <v>300</v>
      </c>
      <c r="E222" s="24">
        <v>0.0451158429976835</v>
      </c>
      <c r="F222" s="1" t="s">
        <v>628</v>
      </c>
      <c r="G222" s="1" t="s">
        <v>629</v>
      </c>
    </row>
    <row r="223" spans="1:7">
      <c r="A223" s="1" t="s">
        <v>286</v>
      </c>
      <c r="B223" s="1" t="s">
        <v>197</v>
      </c>
      <c r="C223" s="1">
        <v>10</v>
      </c>
      <c r="D223" s="1">
        <v>300</v>
      </c>
      <c r="E223" s="24">
        <v>0.0418068616421169</v>
      </c>
      <c r="F223" s="1" t="s">
        <v>628</v>
      </c>
      <c r="G223" s="1" t="s">
        <v>629</v>
      </c>
    </row>
    <row r="224" spans="1:7">
      <c r="A224" s="1" t="s">
        <v>287</v>
      </c>
      <c r="B224" s="1" t="s">
        <v>197</v>
      </c>
      <c r="C224" s="1">
        <v>10</v>
      </c>
      <c r="D224" s="1">
        <v>300</v>
      </c>
      <c r="E224" s="24">
        <v>0.0559599762432274</v>
      </c>
      <c r="F224" s="1" t="s">
        <v>628</v>
      </c>
      <c r="G224" s="1" t="s">
        <v>629</v>
      </c>
    </row>
    <row r="225" spans="1:7">
      <c r="A225" s="1" t="s">
        <v>288</v>
      </c>
      <c r="B225" s="1" t="s">
        <v>197</v>
      </c>
      <c r="C225" s="1">
        <v>10</v>
      </c>
      <c r="D225" s="1">
        <v>300</v>
      </c>
      <c r="E225" s="24">
        <v>0.0333970678678442</v>
      </c>
      <c r="F225" s="1" t="s">
        <v>628</v>
      </c>
      <c r="G225" s="1" t="s">
        <v>629</v>
      </c>
    </row>
    <row r="226" spans="1:7">
      <c r="A226" s="1" t="s">
        <v>227</v>
      </c>
      <c r="B226" s="1" t="s">
        <v>197</v>
      </c>
      <c r="C226" s="1">
        <v>12</v>
      </c>
      <c r="D226" s="1">
        <v>200</v>
      </c>
      <c r="E226" s="22">
        <v>0.0367348677200279</v>
      </c>
      <c r="F226" s="1" t="s">
        <v>628</v>
      </c>
      <c r="G226" s="1" t="s">
        <v>629</v>
      </c>
    </row>
    <row r="227" spans="1:7">
      <c r="A227" s="1" t="s">
        <v>229</v>
      </c>
      <c r="B227" s="1" t="s">
        <v>197</v>
      </c>
      <c r="C227" s="1">
        <v>12</v>
      </c>
      <c r="D227" s="1">
        <v>200</v>
      </c>
      <c r="E227" s="22">
        <v>0.0499833403523621</v>
      </c>
      <c r="F227" s="1" t="s">
        <v>628</v>
      </c>
      <c r="G227" s="1" t="s">
        <v>629</v>
      </c>
    </row>
    <row r="228" spans="1:7">
      <c r="A228" s="1" t="s">
        <v>230</v>
      </c>
      <c r="B228" s="1" t="s">
        <v>197</v>
      </c>
      <c r="C228" s="1">
        <v>12</v>
      </c>
      <c r="D228" s="1">
        <v>200</v>
      </c>
      <c r="E228" s="22">
        <v>0.046933334149003</v>
      </c>
      <c r="F228" s="1" t="s">
        <v>628</v>
      </c>
      <c r="G228" s="1" t="s">
        <v>629</v>
      </c>
    </row>
    <row r="229" spans="1:7">
      <c r="A229" s="1" t="s">
        <v>231</v>
      </c>
      <c r="B229" s="1" t="s">
        <v>197</v>
      </c>
      <c r="C229" s="1">
        <v>12</v>
      </c>
      <c r="D229" s="1">
        <v>200</v>
      </c>
      <c r="E229" s="22">
        <v>0.0211144669950756</v>
      </c>
      <c r="F229" s="1" t="s">
        <v>628</v>
      </c>
      <c r="G229" s="1" t="s">
        <v>629</v>
      </c>
    </row>
    <row r="230" spans="1:7">
      <c r="A230" s="1" t="s">
        <v>289</v>
      </c>
      <c r="B230" s="1" t="s">
        <v>197</v>
      </c>
      <c r="C230" s="1">
        <v>12</v>
      </c>
      <c r="D230" s="1">
        <v>300</v>
      </c>
      <c r="E230" s="24">
        <v>0.0347451458155492</v>
      </c>
      <c r="F230" s="1" t="s">
        <v>628</v>
      </c>
      <c r="G230" s="1" t="s">
        <v>629</v>
      </c>
    </row>
    <row r="231" spans="1:7">
      <c r="A231" s="1" t="s">
        <v>290</v>
      </c>
      <c r="B231" s="1" t="s">
        <v>197</v>
      </c>
      <c r="C231" s="1">
        <v>12</v>
      </c>
      <c r="D231" s="1">
        <v>300</v>
      </c>
      <c r="E231" s="24">
        <v>0.0437770440978438</v>
      </c>
      <c r="F231" s="1" t="s">
        <v>628</v>
      </c>
      <c r="G231" s="1" t="s">
        <v>629</v>
      </c>
    </row>
    <row r="232" spans="1:7">
      <c r="A232" s="1" t="s">
        <v>291</v>
      </c>
      <c r="B232" s="1" t="s">
        <v>197</v>
      </c>
      <c r="C232" s="1">
        <v>12</v>
      </c>
      <c r="D232" s="1">
        <v>300</v>
      </c>
      <c r="E232" s="24">
        <v>0.0472110322856696</v>
      </c>
      <c r="F232" s="1" t="s">
        <v>628</v>
      </c>
      <c r="G232" s="1" t="s">
        <v>629</v>
      </c>
    </row>
    <row r="233" spans="1:7">
      <c r="A233" s="1" t="s">
        <v>292</v>
      </c>
      <c r="B233" s="1" t="s">
        <v>197</v>
      </c>
      <c r="C233" s="1">
        <v>12</v>
      </c>
      <c r="D233" s="1">
        <v>300</v>
      </c>
      <c r="E233" s="24">
        <v>0.0617380470506473</v>
      </c>
      <c r="F233" s="1" t="s">
        <v>628</v>
      </c>
      <c r="G233" s="1" t="s">
        <v>629</v>
      </c>
    </row>
    <row r="234" spans="1:7">
      <c r="A234" s="1" t="s">
        <v>293</v>
      </c>
      <c r="B234" s="1" t="s">
        <v>197</v>
      </c>
      <c r="C234" s="1">
        <v>12</v>
      </c>
      <c r="D234" s="1">
        <v>300</v>
      </c>
      <c r="E234" s="24">
        <v>0.0436852404526576</v>
      </c>
      <c r="F234" s="1" t="s">
        <v>628</v>
      </c>
      <c r="G234" s="1" t="s">
        <v>629</v>
      </c>
    </row>
    <row r="235" spans="1:7">
      <c r="A235" s="1" t="s">
        <v>294</v>
      </c>
      <c r="B235" s="1" t="s">
        <v>197</v>
      </c>
      <c r="C235" s="1">
        <v>12</v>
      </c>
      <c r="D235" s="1">
        <v>300</v>
      </c>
      <c r="E235" s="24">
        <v>0.0495150007402483</v>
      </c>
      <c r="F235" s="1" t="s">
        <v>628</v>
      </c>
      <c r="G235" s="1" t="s">
        <v>629</v>
      </c>
    </row>
    <row r="236" spans="1:7">
      <c r="A236" s="1" t="s">
        <v>295</v>
      </c>
      <c r="B236" s="1" t="s">
        <v>197</v>
      </c>
      <c r="C236" s="1">
        <v>12</v>
      </c>
      <c r="D236" s="1">
        <v>300</v>
      </c>
      <c r="E236" s="24">
        <v>0.0336311421123718</v>
      </c>
      <c r="F236" s="1" t="s">
        <v>628</v>
      </c>
      <c r="G236" s="1" t="s">
        <v>629</v>
      </c>
    </row>
    <row r="237" spans="1:7">
      <c r="A237" s="1" t="s">
        <v>296</v>
      </c>
      <c r="B237" s="1" t="s">
        <v>197</v>
      </c>
      <c r="C237" s="1">
        <v>12</v>
      </c>
      <c r="D237" s="1">
        <v>300</v>
      </c>
      <c r="E237" s="24">
        <v>0.0548123604534879</v>
      </c>
      <c r="F237" s="1" t="s">
        <v>628</v>
      </c>
      <c r="G237" s="1" t="s">
        <v>629</v>
      </c>
    </row>
    <row r="238" spans="1:7">
      <c r="A238" s="1" t="s">
        <v>297</v>
      </c>
      <c r="B238" s="1" t="s">
        <v>197</v>
      </c>
      <c r="C238" s="1">
        <v>12</v>
      </c>
      <c r="D238" s="1">
        <v>300</v>
      </c>
      <c r="E238" s="24">
        <v>0.108034447288298</v>
      </c>
      <c r="F238" s="1" t="s">
        <v>628</v>
      </c>
      <c r="G238" s="1" t="s">
        <v>629</v>
      </c>
    </row>
    <row r="239" spans="1:7">
      <c r="A239" s="1" t="s">
        <v>233</v>
      </c>
      <c r="B239" s="1" t="s">
        <v>197</v>
      </c>
      <c r="C239" s="1">
        <v>14</v>
      </c>
      <c r="D239" s="1">
        <v>200</v>
      </c>
      <c r="E239" s="22">
        <v>0.0282346853109042</v>
      </c>
      <c r="F239" s="1" t="s">
        <v>628</v>
      </c>
      <c r="G239" s="1" t="s">
        <v>629</v>
      </c>
    </row>
    <row r="240" spans="1:7">
      <c r="A240" s="1" t="s">
        <v>234</v>
      </c>
      <c r="B240" s="1" t="s">
        <v>197</v>
      </c>
      <c r="C240" s="1">
        <v>14</v>
      </c>
      <c r="D240" s="1">
        <v>200</v>
      </c>
      <c r="E240" s="22">
        <v>0.0167521430664061</v>
      </c>
      <c r="F240" s="1" t="s">
        <v>628</v>
      </c>
      <c r="G240" s="1" t="s">
        <v>629</v>
      </c>
    </row>
    <row r="241" spans="1:7">
      <c r="A241" s="1" t="s">
        <v>235</v>
      </c>
      <c r="B241" s="1" t="s">
        <v>197</v>
      </c>
      <c r="C241" s="1">
        <v>14</v>
      </c>
      <c r="D241" s="1">
        <v>200</v>
      </c>
      <c r="E241" s="22">
        <v>0.0292548093541282</v>
      </c>
      <c r="F241" s="1" t="s">
        <v>628</v>
      </c>
      <c r="G241" s="1" t="s">
        <v>629</v>
      </c>
    </row>
    <row r="242" spans="1:7">
      <c r="A242" s="1" t="s">
        <v>236</v>
      </c>
      <c r="B242" s="1" t="s">
        <v>197</v>
      </c>
      <c r="C242" s="1">
        <v>14</v>
      </c>
      <c r="D242" s="1">
        <v>200</v>
      </c>
      <c r="E242" s="22">
        <v>0.0345750608661176</v>
      </c>
      <c r="F242" s="1" t="s">
        <v>628</v>
      </c>
      <c r="G242" s="1" t="s">
        <v>629</v>
      </c>
    </row>
    <row r="243" spans="1:7">
      <c r="A243" s="1" t="s">
        <v>237</v>
      </c>
      <c r="B243" s="1" t="s">
        <v>197</v>
      </c>
      <c r="C243" s="1">
        <v>14</v>
      </c>
      <c r="D243" s="1">
        <v>200</v>
      </c>
      <c r="E243" s="22">
        <v>0.0203055168996233</v>
      </c>
      <c r="F243" s="1" t="s">
        <v>628</v>
      </c>
      <c r="G243" s="1" t="s">
        <v>629</v>
      </c>
    </row>
    <row r="244" spans="1:7">
      <c r="A244" s="1" t="s">
        <v>298</v>
      </c>
      <c r="B244" s="1" t="s">
        <v>197</v>
      </c>
      <c r="C244" s="1">
        <v>14</v>
      </c>
      <c r="D244" s="1">
        <v>300</v>
      </c>
      <c r="E244" s="24">
        <v>0.0459800355086678</v>
      </c>
      <c r="F244" s="1" t="s">
        <v>628</v>
      </c>
      <c r="G244" s="1" t="s">
        <v>629</v>
      </c>
    </row>
    <row r="245" spans="1:7">
      <c r="A245" s="1" t="s">
        <v>299</v>
      </c>
      <c r="B245" s="1" t="s">
        <v>197</v>
      </c>
      <c r="C245" s="1">
        <v>14</v>
      </c>
      <c r="D245" s="1">
        <v>300</v>
      </c>
      <c r="E245" s="24">
        <v>0.04554748602253</v>
      </c>
      <c r="F245" s="1" t="s">
        <v>628</v>
      </c>
      <c r="G245" s="1" t="s">
        <v>629</v>
      </c>
    </row>
    <row r="246" spans="1:7">
      <c r="A246" s="1" t="s">
        <v>300</v>
      </c>
      <c r="B246" s="1" t="s">
        <v>197</v>
      </c>
      <c r="C246" s="1">
        <v>14</v>
      </c>
      <c r="D246" s="1">
        <v>300</v>
      </c>
      <c r="E246" s="24">
        <v>0.054932382959317</v>
      </c>
      <c r="F246" s="1" t="s">
        <v>628</v>
      </c>
      <c r="G246" s="1" t="s">
        <v>629</v>
      </c>
    </row>
    <row r="247" spans="1:7">
      <c r="A247" s="1" t="s">
        <v>301</v>
      </c>
      <c r="B247" s="1" t="s">
        <v>197</v>
      </c>
      <c r="C247" s="1">
        <v>14</v>
      </c>
      <c r="D247" s="1">
        <v>300</v>
      </c>
      <c r="E247" s="24">
        <v>0.0520763686391588</v>
      </c>
      <c r="F247" s="1" t="s">
        <v>628</v>
      </c>
      <c r="G247" s="1" t="s">
        <v>629</v>
      </c>
    </row>
    <row r="248" spans="1:7">
      <c r="A248" s="1" t="s">
        <v>302</v>
      </c>
      <c r="B248" s="1" t="s">
        <v>197</v>
      </c>
      <c r="C248" s="1">
        <v>14</v>
      </c>
      <c r="D248" s="1">
        <v>300</v>
      </c>
      <c r="E248" s="24">
        <v>0.0553256757529622</v>
      </c>
      <c r="F248" s="1" t="s">
        <v>628</v>
      </c>
      <c r="G248" s="1" t="s">
        <v>629</v>
      </c>
    </row>
    <row r="249" spans="1:7">
      <c r="A249" s="1" t="s">
        <v>303</v>
      </c>
      <c r="B249" s="1" t="s">
        <v>197</v>
      </c>
      <c r="C249" s="1">
        <v>14</v>
      </c>
      <c r="D249" s="1">
        <v>300</v>
      </c>
      <c r="E249" s="24">
        <v>0.0373617013056596</v>
      </c>
      <c r="F249" s="1" t="s">
        <v>628</v>
      </c>
      <c r="G249" s="1" t="s">
        <v>629</v>
      </c>
    </row>
    <row r="250" spans="1:7">
      <c r="A250" s="1" t="s">
        <v>304</v>
      </c>
      <c r="B250" s="1" t="s">
        <v>197</v>
      </c>
      <c r="C250" s="1">
        <v>14</v>
      </c>
      <c r="D250" s="1">
        <v>300</v>
      </c>
      <c r="E250" s="24">
        <v>0.0554757574624892</v>
      </c>
      <c r="F250" s="1" t="s">
        <v>628</v>
      </c>
      <c r="G250" s="1" t="s">
        <v>629</v>
      </c>
    </row>
    <row r="251" spans="1:7">
      <c r="A251" s="1" t="s">
        <v>305</v>
      </c>
      <c r="B251" s="1" t="s">
        <v>197</v>
      </c>
      <c r="C251" s="1">
        <v>14</v>
      </c>
      <c r="D251" s="1">
        <v>300</v>
      </c>
      <c r="E251" s="24">
        <v>0.031620146213492</v>
      </c>
      <c r="F251" s="1" t="s">
        <v>628</v>
      </c>
      <c r="G251" s="1" t="s">
        <v>629</v>
      </c>
    </row>
    <row r="252" spans="1:7">
      <c r="A252" s="1" t="s">
        <v>306</v>
      </c>
      <c r="B252" s="1" t="s">
        <v>197</v>
      </c>
      <c r="C252" s="1">
        <v>14</v>
      </c>
      <c r="D252" s="1">
        <v>300</v>
      </c>
      <c r="E252" s="24">
        <v>0.0331360180212638</v>
      </c>
      <c r="F252" s="1" t="s">
        <v>628</v>
      </c>
      <c r="G252" s="1" t="s">
        <v>629</v>
      </c>
    </row>
    <row r="253" spans="1:7">
      <c r="A253" s="1" t="s">
        <v>307</v>
      </c>
      <c r="B253" s="1" t="s">
        <v>197</v>
      </c>
      <c r="C253" s="1">
        <v>14</v>
      </c>
      <c r="D253" s="1">
        <v>300</v>
      </c>
      <c r="E253" s="24">
        <v>0.0322800022734344</v>
      </c>
      <c r="F253" s="1" t="s">
        <v>628</v>
      </c>
      <c r="G253" s="1" t="s">
        <v>629</v>
      </c>
    </row>
    <row r="254" spans="1:7">
      <c r="A254" s="1" t="s">
        <v>308</v>
      </c>
      <c r="B254" s="1" t="s">
        <v>197</v>
      </c>
      <c r="C254" s="1">
        <v>14</v>
      </c>
      <c r="D254" s="1">
        <v>300</v>
      </c>
      <c r="E254" s="24">
        <v>0.0600064699228128</v>
      </c>
      <c r="F254" s="1" t="s">
        <v>628</v>
      </c>
      <c r="G254" s="1" t="s">
        <v>629</v>
      </c>
    </row>
    <row r="255" spans="1:7">
      <c r="A255" s="1" t="s">
        <v>238</v>
      </c>
      <c r="B255" s="1" t="s">
        <v>197</v>
      </c>
      <c r="C255" s="1">
        <v>16</v>
      </c>
      <c r="D255" s="1">
        <v>200</v>
      </c>
      <c r="E255" s="22">
        <v>0.0765131072820461</v>
      </c>
      <c r="F255" s="1" t="s">
        <v>628</v>
      </c>
      <c r="G255" s="1" t="s">
        <v>629</v>
      </c>
    </row>
    <row r="256" spans="1:7">
      <c r="A256" s="1" t="s">
        <v>239</v>
      </c>
      <c r="B256" s="1" t="s">
        <v>197</v>
      </c>
      <c r="C256" s="1">
        <v>16</v>
      </c>
      <c r="D256" s="1">
        <v>200</v>
      </c>
      <c r="E256" s="22">
        <v>0.0207523626692868</v>
      </c>
      <c r="F256" s="1" t="s">
        <v>628</v>
      </c>
      <c r="G256" s="1" t="s">
        <v>629</v>
      </c>
    </row>
    <row r="257" spans="1:7">
      <c r="A257" s="1" t="s">
        <v>240</v>
      </c>
      <c r="B257" s="1" t="s">
        <v>197</v>
      </c>
      <c r="C257" s="1">
        <v>16</v>
      </c>
      <c r="D257" s="1">
        <v>200</v>
      </c>
      <c r="E257" s="25">
        <v>0.0646578675112463</v>
      </c>
      <c r="F257" s="1" t="s">
        <v>628</v>
      </c>
      <c r="G257" s="1" t="s">
        <v>629</v>
      </c>
    </row>
    <row r="258" spans="1:7">
      <c r="A258" s="1" t="s">
        <v>241</v>
      </c>
      <c r="B258" s="1" t="s">
        <v>197</v>
      </c>
      <c r="C258" s="1">
        <v>16</v>
      </c>
      <c r="D258" s="1">
        <v>200</v>
      </c>
      <c r="E258" s="26">
        <v>0.085634839382854</v>
      </c>
      <c r="F258" s="1" t="s">
        <v>628</v>
      </c>
      <c r="G258" s="1" t="s">
        <v>629</v>
      </c>
    </row>
    <row r="259" spans="1:7">
      <c r="A259" s="1" t="s">
        <v>243</v>
      </c>
      <c r="B259" s="1" t="s">
        <v>197</v>
      </c>
      <c r="C259" s="1">
        <v>16</v>
      </c>
      <c r="D259" s="1">
        <v>200</v>
      </c>
      <c r="E259" s="25">
        <v>0.0572802625155142</v>
      </c>
      <c r="F259" s="1" t="s">
        <v>628</v>
      </c>
      <c r="G259" s="1" t="s">
        <v>629</v>
      </c>
    </row>
    <row r="260" spans="1:7">
      <c r="A260" s="1" t="s">
        <v>309</v>
      </c>
      <c r="B260" s="1" t="s">
        <v>197</v>
      </c>
      <c r="C260" s="1">
        <v>16</v>
      </c>
      <c r="D260" s="1">
        <v>300</v>
      </c>
      <c r="E260" s="26">
        <v>0.0275327882528375</v>
      </c>
      <c r="F260" s="1" t="s">
        <v>628</v>
      </c>
      <c r="G260" s="1" t="s">
        <v>629</v>
      </c>
    </row>
    <row r="261" spans="1:7">
      <c r="A261" s="1" t="s">
        <v>310</v>
      </c>
      <c r="B261" s="1" t="s">
        <v>197</v>
      </c>
      <c r="C261" s="1">
        <v>16</v>
      </c>
      <c r="D261" s="1">
        <v>300</v>
      </c>
      <c r="E261" s="26">
        <v>0.0217513384735162</v>
      </c>
      <c r="F261" s="1" t="s">
        <v>628</v>
      </c>
      <c r="G261" s="1" t="s">
        <v>629</v>
      </c>
    </row>
    <row r="262" spans="1:7">
      <c r="A262" s="1" t="s">
        <v>311</v>
      </c>
      <c r="B262" s="1" t="s">
        <v>197</v>
      </c>
      <c r="C262" s="1">
        <v>16</v>
      </c>
      <c r="D262" s="1">
        <v>300</v>
      </c>
      <c r="E262" s="26">
        <v>0.0265008015940164</v>
      </c>
      <c r="F262" s="1" t="s">
        <v>628</v>
      </c>
      <c r="G262" s="1" t="s">
        <v>629</v>
      </c>
    </row>
    <row r="263" spans="1:7">
      <c r="A263" s="1" t="s">
        <v>312</v>
      </c>
      <c r="B263" s="1" t="s">
        <v>197</v>
      </c>
      <c r="C263" s="1">
        <v>16</v>
      </c>
      <c r="D263" s="1">
        <v>300</v>
      </c>
      <c r="E263" s="26">
        <v>0.045331403329635</v>
      </c>
      <c r="F263" s="1" t="s">
        <v>628</v>
      </c>
      <c r="G263" s="1" t="s">
        <v>629</v>
      </c>
    </row>
    <row r="264" spans="1:7">
      <c r="A264" s="1" t="s">
        <v>313</v>
      </c>
      <c r="B264" s="1" t="s">
        <v>197</v>
      </c>
      <c r="C264" s="1">
        <v>16</v>
      </c>
      <c r="D264" s="1">
        <v>300</v>
      </c>
      <c r="E264" s="26">
        <v>0.0346644789489539</v>
      </c>
      <c r="F264" s="1" t="s">
        <v>628</v>
      </c>
      <c r="G264" s="1" t="s">
        <v>629</v>
      </c>
    </row>
    <row r="265" spans="1:7">
      <c r="A265" s="1" t="s">
        <v>314</v>
      </c>
      <c r="B265" s="1" t="s">
        <v>197</v>
      </c>
      <c r="C265" s="1">
        <v>16</v>
      </c>
      <c r="D265" s="1">
        <v>300</v>
      </c>
      <c r="E265" s="26">
        <v>0.0548857518902074</v>
      </c>
      <c r="F265" s="1" t="s">
        <v>628</v>
      </c>
      <c r="G265" s="1" t="s">
        <v>629</v>
      </c>
    </row>
    <row r="266" spans="1:7">
      <c r="A266" s="1" t="s">
        <v>244</v>
      </c>
      <c r="B266" s="1" t="s">
        <v>197</v>
      </c>
      <c r="C266" s="1">
        <v>18</v>
      </c>
      <c r="D266" s="1">
        <v>200</v>
      </c>
      <c r="E266" s="25">
        <v>0.031363909968879</v>
      </c>
      <c r="F266" s="1" t="s">
        <v>628</v>
      </c>
      <c r="G266" s="1" t="s">
        <v>629</v>
      </c>
    </row>
    <row r="267" spans="1:7">
      <c r="A267" s="1" t="s">
        <v>245</v>
      </c>
      <c r="B267" s="1" t="s">
        <v>197</v>
      </c>
      <c r="C267" s="1">
        <v>18</v>
      </c>
      <c r="D267" s="1">
        <v>200</v>
      </c>
      <c r="E267" s="25">
        <v>0.0285498408058288</v>
      </c>
      <c r="F267" s="1" t="s">
        <v>628</v>
      </c>
      <c r="G267" s="1" t="s">
        <v>629</v>
      </c>
    </row>
    <row r="268" spans="1:7">
      <c r="A268" s="1" t="s">
        <v>246</v>
      </c>
      <c r="B268" s="1" t="s">
        <v>197</v>
      </c>
      <c r="C268" s="1">
        <v>18</v>
      </c>
      <c r="D268" s="1">
        <v>200</v>
      </c>
      <c r="E268" s="25">
        <v>0.0251008615648786</v>
      </c>
      <c r="F268" s="1" t="s">
        <v>628</v>
      </c>
      <c r="G268" s="1" t="s">
        <v>629</v>
      </c>
    </row>
    <row r="269" spans="1:7">
      <c r="A269" s="1" t="s">
        <v>247</v>
      </c>
      <c r="B269" s="1" t="s">
        <v>197</v>
      </c>
      <c r="C269" s="1">
        <v>18</v>
      </c>
      <c r="D269" s="1">
        <v>200</v>
      </c>
      <c r="E269" s="25">
        <v>0.0328947562729675</v>
      </c>
      <c r="F269" s="1" t="s">
        <v>628</v>
      </c>
      <c r="G269" s="1" t="s">
        <v>629</v>
      </c>
    </row>
    <row r="270" spans="1:7">
      <c r="A270" s="1" t="s">
        <v>315</v>
      </c>
      <c r="B270" s="1" t="s">
        <v>197</v>
      </c>
      <c r="C270" s="1">
        <v>18</v>
      </c>
      <c r="D270" s="1">
        <v>300</v>
      </c>
      <c r="E270" s="26">
        <v>0.0349064875609645</v>
      </c>
      <c r="F270" s="1" t="s">
        <v>628</v>
      </c>
      <c r="G270" s="1" t="s">
        <v>629</v>
      </c>
    </row>
    <row r="271" spans="1:7">
      <c r="A271" s="1" t="s">
        <v>316</v>
      </c>
      <c r="B271" s="1" t="s">
        <v>197</v>
      </c>
      <c r="C271" s="1">
        <v>18</v>
      </c>
      <c r="D271" s="1">
        <v>300</v>
      </c>
      <c r="E271" s="26">
        <v>0.0371009457553007</v>
      </c>
      <c r="F271" s="1" t="s">
        <v>628</v>
      </c>
      <c r="G271" s="1" t="s">
        <v>629</v>
      </c>
    </row>
    <row r="272" spans="1:7">
      <c r="A272" s="1" t="s">
        <v>317</v>
      </c>
      <c r="B272" s="1" t="s">
        <v>197</v>
      </c>
      <c r="C272" s="1">
        <v>18</v>
      </c>
      <c r="D272" s="1">
        <v>300</v>
      </c>
      <c r="E272" s="26">
        <v>0.034078158744121</v>
      </c>
      <c r="F272" s="1" t="s">
        <v>628</v>
      </c>
      <c r="G272" s="1" t="s">
        <v>629</v>
      </c>
    </row>
    <row r="273" spans="1:7">
      <c r="A273" s="1" t="s">
        <v>318</v>
      </c>
      <c r="B273" s="1" t="s">
        <v>197</v>
      </c>
      <c r="C273" s="1">
        <v>18</v>
      </c>
      <c r="D273" s="1">
        <v>300</v>
      </c>
      <c r="E273" s="26">
        <v>0.0541308146231667</v>
      </c>
      <c r="F273" s="1" t="s">
        <v>628</v>
      </c>
      <c r="G273" s="1" t="s">
        <v>629</v>
      </c>
    </row>
    <row r="274" spans="1:7">
      <c r="A274" s="1" t="s">
        <v>319</v>
      </c>
      <c r="B274" s="1" t="s">
        <v>197</v>
      </c>
      <c r="C274" s="1">
        <v>18</v>
      </c>
      <c r="D274" s="1">
        <v>300</v>
      </c>
      <c r="E274" s="26">
        <v>0.0517487459957781</v>
      </c>
      <c r="F274" s="1" t="s">
        <v>628</v>
      </c>
      <c r="G274" s="1" t="s">
        <v>629</v>
      </c>
    </row>
    <row r="275" spans="1:7">
      <c r="A275" s="1" t="s">
        <v>320</v>
      </c>
      <c r="B275" s="1" t="s">
        <v>197</v>
      </c>
      <c r="C275" s="1">
        <v>18</v>
      </c>
      <c r="D275" s="1">
        <v>300</v>
      </c>
      <c r="E275" s="26">
        <v>0.0516671009529475</v>
      </c>
      <c r="F275" s="1" t="s">
        <v>628</v>
      </c>
      <c r="G275" s="1" t="s">
        <v>629</v>
      </c>
    </row>
    <row r="276" spans="1:7">
      <c r="A276" s="1" t="s">
        <v>321</v>
      </c>
      <c r="B276" s="1" t="s">
        <v>197</v>
      </c>
      <c r="C276" s="1">
        <v>18</v>
      </c>
      <c r="D276" s="1">
        <v>300</v>
      </c>
      <c r="E276" s="26">
        <v>0.047947688071503</v>
      </c>
      <c r="F276" s="1" t="s">
        <v>628</v>
      </c>
      <c r="G276" s="1" t="s">
        <v>629</v>
      </c>
    </row>
    <row r="277" spans="1:7">
      <c r="A277" s="1" t="s">
        <v>322</v>
      </c>
      <c r="B277" s="1" t="s">
        <v>197</v>
      </c>
      <c r="C277" s="1">
        <v>18</v>
      </c>
      <c r="D277" s="1">
        <v>300</v>
      </c>
      <c r="E277" s="26">
        <v>0.0486819813886662</v>
      </c>
      <c r="F277" s="1" t="s">
        <v>628</v>
      </c>
      <c r="G277" s="1" t="s">
        <v>629</v>
      </c>
    </row>
    <row r="278" spans="1:7">
      <c r="A278" s="1" t="s">
        <v>323</v>
      </c>
      <c r="B278" s="1" t="s">
        <v>197</v>
      </c>
      <c r="C278" s="1">
        <v>18</v>
      </c>
      <c r="D278" s="1">
        <v>300</v>
      </c>
      <c r="E278" s="26">
        <v>0.0482502656448069</v>
      </c>
      <c r="F278" s="1" t="s">
        <v>628</v>
      </c>
      <c r="G278" s="1" t="s">
        <v>629</v>
      </c>
    </row>
    <row r="279" spans="1:7">
      <c r="A279" s="1" t="s">
        <v>324</v>
      </c>
      <c r="B279" s="1" t="s">
        <v>197</v>
      </c>
      <c r="C279" s="1">
        <v>18</v>
      </c>
      <c r="D279" s="1">
        <v>300</v>
      </c>
      <c r="E279" s="26">
        <v>0.065742485670424</v>
      </c>
      <c r="F279" s="1" t="s">
        <v>628</v>
      </c>
      <c r="G279" s="1" t="s">
        <v>629</v>
      </c>
    </row>
    <row r="280" spans="1:7">
      <c r="A280" s="1" t="s">
        <v>325</v>
      </c>
      <c r="B280" s="1" t="s">
        <v>197</v>
      </c>
      <c r="C280" s="1">
        <v>18</v>
      </c>
      <c r="D280" s="1">
        <v>300</v>
      </c>
      <c r="E280" s="26">
        <v>0.0689485821357157</v>
      </c>
      <c r="F280" s="1" t="s">
        <v>628</v>
      </c>
      <c r="G280" s="1" t="s">
        <v>629</v>
      </c>
    </row>
    <row r="281" spans="1:7">
      <c r="A281" s="1" t="s">
        <v>326</v>
      </c>
      <c r="B281" s="1" t="s">
        <v>197</v>
      </c>
      <c r="C281" s="1">
        <v>18</v>
      </c>
      <c r="D281" s="1">
        <v>300</v>
      </c>
      <c r="E281" s="26">
        <v>0.0964782958513282</v>
      </c>
      <c r="F281" s="1" t="s">
        <v>628</v>
      </c>
      <c r="G281" s="1" t="s">
        <v>629</v>
      </c>
    </row>
    <row r="282" spans="1:7">
      <c r="A282" s="1" t="s">
        <v>327</v>
      </c>
      <c r="B282" s="1" t="s">
        <v>197</v>
      </c>
      <c r="C282" s="1">
        <v>18</v>
      </c>
      <c r="D282" s="1">
        <v>300</v>
      </c>
      <c r="E282" s="27">
        <v>0.0526791386463185</v>
      </c>
      <c r="F282" s="1" t="s">
        <v>628</v>
      </c>
      <c r="G282" s="1" t="s">
        <v>629</v>
      </c>
    </row>
    <row r="283" spans="1:7">
      <c r="A283" s="1" t="s">
        <v>248</v>
      </c>
      <c r="B283" s="1" t="s">
        <v>197</v>
      </c>
      <c r="C283" s="1">
        <v>20</v>
      </c>
      <c r="D283" s="1">
        <v>200</v>
      </c>
      <c r="E283" s="22">
        <v>0.0416333601454267</v>
      </c>
      <c r="F283" s="1" t="s">
        <v>628</v>
      </c>
      <c r="G283" s="1" t="s">
        <v>629</v>
      </c>
    </row>
    <row r="284" spans="1:7">
      <c r="A284" s="1" t="s">
        <v>249</v>
      </c>
      <c r="B284" s="1" t="s">
        <v>197</v>
      </c>
      <c r="C284" s="1">
        <v>20</v>
      </c>
      <c r="D284" s="1">
        <v>200</v>
      </c>
      <c r="E284" s="22">
        <v>0.0347004344824063</v>
      </c>
      <c r="F284" s="1" t="s">
        <v>628</v>
      </c>
      <c r="G284" s="1" t="s">
        <v>629</v>
      </c>
    </row>
    <row r="285" spans="1:7">
      <c r="A285" s="1" t="s">
        <v>250</v>
      </c>
      <c r="B285" s="1" t="s">
        <v>197</v>
      </c>
      <c r="C285" s="1">
        <v>20</v>
      </c>
      <c r="D285" s="1">
        <v>200</v>
      </c>
      <c r="E285" s="22">
        <v>0.026702481440366</v>
      </c>
      <c r="F285" s="1" t="s">
        <v>628</v>
      </c>
      <c r="G285" s="1" t="s">
        <v>629</v>
      </c>
    </row>
    <row r="286" spans="1:7">
      <c r="A286" s="1" t="s">
        <v>251</v>
      </c>
      <c r="B286" s="1" t="s">
        <v>197</v>
      </c>
      <c r="C286" s="1">
        <v>20</v>
      </c>
      <c r="D286" s="1">
        <v>200</v>
      </c>
      <c r="E286" s="22">
        <v>0.0381442600843906</v>
      </c>
      <c r="F286" s="1" t="s">
        <v>628</v>
      </c>
      <c r="G286" s="1" t="s">
        <v>629</v>
      </c>
    </row>
    <row r="287" spans="1:7">
      <c r="A287" s="1" t="s">
        <v>252</v>
      </c>
      <c r="B287" s="1" t="s">
        <v>197</v>
      </c>
      <c r="C287" s="1">
        <v>20</v>
      </c>
      <c r="D287" s="1">
        <v>200</v>
      </c>
      <c r="E287" s="22">
        <v>0.0306788207318602</v>
      </c>
      <c r="F287" s="1" t="s">
        <v>628</v>
      </c>
      <c r="G287" s="1" t="s">
        <v>629</v>
      </c>
    </row>
    <row r="288" spans="1:7">
      <c r="A288" s="1" t="s">
        <v>253</v>
      </c>
      <c r="B288" s="1" t="s">
        <v>197</v>
      </c>
      <c r="C288" s="1">
        <v>20</v>
      </c>
      <c r="D288" s="1">
        <v>200</v>
      </c>
      <c r="E288" s="22">
        <v>0.0288322954093454</v>
      </c>
      <c r="F288" s="1" t="s">
        <v>628</v>
      </c>
      <c r="G288" s="1" t="s">
        <v>629</v>
      </c>
    </row>
    <row r="289" spans="1:7">
      <c r="A289" s="1" t="s">
        <v>328</v>
      </c>
      <c r="B289" s="1" t="s">
        <v>197</v>
      </c>
      <c r="C289" s="1">
        <v>20</v>
      </c>
      <c r="D289" s="1">
        <v>300</v>
      </c>
      <c r="E289" s="24">
        <v>0.0445155977787374</v>
      </c>
      <c r="F289" s="1" t="s">
        <v>628</v>
      </c>
      <c r="G289" s="1" t="s">
        <v>629</v>
      </c>
    </row>
    <row r="290" spans="1:7">
      <c r="A290" s="1" t="s">
        <v>329</v>
      </c>
      <c r="B290" s="1" t="s">
        <v>197</v>
      </c>
      <c r="C290" s="1">
        <v>20</v>
      </c>
      <c r="D290" s="1">
        <v>300</v>
      </c>
      <c r="E290" s="24">
        <v>0.0361718093223714</v>
      </c>
      <c r="F290" s="1" t="s">
        <v>628</v>
      </c>
      <c r="G290" s="1" t="s">
        <v>629</v>
      </c>
    </row>
    <row r="291" spans="1:7">
      <c r="A291" s="1" t="s">
        <v>330</v>
      </c>
      <c r="B291" s="1" t="s">
        <v>197</v>
      </c>
      <c r="C291" s="1">
        <v>20</v>
      </c>
      <c r="D291" s="1">
        <v>300</v>
      </c>
      <c r="E291" s="24">
        <v>0.0570050658273036</v>
      </c>
      <c r="F291" s="1" t="s">
        <v>628</v>
      </c>
      <c r="G291" s="1" t="s">
        <v>629</v>
      </c>
    </row>
    <row r="292" spans="1:7">
      <c r="A292" s="1" t="s">
        <v>331</v>
      </c>
      <c r="B292" s="1" t="s">
        <v>197</v>
      </c>
      <c r="C292" s="1">
        <v>20</v>
      </c>
      <c r="D292" s="1">
        <v>300</v>
      </c>
      <c r="E292" s="24">
        <v>0.054880079370619</v>
      </c>
      <c r="F292" s="1" t="s">
        <v>628</v>
      </c>
      <c r="G292" s="1" t="s">
        <v>629</v>
      </c>
    </row>
    <row r="293" spans="1:7">
      <c r="A293" s="1" t="s">
        <v>254</v>
      </c>
      <c r="B293" s="1" t="s">
        <v>197</v>
      </c>
      <c r="C293" s="1">
        <v>22</v>
      </c>
      <c r="D293" s="1">
        <v>200</v>
      </c>
      <c r="E293" s="22">
        <v>0.0383833495165286</v>
      </c>
      <c r="F293" s="1" t="s">
        <v>628</v>
      </c>
      <c r="G293" s="1" t="s">
        <v>629</v>
      </c>
    </row>
    <row r="294" spans="1:7">
      <c r="A294" s="1" t="s">
        <v>255</v>
      </c>
      <c r="B294" s="1" t="s">
        <v>197</v>
      </c>
      <c r="C294" s="1">
        <v>22</v>
      </c>
      <c r="D294" s="1">
        <v>200</v>
      </c>
      <c r="E294" s="22">
        <v>0.036141684344606</v>
      </c>
      <c r="F294" s="1" t="s">
        <v>628</v>
      </c>
      <c r="G294" s="1" t="s">
        <v>629</v>
      </c>
    </row>
    <row r="295" spans="1:7">
      <c r="A295" s="1" t="s">
        <v>256</v>
      </c>
      <c r="B295" s="1" t="s">
        <v>197</v>
      </c>
      <c r="C295" s="1">
        <v>22</v>
      </c>
      <c r="D295" s="1">
        <v>200</v>
      </c>
      <c r="E295" s="22">
        <v>0.0300639547374447</v>
      </c>
      <c r="F295" s="1" t="s">
        <v>628</v>
      </c>
      <c r="G295" s="1" t="s">
        <v>629</v>
      </c>
    </row>
    <row r="296" spans="1:7">
      <c r="A296" s="1" t="s">
        <v>257</v>
      </c>
      <c r="B296" s="1" t="s">
        <v>197</v>
      </c>
      <c r="C296" s="1">
        <v>22</v>
      </c>
      <c r="D296" s="1">
        <v>200</v>
      </c>
      <c r="E296" s="22">
        <v>0.0370015041087822</v>
      </c>
      <c r="F296" s="1" t="s">
        <v>628</v>
      </c>
      <c r="G296" s="1" t="s">
        <v>629</v>
      </c>
    </row>
    <row r="297" spans="1:7">
      <c r="A297" s="1" t="s">
        <v>258</v>
      </c>
      <c r="B297" s="1" t="s">
        <v>197</v>
      </c>
      <c r="C297" s="1">
        <v>22</v>
      </c>
      <c r="D297" s="1">
        <v>200</v>
      </c>
      <c r="E297" s="22">
        <v>0.0315136475170216</v>
      </c>
      <c r="F297" s="1" t="s">
        <v>628</v>
      </c>
      <c r="G297" s="1" t="s">
        <v>629</v>
      </c>
    </row>
    <row r="298" spans="1:7">
      <c r="A298" s="1" t="s">
        <v>259</v>
      </c>
      <c r="B298" s="1" t="s">
        <v>197</v>
      </c>
      <c r="C298" s="1">
        <v>22</v>
      </c>
      <c r="D298" s="1">
        <v>200</v>
      </c>
      <c r="E298" s="22">
        <v>0.037604607397884</v>
      </c>
      <c r="F298" s="1" t="s">
        <v>628</v>
      </c>
      <c r="G298" s="1" t="s">
        <v>629</v>
      </c>
    </row>
    <row r="299" spans="1:7">
      <c r="A299" s="1" t="s">
        <v>260</v>
      </c>
      <c r="B299" s="1" t="s">
        <v>197</v>
      </c>
      <c r="C299" s="1">
        <v>22</v>
      </c>
      <c r="D299" s="1">
        <v>200</v>
      </c>
      <c r="E299" s="22">
        <v>0.0434196851036405</v>
      </c>
      <c r="F299" s="1" t="s">
        <v>628</v>
      </c>
      <c r="G299" s="1" t="s">
        <v>629</v>
      </c>
    </row>
    <row r="300" spans="1:7">
      <c r="A300" s="1" t="s">
        <v>332</v>
      </c>
      <c r="B300" s="1" t="s">
        <v>197</v>
      </c>
      <c r="C300" s="1">
        <v>22</v>
      </c>
      <c r="D300" s="1">
        <v>300</v>
      </c>
      <c r="E300" s="24">
        <v>0.0584769156060306</v>
      </c>
      <c r="F300" s="1" t="s">
        <v>628</v>
      </c>
      <c r="G300" s="1" t="s">
        <v>629</v>
      </c>
    </row>
    <row r="301" spans="1:7">
      <c r="A301" s="1" t="s">
        <v>333</v>
      </c>
      <c r="B301" s="1" t="s">
        <v>197</v>
      </c>
      <c r="C301" s="1">
        <v>22</v>
      </c>
      <c r="D301" s="1">
        <v>300</v>
      </c>
      <c r="E301" s="24">
        <v>0.0435761252845261</v>
      </c>
      <c r="F301" s="1" t="s">
        <v>628</v>
      </c>
      <c r="G301" s="1" t="s">
        <v>629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1"/>
  <sheetViews>
    <sheetView topLeftCell="A13" workbookViewId="0">
      <selection activeCell="K27" sqref="K27:L28"/>
    </sheetView>
  </sheetViews>
  <sheetFormatPr defaultColWidth="9" defaultRowHeight="14.25"/>
  <cols>
    <col min="1" max="1" width="11.5" customWidth="1"/>
  </cols>
  <sheetData>
    <row r="1" spans="1:16">
      <c r="A1" s="1" t="s">
        <v>0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  <c r="J1" s="8" t="s">
        <v>24</v>
      </c>
      <c r="K1" s="1"/>
      <c r="L1" s="1"/>
      <c r="M1" s="1"/>
      <c r="N1" s="1"/>
      <c r="O1" s="1"/>
      <c r="P1" s="8" t="s">
        <v>197</v>
      </c>
    </row>
    <row r="2" spans="1:16">
      <c r="A2" t="s">
        <v>23</v>
      </c>
      <c r="B2" s="1" t="s">
        <v>24</v>
      </c>
      <c r="C2" s="2">
        <v>0.5</v>
      </c>
      <c r="D2">
        <v>100</v>
      </c>
      <c r="E2" s="13">
        <v>339.334780142895</v>
      </c>
      <c r="F2" s="1" t="s">
        <v>674</v>
      </c>
      <c r="G2" s="1" t="s">
        <v>629</v>
      </c>
      <c r="J2" s="1" t="s">
        <v>342</v>
      </c>
      <c r="P2" s="1" t="s">
        <v>342</v>
      </c>
    </row>
    <row r="3" spans="1:7">
      <c r="A3" t="s">
        <v>25</v>
      </c>
      <c r="B3" s="1" t="s">
        <v>24</v>
      </c>
      <c r="C3" s="2">
        <v>0.5</v>
      </c>
      <c r="D3">
        <v>100</v>
      </c>
      <c r="E3" s="13">
        <v>236.994179108066</v>
      </c>
      <c r="F3" s="1" t="s">
        <v>674</v>
      </c>
      <c r="G3" s="1" t="s">
        <v>629</v>
      </c>
    </row>
    <row r="4" spans="1:16">
      <c r="A4" t="s">
        <v>26</v>
      </c>
      <c r="B4" s="1" t="s">
        <v>24</v>
      </c>
      <c r="C4" s="2">
        <v>0.5</v>
      </c>
      <c r="D4">
        <v>100</v>
      </c>
      <c r="E4" s="13">
        <v>886.825088338501</v>
      </c>
      <c r="F4" s="1" t="s">
        <v>674</v>
      </c>
      <c r="G4" s="1" t="s">
        <v>629</v>
      </c>
      <c r="J4" s="1" t="s">
        <v>343</v>
      </c>
      <c r="P4" s="1" t="s">
        <v>344</v>
      </c>
    </row>
    <row r="5" spans="1:16">
      <c r="A5" t="s">
        <v>27</v>
      </c>
      <c r="B5" s="1" t="s">
        <v>24</v>
      </c>
      <c r="C5" s="2">
        <v>0.5</v>
      </c>
      <c r="D5">
        <v>100</v>
      </c>
      <c r="E5" s="13">
        <v>783.149913319544</v>
      </c>
      <c r="F5" s="1" t="s">
        <v>674</v>
      </c>
      <c r="G5" s="1" t="s">
        <v>629</v>
      </c>
      <c r="J5" s="1" t="s">
        <v>345</v>
      </c>
      <c r="P5" s="1" t="s">
        <v>345</v>
      </c>
    </row>
    <row r="6" spans="1:16">
      <c r="A6" t="s">
        <v>28</v>
      </c>
      <c r="B6" s="1" t="s">
        <v>24</v>
      </c>
      <c r="C6" s="2">
        <v>0.5</v>
      </c>
      <c r="D6">
        <v>100</v>
      </c>
      <c r="E6" s="13">
        <v>611.610379447192</v>
      </c>
      <c r="F6" s="1" t="s">
        <v>674</v>
      </c>
      <c r="G6" s="1" t="s">
        <v>629</v>
      </c>
      <c r="J6" s="1" t="s">
        <v>346</v>
      </c>
      <c r="P6" s="1" t="s">
        <v>346</v>
      </c>
    </row>
    <row r="7" spans="1:16">
      <c r="A7" s="3" t="s">
        <v>93</v>
      </c>
      <c r="B7" s="1" t="s">
        <v>24</v>
      </c>
      <c r="C7" s="2">
        <v>0.5</v>
      </c>
      <c r="D7">
        <v>150</v>
      </c>
      <c r="E7" s="21">
        <v>308.533432606585</v>
      </c>
      <c r="F7" s="1" t="s">
        <v>674</v>
      </c>
      <c r="G7" s="1" t="s">
        <v>629</v>
      </c>
      <c r="J7" s="1" t="s">
        <v>347</v>
      </c>
      <c r="P7" s="1" t="s">
        <v>347</v>
      </c>
    </row>
    <row r="8" spans="1:16">
      <c r="A8" t="s">
        <v>94</v>
      </c>
      <c r="B8" s="1" t="s">
        <v>24</v>
      </c>
      <c r="C8" s="2">
        <v>0.5</v>
      </c>
      <c r="D8">
        <v>150</v>
      </c>
      <c r="E8" s="13">
        <v>661.376267103526</v>
      </c>
      <c r="F8" s="1" t="s">
        <v>674</v>
      </c>
      <c r="G8" s="1" t="s">
        <v>629</v>
      </c>
      <c r="J8" s="1" t="s">
        <v>348</v>
      </c>
      <c r="P8" s="1" t="s">
        <v>348</v>
      </c>
    </row>
    <row r="9" spans="1:16">
      <c r="A9" t="s">
        <v>95</v>
      </c>
      <c r="B9" s="1" t="s">
        <v>24</v>
      </c>
      <c r="C9" s="2">
        <v>0.5</v>
      </c>
      <c r="D9">
        <v>150</v>
      </c>
      <c r="E9" s="13">
        <v>740.281360456573</v>
      </c>
      <c r="F9" s="1" t="s">
        <v>674</v>
      </c>
      <c r="G9" s="1" t="s">
        <v>629</v>
      </c>
      <c r="J9" s="1" t="s">
        <v>675</v>
      </c>
      <c r="P9" s="1" t="s">
        <v>676</v>
      </c>
    </row>
    <row r="10" spans="1:16">
      <c r="A10" t="s">
        <v>96</v>
      </c>
      <c r="B10" s="1" t="s">
        <v>24</v>
      </c>
      <c r="C10" s="2">
        <v>0.5</v>
      </c>
      <c r="D10">
        <v>150</v>
      </c>
      <c r="E10" s="13">
        <v>659.941843703775</v>
      </c>
      <c r="F10" s="1" t="s">
        <v>674</v>
      </c>
      <c r="G10" s="1" t="s">
        <v>629</v>
      </c>
      <c r="J10" s="1" t="s">
        <v>677</v>
      </c>
      <c r="P10" s="1" t="s">
        <v>678</v>
      </c>
    </row>
    <row r="11" spans="1:16">
      <c r="A11" s="3" t="s">
        <v>152</v>
      </c>
      <c r="B11" s="1" t="s">
        <v>24</v>
      </c>
      <c r="C11" s="2">
        <v>0.5</v>
      </c>
      <c r="D11">
        <v>300</v>
      </c>
      <c r="E11" s="14">
        <v>593.190781901953</v>
      </c>
      <c r="F11" s="1" t="s">
        <v>674</v>
      </c>
      <c r="G11" s="1" t="s">
        <v>629</v>
      </c>
      <c r="J11" s="1" t="s">
        <v>679</v>
      </c>
      <c r="P11" s="1" t="s">
        <v>680</v>
      </c>
    </row>
    <row r="12" spans="1:16">
      <c r="A12" t="s">
        <v>153</v>
      </c>
      <c r="B12" s="1" t="s">
        <v>24</v>
      </c>
      <c r="C12" s="2">
        <v>0.5</v>
      </c>
      <c r="D12">
        <v>300</v>
      </c>
      <c r="E12" s="13">
        <v>1148.234171562</v>
      </c>
      <c r="F12" s="1" t="s">
        <v>674</v>
      </c>
      <c r="G12" s="1" t="s">
        <v>629</v>
      </c>
      <c r="J12" s="1" t="s">
        <v>681</v>
      </c>
      <c r="P12" s="1" t="s">
        <v>682</v>
      </c>
    </row>
    <row r="13" spans="1:16">
      <c r="A13" t="s">
        <v>154</v>
      </c>
      <c r="B13" s="1" t="s">
        <v>24</v>
      </c>
      <c r="C13" s="2">
        <v>0.5</v>
      </c>
      <c r="D13">
        <v>300</v>
      </c>
      <c r="E13" s="13">
        <v>1398.97491791609</v>
      </c>
      <c r="F13" s="1" t="s">
        <v>674</v>
      </c>
      <c r="G13" s="1" t="s">
        <v>629</v>
      </c>
      <c r="J13" s="1" t="s">
        <v>683</v>
      </c>
      <c r="P13" s="1" t="s">
        <v>684</v>
      </c>
    </row>
    <row r="14" spans="1:16">
      <c r="A14" t="s">
        <v>29</v>
      </c>
      <c r="B14" s="1" t="s">
        <v>24</v>
      </c>
      <c r="C14">
        <v>1</v>
      </c>
      <c r="D14">
        <v>100</v>
      </c>
      <c r="E14" s="13">
        <v>430.174953659266</v>
      </c>
      <c r="F14" s="1" t="s">
        <v>674</v>
      </c>
      <c r="G14" s="1" t="s">
        <v>629</v>
      </c>
      <c r="J14" s="1" t="s">
        <v>685</v>
      </c>
      <c r="P14" s="1" t="s">
        <v>686</v>
      </c>
    </row>
    <row r="15" spans="1:16">
      <c r="A15" t="s">
        <v>30</v>
      </c>
      <c r="B15" s="1" t="s">
        <v>24</v>
      </c>
      <c r="C15">
        <v>1</v>
      </c>
      <c r="D15">
        <v>100</v>
      </c>
      <c r="E15" s="13">
        <v>711.693633196</v>
      </c>
      <c r="F15" s="1" t="s">
        <v>674</v>
      </c>
      <c r="G15" s="1" t="s">
        <v>629</v>
      </c>
      <c r="J15" s="1" t="s">
        <v>687</v>
      </c>
      <c r="P15" s="1" t="s">
        <v>688</v>
      </c>
    </row>
    <row r="16" spans="1:16">
      <c r="A16" t="s">
        <v>31</v>
      </c>
      <c r="B16" s="1" t="s">
        <v>24</v>
      </c>
      <c r="C16">
        <v>1</v>
      </c>
      <c r="D16">
        <v>100</v>
      </c>
      <c r="E16" s="13">
        <v>457.98940904129</v>
      </c>
      <c r="F16" s="1" t="s">
        <v>674</v>
      </c>
      <c r="G16" s="1" t="s">
        <v>629</v>
      </c>
      <c r="J16" s="1" t="s">
        <v>689</v>
      </c>
      <c r="P16" s="1" t="s">
        <v>690</v>
      </c>
    </row>
    <row r="17" spans="1:16">
      <c r="A17" t="s">
        <v>32</v>
      </c>
      <c r="B17" s="1" t="s">
        <v>24</v>
      </c>
      <c r="C17">
        <v>1</v>
      </c>
      <c r="D17">
        <v>100</v>
      </c>
      <c r="E17" s="13">
        <v>573.363352019838</v>
      </c>
      <c r="F17" s="1" t="s">
        <v>674</v>
      </c>
      <c r="G17" s="1" t="s">
        <v>629</v>
      </c>
      <c r="J17" s="1" t="s">
        <v>691</v>
      </c>
      <c r="P17" s="1" t="s">
        <v>692</v>
      </c>
    </row>
    <row r="18" spans="1:16">
      <c r="A18" t="s">
        <v>33</v>
      </c>
      <c r="B18" s="1" t="s">
        <v>24</v>
      </c>
      <c r="C18">
        <v>1</v>
      </c>
      <c r="D18">
        <v>100</v>
      </c>
      <c r="E18" s="13">
        <v>544.006789103408</v>
      </c>
      <c r="F18" s="1" t="s">
        <v>674</v>
      </c>
      <c r="G18" s="1" t="s">
        <v>629</v>
      </c>
      <c r="J18" s="1" t="s">
        <v>693</v>
      </c>
      <c r="P18" s="1" t="s">
        <v>694</v>
      </c>
    </row>
    <row r="19" spans="1:16">
      <c r="A19" t="s">
        <v>97</v>
      </c>
      <c r="B19" s="1" t="s">
        <v>24</v>
      </c>
      <c r="C19">
        <v>1</v>
      </c>
      <c r="D19">
        <v>150</v>
      </c>
      <c r="E19" s="13">
        <v>918.900524901103</v>
      </c>
      <c r="F19" s="1" t="s">
        <v>674</v>
      </c>
      <c r="G19" s="1" t="s">
        <v>629</v>
      </c>
      <c r="J19" s="1" t="s">
        <v>695</v>
      </c>
      <c r="P19" s="1" t="s">
        <v>696</v>
      </c>
    </row>
    <row r="20" spans="1:16">
      <c r="A20" t="s">
        <v>98</v>
      </c>
      <c r="B20" s="1" t="s">
        <v>24</v>
      </c>
      <c r="C20">
        <v>1</v>
      </c>
      <c r="D20">
        <v>150</v>
      </c>
      <c r="E20" s="13">
        <v>961.703190260239</v>
      </c>
      <c r="F20" s="1" t="s">
        <v>674</v>
      </c>
      <c r="G20" s="1" t="s">
        <v>629</v>
      </c>
      <c r="J20" t="s">
        <v>697</v>
      </c>
      <c r="P20" t="s">
        <v>698</v>
      </c>
    </row>
    <row r="21" spans="1:16">
      <c r="A21" t="s">
        <v>99</v>
      </c>
      <c r="B21" s="1" t="s">
        <v>24</v>
      </c>
      <c r="C21">
        <v>1</v>
      </c>
      <c r="D21">
        <v>150</v>
      </c>
      <c r="E21" s="13">
        <v>679.856945968404</v>
      </c>
      <c r="F21" s="1" t="s">
        <v>674</v>
      </c>
      <c r="G21" s="1" t="s">
        <v>629</v>
      </c>
      <c r="J21" t="s">
        <v>369</v>
      </c>
      <c r="P21" t="s">
        <v>369</v>
      </c>
    </row>
    <row r="22" spans="1:16">
      <c r="A22" t="s">
        <v>155</v>
      </c>
      <c r="B22" s="1" t="s">
        <v>24</v>
      </c>
      <c r="C22">
        <v>1</v>
      </c>
      <c r="D22">
        <v>300</v>
      </c>
      <c r="E22" s="13">
        <v>690.352684326706</v>
      </c>
      <c r="F22" s="1" t="s">
        <v>674</v>
      </c>
      <c r="G22" s="1" t="s">
        <v>629</v>
      </c>
      <c r="J22" t="s">
        <v>371</v>
      </c>
      <c r="P22" t="s">
        <v>371</v>
      </c>
    </row>
    <row r="23" spans="1:7">
      <c r="A23" t="s">
        <v>156</v>
      </c>
      <c r="B23" s="1" t="s">
        <v>24</v>
      </c>
      <c r="C23">
        <v>1</v>
      </c>
      <c r="D23">
        <v>300</v>
      </c>
      <c r="E23" s="13">
        <v>1067.50796093226</v>
      </c>
      <c r="F23" s="1" t="s">
        <v>674</v>
      </c>
      <c r="G23" s="1" t="s">
        <v>629</v>
      </c>
    </row>
    <row r="24" spans="1:17">
      <c r="A24" t="s">
        <v>157</v>
      </c>
      <c r="B24" s="1" t="s">
        <v>24</v>
      </c>
      <c r="C24">
        <v>1</v>
      </c>
      <c r="D24">
        <v>300</v>
      </c>
      <c r="E24" s="13">
        <v>269.101029147269</v>
      </c>
      <c r="F24" s="1" t="s">
        <v>674</v>
      </c>
      <c r="G24" s="1" t="s">
        <v>629</v>
      </c>
      <c r="N24" s="8" t="s">
        <v>24</v>
      </c>
      <c r="Q24" s="8" t="s">
        <v>197</v>
      </c>
    </row>
    <row r="25" spans="1:18">
      <c r="A25" t="s">
        <v>34</v>
      </c>
      <c r="B25" s="1" t="s">
        <v>24</v>
      </c>
      <c r="C25">
        <v>2</v>
      </c>
      <c r="D25">
        <v>100</v>
      </c>
      <c r="E25" s="13">
        <v>566.360272199999</v>
      </c>
      <c r="F25" s="1" t="s">
        <v>674</v>
      </c>
      <c r="G25" s="1" t="s">
        <v>629</v>
      </c>
      <c r="K25" t="s">
        <v>373</v>
      </c>
      <c r="N25" t="s">
        <v>374</v>
      </c>
      <c r="O25" t="s">
        <v>375</v>
      </c>
      <c r="Q25" t="s">
        <v>374</v>
      </c>
      <c r="R25" t="s">
        <v>375</v>
      </c>
    </row>
    <row r="26" spans="1:18">
      <c r="A26" t="s">
        <v>35</v>
      </c>
      <c r="B26" s="1" t="s">
        <v>24</v>
      </c>
      <c r="C26">
        <v>2</v>
      </c>
      <c r="D26">
        <v>100</v>
      </c>
      <c r="E26" s="13">
        <v>247.62825550789</v>
      </c>
      <c r="F26" s="1" t="s">
        <v>674</v>
      </c>
      <c r="G26" s="1" t="s">
        <v>629</v>
      </c>
      <c r="K26" s="8" t="s">
        <v>24</v>
      </c>
      <c r="L26" s="8" t="s">
        <v>197</v>
      </c>
      <c r="N26" s="4">
        <f>MIN(E2:E170)</f>
        <v>33.8764852594537</v>
      </c>
      <c r="O26" s="9">
        <f>MAX(E2:E170)</f>
        <v>1609.61032142203</v>
      </c>
      <c r="P26" s="4"/>
      <c r="Q26" s="4">
        <f>MIN(E171:E301)</f>
        <v>135.461296174466</v>
      </c>
      <c r="R26" s="9">
        <f>MAX(E171:E301)</f>
        <v>1266.81897945605</v>
      </c>
    </row>
    <row r="27" spans="1:12">
      <c r="A27" t="s">
        <v>36</v>
      </c>
      <c r="B27" s="1" t="s">
        <v>24</v>
      </c>
      <c r="C27">
        <v>2</v>
      </c>
      <c r="D27">
        <v>100</v>
      </c>
      <c r="E27" s="13">
        <v>388.743396242505</v>
      </c>
      <c r="F27" s="1" t="s">
        <v>674</v>
      </c>
      <c r="G27" s="1" t="s">
        <v>629</v>
      </c>
      <c r="J27" t="s">
        <v>376</v>
      </c>
      <c r="K27" s="9">
        <f>MEDIAN(E38:E59)</f>
        <v>739.472715381762</v>
      </c>
      <c r="L27" s="9">
        <f>MEDIAN(E183:E194)</f>
        <v>689.609569115247</v>
      </c>
    </row>
    <row r="28" spans="1:12">
      <c r="A28" t="s">
        <v>37</v>
      </c>
      <c r="B28" s="1" t="s">
        <v>24</v>
      </c>
      <c r="C28">
        <v>2</v>
      </c>
      <c r="D28">
        <v>100</v>
      </c>
      <c r="E28" s="13">
        <v>480.131916263794</v>
      </c>
      <c r="F28" s="1" t="s">
        <v>674</v>
      </c>
      <c r="G28" s="1" t="s">
        <v>629</v>
      </c>
      <c r="J28" t="s">
        <v>377</v>
      </c>
      <c r="K28" s="4">
        <f>STDEV(E38:E59)</f>
        <v>241.244300886613</v>
      </c>
      <c r="L28" s="4">
        <f>STDEV(E183:E194)</f>
        <v>53.539946527531</v>
      </c>
    </row>
    <row r="29" spans="1:7">
      <c r="A29" t="s">
        <v>38</v>
      </c>
      <c r="B29" s="1" t="s">
        <v>24</v>
      </c>
      <c r="C29">
        <v>2</v>
      </c>
      <c r="D29">
        <v>100</v>
      </c>
      <c r="E29" s="13">
        <v>568.241420777178</v>
      </c>
      <c r="F29" s="1" t="s">
        <v>674</v>
      </c>
      <c r="G29" s="1" t="s">
        <v>629</v>
      </c>
    </row>
    <row r="30" spans="1:16">
      <c r="A30" t="s">
        <v>100</v>
      </c>
      <c r="B30" s="1" t="s">
        <v>24</v>
      </c>
      <c r="C30">
        <v>2</v>
      </c>
      <c r="D30">
        <v>150</v>
      </c>
      <c r="E30" s="13">
        <v>1055.48040177878</v>
      </c>
      <c r="F30" s="1" t="s">
        <v>674</v>
      </c>
      <c r="G30" s="1" t="s">
        <v>629</v>
      </c>
      <c r="J30" s="8" t="s">
        <v>24</v>
      </c>
      <c r="P30" s="8" t="s">
        <v>197</v>
      </c>
    </row>
    <row r="31" spans="1:16">
      <c r="A31" t="s">
        <v>101</v>
      </c>
      <c r="B31" s="1" t="s">
        <v>24</v>
      </c>
      <c r="C31">
        <v>2</v>
      </c>
      <c r="D31">
        <v>150</v>
      </c>
      <c r="E31" s="16">
        <v>768.33196814959</v>
      </c>
      <c r="F31" s="1" t="s">
        <v>674</v>
      </c>
      <c r="G31" s="1" t="s">
        <v>629</v>
      </c>
      <c r="J31" t="s">
        <v>378</v>
      </c>
      <c r="P31" t="s">
        <v>378</v>
      </c>
    </row>
    <row r="32" spans="1:16">
      <c r="A32" t="s">
        <v>102</v>
      </c>
      <c r="B32" s="1" t="s">
        <v>24</v>
      </c>
      <c r="C32">
        <v>2</v>
      </c>
      <c r="D32">
        <v>150</v>
      </c>
      <c r="E32" s="13">
        <v>611.623701726747</v>
      </c>
      <c r="F32" s="1" t="s">
        <v>674</v>
      </c>
      <c r="G32" s="1" t="s">
        <v>629</v>
      </c>
      <c r="J32" t="s">
        <v>379</v>
      </c>
      <c r="P32" t="s">
        <v>379</v>
      </c>
    </row>
    <row r="33" spans="1:16">
      <c r="A33" t="s">
        <v>103</v>
      </c>
      <c r="B33" s="1" t="s">
        <v>24</v>
      </c>
      <c r="C33">
        <v>2</v>
      </c>
      <c r="D33">
        <v>150</v>
      </c>
      <c r="E33" s="13">
        <v>1118.16992801112</v>
      </c>
      <c r="F33" s="1" t="s">
        <v>674</v>
      </c>
      <c r="G33" s="1" t="s">
        <v>629</v>
      </c>
      <c r="J33" t="s">
        <v>699</v>
      </c>
      <c r="P33" t="s">
        <v>700</v>
      </c>
    </row>
    <row r="34" spans="1:7">
      <c r="A34" t="s">
        <v>158</v>
      </c>
      <c r="B34" s="1" t="s">
        <v>24</v>
      </c>
      <c r="C34">
        <v>2</v>
      </c>
      <c r="D34">
        <v>300</v>
      </c>
      <c r="E34" s="13">
        <v>1085.83408123909</v>
      </c>
      <c r="F34" s="1" t="s">
        <v>674</v>
      </c>
      <c r="G34" s="1" t="s">
        <v>629</v>
      </c>
    </row>
    <row r="35" spans="1:16">
      <c r="A35" t="s">
        <v>159</v>
      </c>
      <c r="B35" s="1" t="s">
        <v>24</v>
      </c>
      <c r="C35">
        <v>2</v>
      </c>
      <c r="D35">
        <v>300</v>
      </c>
      <c r="E35" s="13">
        <v>751.785372652099</v>
      </c>
      <c r="F35" s="1" t="s">
        <v>674</v>
      </c>
      <c r="G35" s="1" t="s">
        <v>629</v>
      </c>
      <c r="J35" t="s">
        <v>382</v>
      </c>
      <c r="P35" t="s">
        <v>382</v>
      </c>
    </row>
    <row r="36" spans="1:16">
      <c r="A36" t="s">
        <v>160</v>
      </c>
      <c r="B36" s="1" t="s">
        <v>24</v>
      </c>
      <c r="C36">
        <v>2</v>
      </c>
      <c r="D36">
        <v>300</v>
      </c>
      <c r="E36" s="13">
        <v>817.739430449197</v>
      </c>
      <c r="F36" s="1" t="s">
        <v>674</v>
      </c>
      <c r="G36" s="1" t="s">
        <v>629</v>
      </c>
      <c r="J36" t="s">
        <v>384</v>
      </c>
      <c r="P36" t="s">
        <v>384</v>
      </c>
    </row>
    <row r="37" spans="1:16">
      <c r="A37" t="s">
        <v>161</v>
      </c>
      <c r="B37" s="1" t="s">
        <v>24</v>
      </c>
      <c r="C37">
        <v>2</v>
      </c>
      <c r="D37">
        <v>300</v>
      </c>
      <c r="E37" s="13">
        <v>1552.1276599229</v>
      </c>
      <c r="F37" s="1" t="s">
        <v>674</v>
      </c>
      <c r="G37" s="1" t="s">
        <v>629</v>
      </c>
      <c r="J37" t="s">
        <v>701</v>
      </c>
      <c r="P37" t="s">
        <v>702</v>
      </c>
    </row>
    <row r="38" spans="1:7">
      <c r="A38" s="1" t="s">
        <v>39</v>
      </c>
      <c r="B38" s="1" t="s">
        <v>24</v>
      </c>
      <c r="C38" s="1">
        <v>4</v>
      </c>
      <c r="D38" s="1">
        <v>100</v>
      </c>
      <c r="E38" s="13">
        <v>552.126715353949</v>
      </c>
      <c r="F38" s="1" t="s">
        <v>674</v>
      </c>
      <c r="G38" s="1" t="s">
        <v>629</v>
      </c>
    </row>
    <row r="39" spans="1:16">
      <c r="A39" s="1" t="s">
        <v>40</v>
      </c>
      <c r="B39" s="1" t="s">
        <v>24</v>
      </c>
      <c r="C39" s="1">
        <v>4</v>
      </c>
      <c r="D39" s="1">
        <v>100</v>
      </c>
      <c r="E39" s="13">
        <v>860.641432656452</v>
      </c>
      <c r="F39" s="1" t="s">
        <v>674</v>
      </c>
      <c r="G39" s="1" t="s">
        <v>629</v>
      </c>
      <c r="J39" t="s">
        <v>387</v>
      </c>
      <c r="P39" t="s">
        <v>387</v>
      </c>
    </row>
    <row r="40" spans="1:16">
      <c r="A40" s="1" t="s">
        <v>41</v>
      </c>
      <c r="B40" s="1" t="s">
        <v>24</v>
      </c>
      <c r="C40" s="1">
        <v>4</v>
      </c>
      <c r="D40" s="1">
        <v>100</v>
      </c>
      <c r="E40" s="13">
        <v>849.715709896297</v>
      </c>
      <c r="F40" s="1" t="s">
        <v>674</v>
      </c>
      <c r="G40" s="1" t="s">
        <v>629</v>
      </c>
      <c r="J40" t="s">
        <v>703</v>
      </c>
      <c r="P40" t="s">
        <v>438</v>
      </c>
    </row>
    <row r="41" spans="1:16">
      <c r="A41" s="1" t="s">
        <v>42</v>
      </c>
      <c r="B41" s="1" t="s">
        <v>24</v>
      </c>
      <c r="C41" s="1">
        <v>4</v>
      </c>
      <c r="D41" s="1">
        <v>100</v>
      </c>
      <c r="E41" s="13">
        <v>718.502095069349</v>
      </c>
      <c r="F41" s="1" t="s">
        <v>674</v>
      </c>
      <c r="G41" s="1" t="s">
        <v>629</v>
      </c>
      <c r="J41" t="s">
        <v>704</v>
      </c>
      <c r="P41" t="s">
        <v>705</v>
      </c>
    </row>
    <row r="42" spans="1:21">
      <c r="A42" s="1" t="s">
        <v>43</v>
      </c>
      <c r="B42" s="1" t="s">
        <v>24</v>
      </c>
      <c r="C42" s="1">
        <v>4</v>
      </c>
      <c r="D42" s="1">
        <v>100</v>
      </c>
      <c r="E42" s="13">
        <v>397.738057483367</v>
      </c>
      <c r="F42" s="1" t="s">
        <v>674</v>
      </c>
      <c r="G42" s="1" t="s">
        <v>629</v>
      </c>
      <c r="J42" t="s">
        <v>706</v>
      </c>
      <c r="P42" s="12" t="s">
        <v>707</v>
      </c>
      <c r="Q42" s="12"/>
      <c r="R42" s="12"/>
      <c r="S42" s="12"/>
      <c r="T42" s="12"/>
      <c r="U42" s="12"/>
    </row>
    <row r="43" spans="1:21">
      <c r="A43" s="1" t="s">
        <v>44</v>
      </c>
      <c r="B43" s="1" t="s">
        <v>24</v>
      </c>
      <c r="C43" s="1">
        <v>4</v>
      </c>
      <c r="D43" s="1">
        <v>100</v>
      </c>
      <c r="E43" s="13">
        <v>812.379676732035</v>
      </c>
      <c r="F43" s="1" t="s">
        <v>674</v>
      </c>
      <c r="G43" s="1" t="s">
        <v>629</v>
      </c>
      <c r="J43" s="12" t="s">
        <v>708</v>
      </c>
      <c r="K43" s="12"/>
      <c r="L43" s="12"/>
      <c r="M43" s="12"/>
      <c r="N43" s="12"/>
      <c r="O43" s="12"/>
      <c r="P43" s="12" t="s">
        <v>709</v>
      </c>
      <c r="Q43" s="12"/>
      <c r="R43" s="12"/>
      <c r="S43" s="12"/>
      <c r="T43" s="12"/>
      <c r="U43" s="12"/>
    </row>
    <row r="44" spans="1:21">
      <c r="A44" s="1" t="s">
        <v>45</v>
      </c>
      <c r="B44" s="1" t="s">
        <v>24</v>
      </c>
      <c r="C44" s="1">
        <v>4</v>
      </c>
      <c r="D44" s="1">
        <v>100</v>
      </c>
      <c r="E44" s="13">
        <v>403.963191754645</v>
      </c>
      <c r="F44" s="1" t="s">
        <v>674</v>
      </c>
      <c r="G44" s="1" t="s">
        <v>629</v>
      </c>
      <c r="J44" s="12" t="s">
        <v>710</v>
      </c>
      <c r="K44" s="12"/>
      <c r="L44" s="12"/>
      <c r="M44" s="12"/>
      <c r="N44" s="12"/>
      <c r="O44" s="12"/>
      <c r="P44" s="12" t="s">
        <v>711</v>
      </c>
      <c r="Q44" s="12"/>
      <c r="R44" s="12"/>
      <c r="S44" s="12"/>
      <c r="T44" s="12"/>
      <c r="U44" s="12"/>
    </row>
    <row r="45" spans="1:16">
      <c r="A45" s="1" t="s">
        <v>46</v>
      </c>
      <c r="B45" s="1" t="s">
        <v>24</v>
      </c>
      <c r="C45" s="1">
        <v>4</v>
      </c>
      <c r="D45" s="1">
        <v>100</v>
      </c>
      <c r="E45" s="13">
        <v>879.157628015124</v>
      </c>
      <c r="F45" s="1" t="s">
        <v>674</v>
      </c>
      <c r="G45" s="1" t="s">
        <v>629</v>
      </c>
      <c r="J45" t="s">
        <v>369</v>
      </c>
      <c r="P45" t="s">
        <v>369</v>
      </c>
    </row>
    <row r="46" spans="1:16">
      <c r="A46" s="1" t="s">
        <v>47</v>
      </c>
      <c r="B46" s="1" t="s">
        <v>24</v>
      </c>
      <c r="C46" s="1">
        <v>4</v>
      </c>
      <c r="D46" s="1">
        <v>100</v>
      </c>
      <c r="E46" s="13">
        <v>532.383790632316</v>
      </c>
      <c r="F46" s="1" t="s">
        <v>674</v>
      </c>
      <c r="G46" s="1" t="s">
        <v>629</v>
      </c>
      <c r="J46" t="s">
        <v>399</v>
      </c>
      <c r="P46" t="s">
        <v>399</v>
      </c>
    </row>
    <row r="47" spans="1:7">
      <c r="A47" s="1" t="s">
        <v>104</v>
      </c>
      <c r="B47" s="1" t="s">
        <v>24</v>
      </c>
      <c r="C47" s="1">
        <v>4</v>
      </c>
      <c r="D47" s="1">
        <v>150</v>
      </c>
      <c r="E47" s="13">
        <v>933.571058960443</v>
      </c>
      <c r="F47" s="1" t="s">
        <v>674</v>
      </c>
      <c r="G47" s="1" t="s">
        <v>629</v>
      </c>
    </row>
    <row r="48" spans="1:16">
      <c r="A48" s="1" t="s">
        <v>106</v>
      </c>
      <c r="B48" s="1" t="s">
        <v>24</v>
      </c>
      <c r="C48" s="1">
        <v>4</v>
      </c>
      <c r="D48" s="1">
        <v>150</v>
      </c>
      <c r="E48" s="13">
        <v>686.628713283509</v>
      </c>
      <c r="F48" s="1" t="s">
        <v>674</v>
      </c>
      <c r="G48" s="1" t="s">
        <v>629</v>
      </c>
      <c r="J48" t="s">
        <v>712</v>
      </c>
      <c r="P48" t="s">
        <v>713</v>
      </c>
    </row>
    <row r="49" spans="1:7">
      <c r="A49" s="1" t="s">
        <v>107</v>
      </c>
      <c r="B49" s="1" t="s">
        <v>24</v>
      </c>
      <c r="C49" s="1">
        <v>4</v>
      </c>
      <c r="D49" s="1">
        <v>150</v>
      </c>
      <c r="E49" s="13">
        <v>1108.50672662353</v>
      </c>
      <c r="F49" s="1" t="s">
        <v>674</v>
      </c>
      <c r="G49" s="1" t="s">
        <v>629</v>
      </c>
    </row>
    <row r="50" spans="1:16">
      <c r="A50" s="1" t="s">
        <v>108</v>
      </c>
      <c r="B50" s="1" t="s">
        <v>24</v>
      </c>
      <c r="C50" s="1">
        <v>4</v>
      </c>
      <c r="D50" s="1">
        <v>150</v>
      </c>
      <c r="E50" s="13">
        <v>1303.84012147799</v>
      </c>
      <c r="F50" s="1" t="s">
        <v>674</v>
      </c>
      <c r="G50" s="1" t="s">
        <v>629</v>
      </c>
      <c r="J50" t="s">
        <v>714</v>
      </c>
      <c r="P50" t="s">
        <v>715</v>
      </c>
    </row>
    <row r="51" spans="1:16">
      <c r="A51" s="1" t="s">
        <v>109</v>
      </c>
      <c r="B51" s="1" t="s">
        <v>24</v>
      </c>
      <c r="C51" s="1">
        <v>4</v>
      </c>
      <c r="D51" s="1">
        <v>150</v>
      </c>
      <c r="E51" s="13">
        <v>567.817182630316</v>
      </c>
      <c r="F51" s="1" t="s">
        <v>674</v>
      </c>
      <c r="G51" s="1" t="s">
        <v>629</v>
      </c>
      <c r="J51" t="s">
        <v>716</v>
      </c>
      <c r="P51" t="s">
        <v>717</v>
      </c>
    </row>
    <row r="52" spans="1:16">
      <c r="A52" s="1" t="s">
        <v>110</v>
      </c>
      <c r="B52" s="1" t="s">
        <v>24</v>
      </c>
      <c r="C52" s="1">
        <v>4</v>
      </c>
      <c r="D52" s="1">
        <v>150</v>
      </c>
      <c r="E52" s="13">
        <v>830.745273024714</v>
      </c>
      <c r="F52" s="1" t="s">
        <v>674</v>
      </c>
      <c r="G52" s="1" t="s">
        <v>629</v>
      </c>
      <c r="J52" t="s">
        <v>718</v>
      </c>
      <c r="P52" t="s">
        <v>719</v>
      </c>
    </row>
    <row r="53" spans="1:7">
      <c r="A53" s="1" t="s">
        <v>111</v>
      </c>
      <c r="B53" s="1" t="s">
        <v>24</v>
      </c>
      <c r="C53" s="1">
        <v>4</v>
      </c>
      <c r="D53" s="1">
        <v>150</v>
      </c>
      <c r="E53" s="16">
        <v>1048.25582272929</v>
      </c>
      <c r="F53" s="1" t="s">
        <v>674</v>
      </c>
      <c r="G53" s="1" t="s">
        <v>629</v>
      </c>
    </row>
    <row r="54" spans="1:16">
      <c r="A54" s="1" t="s">
        <v>113</v>
      </c>
      <c r="B54" s="1" t="s">
        <v>24</v>
      </c>
      <c r="C54" s="1">
        <v>4</v>
      </c>
      <c r="D54" s="1">
        <v>150</v>
      </c>
      <c r="E54" s="13">
        <v>722.250291255274</v>
      </c>
      <c r="F54" s="1" t="s">
        <v>674</v>
      </c>
      <c r="G54" s="1" t="s">
        <v>629</v>
      </c>
      <c r="J54" t="s">
        <v>409</v>
      </c>
      <c r="P54" t="s">
        <v>408</v>
      </c>
    </row>
    <row r="55" spans="1:7">
      <c r="A55" s="1" t="s">
        <v>162</v>
      </c>
      <c r="B55" s="1" t="s">
        <v>24</v>
      </c>
      <c r="C55" s="1">
        <v>4</v>
      </c>
      <c r="D55" s="1">
        <v>300</v>
      </c>
      <c r="E55" s="13">
        <v>590.705586718737</v>
      </c>
      <c r="F55" s="1" t="s">
        <v>674</v>
      </c>
      <c r="G55" s="1" t="s">
        <v>629</v>
      </c>
    </row>
    <row r="56" spans="1:7">
      <c r="A56" s="1" t="s">
        <v>163</v>
      </c>
      <c r="B56" s="1" t="s">
        <v>24</v>
      </c>
      <c r="C56" s="1">
        <v>4</v>
      </c>
      <c r="D56" s="1">
        <v>300</v>
      </c>
      <c r="E56" s="13">
        <v>563.090972510268</v>
      </c>
      <c r="F56" s="1" t="s">
        <v>674</v>
      </c>
      <c r="G56" s="1" t="s">
        <v>629</v>
      </c>
    </row>
    <row r="57" spans="1:7">
      <c r="A57" s="1" t="s">
        <v>164</v>
      </c>
      <c r="B57" s="1" t="s">
        <v>24</v>
      </c>
      <c r="C57" s="1">
        <v>4</v>
      </c>
      <c r="D57" s="1">
        <v>300</v>
      </c>
      <c r="E57" s="13">
        <v>756.69513950825</v>
      </c>
      <c r="F57" s="1" t="s">
        <v>674</v>
      </c>
      <c r="G57" s="1" t="s">
        <v>629</v>
      </c>
    </row>
    <row r="58" spans="1:7">
      <c r="A58" s="1" t="s">
        <v>165</v>
      </c>
      <c r="B58" s="1" t="s">
        <v>24</v>
      </c>
      <c r="C58" s="1">
        <v>4</v>
      </c>
      <c r="D58" s="1">
        <v>300</v>
      </c>
      <c r="E58" s="13">
        <v>625.327189514549</v>
      </c>
      <c r="F58" s="1" t="s">
        <v>674</v>
      </c>
      <c r="G58" s="1" t="s">
        <v>629</v>
      </c>
    </row>
    <row r="59" spans="1:7">
      <c r="A59" s="1" t="s">
        <v>166</v>
      </c>
      <c r="B59" s="1" t="s">
        <v>24</v>
      </c>
      <c r="C59" s="1">
        <v>4</v>
      </c>
      <c r="D59" s="1">
        <v>300</v>
      </c>
      <c r="E59" s="13">
        <v>1171.4457518414</v>
      </c>
      <c r="F59" s="1" t="s">
        <v>674</v>
      </c>
      <c r="G59" s="1" t="s">
        <v>629</v>
      </c>
    </row>
    <row r="60" spans="1:7">
      <c r="A60" s="1" t="s">
        <v>48</v>
      </c>
      <c r="B60" s="1" t="s">
        <v>24</v>
      </c>
      <c r="C60" s="1">
        <v>6</v>
      </c>
      <c r="D60" s="1">
        <v>100</v>
      </c>
      <c r="E60" s="13">
        <v>863.96437504299</v>
      </c>
      <c r="F60" s="1" t="s">
        <v>674</v>
      </c>
      <c r="G60" s="1" t="s">
        <v>629</v>
      </c>
    </row>
    <row r="61" spans="1:7">
      <c r="A61" s="1" t="s">
        <v>49</v>
      </c>
      <c r="B61" s="1" t="s">
        <v>24</v>
      </c>
      <c r="C61" s="1">
        <v>6</v>
      </c>
      <c r="D61" s="1">
        <v>100</v>
      </c>
      <c r="E61" s="13">
        <v>806.191175186211</v>
      </c>
      <c r="F61" s="1" t="s">
        <v>674</v>
      </c>
      <c r="G61" s="1" t="s">
        <v>629</v>
      </c>
    </row>
    <row r="62" spans="1:7">
      <c r="A62" s="1" t="s">
        <v>50</v>
      </c>
      <c r="B62" s="1" t="s">
        <v>24</v>
      </c>
      <c r="C62" s="1">
        <v>6</v>
      </c>
      <c r="D62" s="1">
        <v>100</v>
      </c>
      <c r="E62" s="13">
        <v>357.191644826431</v>
      </c>
      <c r="F62" s="1" t="s">
        <v>674</v>
      </c>
      <c r="G62" s="1" t="s">
        <v>629</v>
      </c>
    </row>
    <row r="63" spans="1:7">
      <c r="A63" s="1" t="s">
        <v>51</v>
      </c>
      <c r="B63" s="1" t="s">
        <v>24</v>
      </c>
      <c r="C63" s="1">
        <v>6</v>
      </c>
      <c r="D63" s="1">
        <v>100</v>
      </c>
      <c r="E63" s="13">
        <v>874.957467505997</v>
      </c>
      <c r="F63" s="1" t="s">
        <v>674</v>
      </c>
      <c r="G63" s="1" t="s">
        <v>629</v>
      </c>
    </row>
    <row r="64" spans="1:7">
      <c r="A64" s="1" t="s">
        <v>52</v>
      </c>
      <c r="B64" s="1" t="s">
        <v>24</v>
      </c>
      <c r="C64" s="1">
        <v>6</v>
      </c>
      <c r="D64" s="1">
        <v>100</v>
      </c>
      <c r="E64" s="13">
        <v>508.792103614488</v>
      </c>
      <c r="F64" s="1" t="s">
        <v>674</v>
      </c>
      <c r="G64" s="1" t="s">
        <v>629</v>
      </c>
    </row>
    <row r="65" spans="1:7">
      <c r="A65" s="1" t="s">
        <v>115</v>
      </c>
      <c r="B65" s="1" t="s">
        <v>24</v>
      </c>
      <c r="C65" s="1">
        <v>6</v>
      </c>
      <c r="D65" s="1">
        <v>150</v>
      </c>
      <c r="E65" s="13">
        <v>512.98413623363</v>
      </c>
      <c r="F65" s="1" t="s">
        <v>674</v>
      </c>
      <c r="G65" s="1" t="s">
        <v>629</v>
      </c>
    </row>
    <row r="66" spans="1:7">
      <c r="A66" s="1" t="s">
        <v>116</v>
      </c>
      <c r="B66" s="1" t="s">
        <v>24</v>
      </c>
      <c r="C66" s="1">
        <v>6</v>
      </c>
      <c r="D66" s="1">
        <v>150</v>
      </c>
      <c r="E66" s="13">
        <v>489.380823577388</v>
      </c>
      <c r="F66" s="1" t="s">
        <v>674</v>
      </c>
      <c r="G66" s="1" t="s">
        <v>629</v>
      </c>
    </row>
    <row r="67" spans="1:7">
      <c r="A67" s="1" t="s">
        <v>117</v>
      </c>
      <c r="B67" s="1" t="s">
        <v>24</v>
      </c>
      <c r="C67" s="1">
        <v>6</v>
      </c>
      <c r="D67" s="1">
        <v>150</v>
      </c>
      <c r="E67" s="13">
        <v>1072.02516423174</v>
      </c>
      <c r="F67" s="1" t="s">
        <v>674</v>
      </c>
      <c r="G67" s="1" t="s">
        <v>629</v>
      </c>
    </row>
    <row r="68" spans="1:7">
      <c r="A68" s="1" t="s">
        <v>167</v>
      </c>
      <c r="B68" s="1" t="s">
        <v>24</v>
      </c>
      <c r="C68" s="1">
        <v>6</v>
      </c>
      <c r="D68" s="1">
        <v>300</v>
      </c>
      <c r="E68" s="13">
        <v>613.680199139074</v>
      </c>
      <c r="F68" s="1" t="s">
        <v>674</v>
      </c>
      <c r="G68" s="1" t="s">
        <v>629</v>
      </c>
    </row>
    <row r="69" spans="1:7">
      <c r="A69" s="1" t="s">
        <v>168</v>
      </c>
      <c r="B69" s="1" t="s">
        <v>24</v>
      </c>
      <c r="C69" s="1">
        <v>6</v>
      </c>
      <c r="D69" s="1">
        <v>300</v>
      </c>
      <c r="E69" s="13">
        <v>305.585120866391</v>
      </c>
      <c r="F69" s="1" t="s">
        <v>674</v>
      </c>
      <c r="G69" s="1" t="s">
        <v>629</v>
      </c>
    </row>
    <row r="70" spans="1:7">
      <c r="A70" s="1" t="s">
        <v>169</v>
      </c>
      <c r="B70" s="1" t="s">
        <v>24</v>
      </c>
      <c r="C70" s="1">
        <v>6</v>
      </c>
      <c r="D70" s="1">
        <v>300</v>
      </c>
      <c r="E70" s="13">
        <v>745.30593543392</v>
      </c>
      <c r="F70" s="1" t="s">
        <v>674</v>
      </c>
      <c r="G70" s="1" t="s">
        <v>629</v>
      </c>
    </row>
    <row r="71" spans="1:7">
      <c r="A71" s="1" t="s">
        <v>170</v>
      </c>
      <c r="B71" s="1" t="s">
        <v>24</v>
      </c>
      <c r="C71" s="1">
        <v>6</v>
      </c>
      <c r="D71" s="1">
        <v>300</v>
      </c>
      <c r="E71" s="13">
        <v>1431.16187313786</v>
      </c>
      <c r="F71" s="1" t="s">
        <v>674</v>
      </c>
      <c r="G71" s="1" t="s">
        <v>629</v>
      </c>
    </row>
    <row r="72" spans="1:7">
      <c r="A72" s="1" t="s">
        <v>53</v>
      </c>
      <c r="B72" s="1" t="s">
        <v>24</v>
      </c>
      <c r="C72" s="1">
        <v>8</v>
      </c>
      <c r="D72" s="1">
        <v>100</v>
      </c>
      <c r="E72" s="13">
        <v>736.258830329421</v>
      </c>
      <c r="F72" s="1" t="s">
        <v>674</v>
      </c>
      <c r="G72" s="1" t="s">
        <v>629</v>
      </c>
    </row>
    <row r="73" spans="1:7">
      <c r="A73" s="1" t="s">
        <v>54</v>
      </c>
      <c r="B73" s="1" t="s">
        <v>24</v>
      </c>
      <c r="C73" s="1">
        <v>8</v>
      </c>
      <c r="D73" s="1">
        <v>100</v>
      </c>
      <c r="E73" s="13">
        <v>423.752714640828</v>
      </c>
      <c r="F73" s="1" t="s">
        <v>674</v>
      </c>
      <c r="G73" s="1" t="s">
        <v>629</v>
      </c>
    </row>
    <row r="74" spans="1:7">
      <c r="A74" s="1" t="s">
        <v>55</v>
      </c>
      <c r="B74" s="1" t="s">
        <v>24</v>
      </c>
      <c r="C74" s="1">
        <v>8</v>
      </c>
      <c r="D74" s="1">
        <v>100</v>
      </c>
      <c r="E74" s="13">
        <v>376.837485379793</v>
      </c>
      <c r="F74" s="1" t="s">
        <v>674</v>
      </c>
      <c r="G74" s="1" t="s">
        <v>629</v>
      </c>
    </row>
    <row r="75" spans="1:7">
      <c r="A75" s="1" t="s">
        <v>56</v>
      </c>
      <c r="B75" s="1" t="s">
        <v>24</v>
      </c>
      <c r="C75" s="1">
        <v>8</v>
      </c>
      <c r="D75" s="1">
        <v>100</v>
      </c>
      <c r="E75" s="13">
        <v>628.778504444387</v>
      </c>
      <c r="F75" s="1" t="s">
        <v>674</v>
      </c>
      <c r="G75" s="1" t="s">
        <v>629</v>
      </c>
    </row>
    <row r="76" spans="1:7">
      <c r="A76" s="1" t="s">
        <v>57</v>
      </c>
      <c r="B76" s="1" t="s">
        <v>24</v>
      </c>
      <c r="C76" s="1">
        <v>8</v>
      </c>
      <c r="D76" s="1">
        <v>100</v>
      </c>
      <c r="E76" s="13">
        <v>590.882074874862</v>
      </c>
      <c r="F76" s="1" t="s">
        <v>674</v>
      </c>
      <c r="G76" s="1" t="s">
        <v>629</v>
      </c>
    </row>
    <row r="77" spans="1:7">
      <c r="A77" s="1" t="s">
        <v>118</v>
      </c>
      <c r="B77" s="1" t="s">
        <v>24</v>
      </c>
      <c r="C77" s="1">
        <v>8</v>
      </c>
      <c r="D77" s="1">
        <v>150</v>
      </c>
      <c r="E77" s="13">
        <v>942.361006808882</v>
      </c>
      <c r="F77" s="1" t="s">
        <v>674</v>
      </c>
      <c r="G77" s="1" t="s">
        <v>629</v>
      </c>
    </row>
    <row r="78" spans="1:7">
      <c r="A78" s="1" t="s">
        <v>119</v>
      </c>
      <c r="B78" s="1" t="s">
        <v>24</v>
      </c>
      <c r="C78" s="1">
        <v>8</v>
      </c>
      <c r="D78" s="1">
        <v>150</v>
      </c>
      <c r="E78" s="13">
        <v>520.103313317528</v>
      </c>
      <c r="F78" s="1" t="s">
        <v>674</v>
      </c>
      <c r="G78" s="1" t="s">
        <v>629</v>
      </c>
    </row>
    <row r="79" spans="1:7">
      <c r="A79" s="1" t="s">
        <v>120</v>
      </c>
      <c r="B79" s="1" t="s">
        <v>24</v>
      </c>
      <c r="C79" s="1">
        <v>8</v>
      </c>
      <c r="D79" s="1">
        <v>150</v>
      </c>
      <c r="E79" s="13">
        <v>559.499104894581</v>
      </c>
      <c r="F79" s="1" t="s">
        <v>674</v>
      </c>
      <c r="G79" s="1" t="s">
        <v>629</v>
      </c>
    </row>
    <row r="80" spans="1:7">
      <c r="A80" s="1" t="s">
        <v>121</v>
      </c>
      <c r="B80" s="1" t="s">
        <v>24</v>
      </c>
      <c r="C80" s="1">
        <v>8</v>
      </c>
      <c r="D80" s="1">
        <v>150</v>
      </c>
      <c r="E80" s="13">
        <v>715.218947981508</v>
      </c>
      <c r="F80" s="1" t="s">
        <v>674</v>
      </c>
      <c r="G80" s="1" t="s">
        <v>629</v>
      </c>
    </row>
    <row r="81" spans="1:7">
      <c r="A81" s="1" t="s">
        <v>122</v>
      </c>
      <c r="B81" s="1" t="s">
        <v>24</v>
      </c>
      <c r="C81" s="1">
        <v>8</v>
      </c>
      <c r="D81" s="1">
        <v>150</v>
      </c>
      <c r="E81" s="13">
        <v>966.512811383378</v>
      </c>
      <c r="F81" s="1" t="s">
        <v>674</v>
      </c>
      <c r="G81" s="1" t="s">
        <v>629</v>
      </c>
    </row>
    <row r="82" spans="1:7">
      <c r="A82" s="1" t="s">
        <v>123</v>
      </c>
      <c r="B82" s="1" t="s">
        <v>24</v>
      </c>
      <c r="C82" s="1">
        <v>8</v>
      </c>
      <c r="D82" s="1">
        <v>150</v>
      </c>
      <c r="E82" s="13">
        <v>763.205745915693</v>
      </c>
      <c r="F82" s="1" t="s">
        <v>674</v>
      </c>
      <c r="G82" s="1" t="s">
        <v>629</v>
      </c>
    </row>
    <row r="83" spans="1:7">
      <c r="A83" s="1" t="s">
        <v>124</v>
      </c>
      <c r="B83" s="1" t="s">
        <v>24</v>
      </c>
      <c r="C83" s="1">
        <v>8</v>
      </c>
      <c r="D83" s="1">
        <v>150</v>
      </c>
      <c r="E83" s="13">
        <v>850.759264318787</v>
      </c>
      <c r="F83" s="1" t="s">
        <v>674</v>
      </c>
      <c r="G83" s="1" t="s">
        <v>629</v>
      </c>
    </row>
    <row r="84" spans="1:7">
      <c r="A84" s="1" t="s">
        <v>171</v>
      </c>
      <c r="B84" s="1" t="s">
        <v>24</v>
      </c>
      <c r="C84" s="1">
        <v>8</v>
      </c>
      <c r="D84" s="1">
        <v>300</v>
      </c>
      <c r="E84" s="13">
        <v>292.454329463309</v>
      </c>
      <c r="F84" s="1" t="s">
        <v>674</v>
      </c>
      <c r="G84" s="1" t="s">
        <v>629</v>
      </c>
    </row>
    <row r="85" spans="1:7">
      <c r="A85" s="1" t="s">
        <v>172</v>
      </c>
      <c r="B85" s="1" t="s">
        <v>24</v>
      </c>
      <c r="C85" s="1">
        <v>8</v>
      </c>
      <c r="D85" s="1">
        <v>300</v>
      </c>
      <c r="E85" s="13">
        <v>388.27662759928</v>
      </c>
      <c r="F85" s="1" t="s">
        <v>674</v>
      </c>
      <c r="G85" s="1" t="s">
        <v>629</v>
      </c>
    </row>
    <row r="86" spans="1:7">
      <c r="A86" s="1" t="s">
        <v>173</v>
      </c>
      <c r="B86" s="1" t="s">
        <v>24</v>
      </c>
      <c r="C86" s="1">
        <v>8</v>
      </c>
      <c r="D86" s="1">
        <v>300</v>
      </c>
      <c r="E86" s="13">
        <v>239.103900499027</v>
      </c>
      <c r="F86" s="1" t="s">
        <v>674</v>
      </c>
      <c r="G86" s="1" t="s">
        <v>629</v>
      </c>
    </row>
    <row r="87" spans="1:7">
      <c r="A87" s="1" t="s">
        <v>174</v>
      </c>
      <c r="B87" s="1" t="s">
        <v>24</v>
      </c>
      <c r="C87" s="1">
        <v>8</v>
      </c>
      <c r="D87" s="1">
        <v>300</v>
      </c>
      <c r="E87" s="13">
        <v>515.686055758565</v>
      </c>
      <c r="F87" s="1" t="s">
        <v>674</v>
      </c>
      <c r="G87" s="1" t="s">
        <v>629</v>
      </c>
    </row>
    <row r="88" spans="1:7">
      <c r="A88" s="1" t="s">
        <v>58</v>
      </c>
      <c r="B88" s="1" t="s">
        <v>24</v>
      </c>
      <c r="C88" s="1">
        <v>10</v>
      </c>
      <c r="D88" s="1">
        <v>100</v>
      </c>
      <c r="E88" s="13">
        <v>878.31559787635</v>
      </c>
      <c r="F88" s="1" t="s">
        <v>674</v>
      </c>
      <c r="G88" s="1" t="s">
        <v>629</v>
      </c>
    </row>
    <row r="89" spans="1:7">
      <c r="A89" s="1" t="s">
        <v>59</v>
      </c>
      <c r="B89" s="1" t="s">
        <v>24</v>
      </c>
      <c r="C89" s="1">
        <v>10</v>
      </c>
      <c r="D89" s="1">
        <v>100</v>
      </c>
      <c r="E89" s="13">
        <v>1011.3228176624</v>
      </c>
      <c r="F89" s="1" t="s">
        <v>674</v>
      </c>
      <c r="G89" s="1" t="s">
        <v>629</v>
      </c>
    </row>
    <row r="90" spans="1:7">
      <c r="A90" s="1" t="s">
        <v>60</v>
      </c>
      <c r="B90" s="1" t="s">
        <v>24</v>
      </c>
      <c r="C90" s="1">
        <v>10</v>
      </c>
      <c r="D90" s="1">
        <v>100</v>
      </c>
      <c r="E90" s="13">
        <v>799.737378906578</v>
      </c>
      <c r="F90" s="1" t="s">
        <v>674</v>
      </c>
      <c r="G90" s="1" t="s">
        <v>629</v>
      </c>
    </row>
    <row r="91" spans="1:7">
      <c r="A91" s="1" t="s">
        <v>61</v>
      </c>
      <c r="B91" s="1" t="s">
        <v>24</v>
      </c>
      <c r="C91" s="1">
        <v>10</v>
      </c>
      <c r="D91" s="1">
        <v>100</v>
      </c>
      <c r="E91" s="13">
        <v>877.975642020421</v>
      </c>
      <c r="F91" s="1" t="s">
        <v>674</v>
      </c>
      <c r="G91" s="1" t="s">
        <v>629</v>
      </c>
    </row>
    <row r="92" spans="1:7">
      <c r="A92" s="1" t="s">
        <v>62</v>
      </c>
      <c r="B92" s="1" t="s">
        <v>24</v>
      </c>
      <c r="C92" s="1">
        <v>10</v>
      </c>
      <c r="D92" s="1">
        <v>100</v>
      </c>
      <c r="E92" s="13">
        <v>981.181826432561</v>
      </c>
      <c r="F92" s="1" t="s">
        <v>674</v>
      </c>
      <c r="G92" s="1" t="s">
        <v>629</v>
      </c>
    </row>
    <row r="93" spans="1:7">
      <c r="A93" s="1" t="s">
        <v>125</v>
      </c>
      <c r="B93" s="1" t="s">
        <v>24</v>
      </c>
      <c r="C93" s="1">
        <v>10</v>
      </c>
      <c r="D93" s="1">
        <v>150</v>
      </c>
      <c r="E93" s="13">
        <v>991.422945976276</v>
      </c>
      <c r="F93" s="1" t="s">
        <v>674</v>
      </c>
      <c r="G93" s="1" t="s">
        <v>629</v>
      </c>
    </row>
    <row r="94" spans="1:7">
      <c r="A94" s="1" t="s">
        <v>126</v>
      </c>
      <c r="B94" s="1" t="s">
        <v>24</v>
      </c>
      <c r="C94" s="1">
        <v>10</v>
      </c>
      <c r="D94" s="1">
        <v>150</v>
      </c>
      <c r="E94" s="13">
        <v>762.503535645267</v>
      </c>
      <c r="F94" s="1" t="s">
        <v>674</v>
      </c>
      <c r="G94" s="1" t="s">
        <v>629</v>
      </c>
    </row>
    <row r="95" spans="1:7">
      <c r="A95" s="1" t="s">
        <v>127</v>
      </c>
      <c r="B95" s="1" t="s">
        <v>24</v>
      </c>
      <c r="C95" s="1">
        <v>10</v>
      </c>
      <c r="D95" s="1">
        <v>150</v>
      </c>
      <c r="E95" s="13">
        <v>600.373994088714</v>
      </c>
      <c r="F95" s="1" t="s">
        <v>674</v>
      </c>
      <c r="G95" s="1" t="s">
        <v>629</v>
      </c>
    </row>
    <row r="96" spans="1:7">
      <c r="A96" s="1" t="s">
        <v>175</v>
      </c>
      <c r="B96" s="1" t="s">
        <v>24</v>
      </c>
      <c r="C96" s="1">
        <v>10</v>
      </c>
      <c r="D96" s="1">
        <v>300</v>
      </c>
      <c r="E96" s="13">
        <v>383.155162052657</v>
      </c>
      <c r="F96" s="1" t="s">
        <v>674</v>
      </c>
      <c r="G96" s="1" t="s">
        <v>629</v>
      </c>
    </row>
    <row r="97" spans="1:7">
      <c r="A97" s="1" t="s">
        <v>176</v>
      </c>
      <c r="B97" s="1" t="s">
        <v>24</v>
      </c>
      <c r="C97" s="1">
        <v>10</v>
      </c>
      <c r="D97" s="1">
        <v>300</v>
      </c>
      <c r="E97" s="13">
        <v>538.010144533692</v>
      </c>
      <c r="F97" s="1" t="s">
        <v>674</v>
      </c>
      <c r="G97" s="1" t="s">
        <v>629</v>
      </c>
    </row>
    <row r="98" spans="1:7">
      <c r="A98" s="1" t="s">
        <v>63</v>
      </c>
      <c r="B98" s="1" t="s">
        <v>24</v>
      </c>
      <c r="C98" s="1">
        <v>12</v>
      </c>
      <c r="D98" s="1">
        <v>100</v>
      </c>
      <c r="E98" s="13">
        <v>1022.57833156678</v>
      </c>
      <c r="F98" s="1" t="s">
        <v>674</v>
      </c>
      <c r="G98" s="1" t="s">
        <v>629</v>
      </c>
    </row>
    <row r="99" spans="1:7">
      <c r="A99" s="1" t="s">
        <v>64</v>
      </c>
      <c r="B99" s="1" t="s">
        <v>24</v>
      </c>
      <c r="C99" s="1">
        <v>12</v>
      </c>
      <c r="D99" s="1">
        <v>100</v>
      </c>
      <c r="E99" s="13">
        <v>1173.23588955387</v>
      </c>
      <c r="F99" s="1" t="s">
        <v>674</v>
      </c>
      <c r="G99" s="1" t="s">
        <v>629</v>
      </c>
    </row>
    <row r="100" spans="1:7">
      <c r="A100" s="1" t="s">
        <v>65</v>
      </c>
      <c r="B100" s="1" t="s">
        <v>24</v>
      </c>
      <c r="C100" s="1">
        <v>12</v>
      </c>
      <c r="D100" s="1">
        <v>100</v>
      </c>
      <c r="E100" s="13">
        <v>503.196137881111</v>
      </c>
      <c r="F100" s="1" t="s">
        <v>674</v>
      </c>
      <c r="G100" s="1" t="s">
        <v>629</v>
      </c>
    </row>
    <row r="101" spans="1:7">
      <c r="A101" s="1" t="s">
        <v>66</v>
      </c>
      <c r="B101" s="1" t="s">
        <v>24</v>
      </c>
      <c r="C101" s="1">
        <v>12</v>
      </c>
      <c r="D101" s="1">
        <v>100</v>
      </c>
      <c r="E101" s="13">
        <v>1229.44338980909</v>
      </c>
      <c r="F101" s="1" t="s">
        <v>674</v>
      </c>
      <c r="G101" s="1" t="s">
        <v>629</v>
      </c>
    </row>
    <row r="102" spans="1:7">
      <c r="A102" s="1" t="s">
        <v>67</v>
      </c>
      <c r="B102" s="1" t="s">
        <v>24</v>
      </c>
      <c r="C102" s="1">
        <v>12</v>
      </c>
      <c r="D102" s="1">
        <v>100</v>
      </c>
      <c r="E102" s="13">
        <v>1072.20717549291</v>
      </c>
      <c r="F102" s="1" t="s">
        <v>674</v>
      </c>
      <c r="G102" s="1" t="s">
        <v>629</v>
      </c>
    </row>
    <row r="103" spans="1:7">
      <c r="A103" s="1" t="s">
        <v>128</v>
      </c>
      <c r="B103" s="1" t="s">
        <v>24</v>
      </c>
      <c r="C103" s="1">
        <v>12</v>
      </c>
      <c r="D103" s="1">
        <v>150</v>
      </c>
      <c r="E103" s="13">
        <v>687.267713906628</v>
      </c>
      <c r="F103" s="1" t="s">
        <v>674</v>
      </c>
      <c r="G103" s="1" t="s">
        <v>629</v>
      </c>
    </row>
    <row r="104" spans="1:7">
      <c r="A104" s="1" t="s">
        <v>129</v>
      </c>
      <c r="B104" s="1" t="s">
        <v>24</v>
      </c>
      <c r="C104" s="1">
        <v>12</v>
      </c>
      <c r="D104" s="1">
        <v>150</v>
      </c>
      <c r="E104" s="13">
        <v>661.316477730216</v>
      </c>
      <c r="F104" s="1" t="s">
        <v>674</v>
      </c>
      <c r="G104" s="1" t="s">
        <v>629</v>
      </c>
    </row>
    <row r="105" spans="1:7">
      <c r="A105" s="1" t="s">
        <v>130</v>
      </c>
      <c r="B105" s="1" t="s">
        <v>24</v>
      </c>
      <c r="C105" s="1">
        <v>12</v>
      </c>
      <c r="D105" s="1">
        <v>150</v>
      </c>
      <c r="E105" s="13">
        <v>725.270564800442</v>
      </c>
      <c r="F105" s="1" t="s">
        <v>674</v>
      </c>
      <c r="G105" s="1" t="s">
        <v>629</v>
      </c>
    </row>
    <row r="106" spans="1:7">
      <c r="A106" s="1" t="s">
        <v>131</v>
      </c>
      <c r="B106" s="1" t="s">
        <v>24</v>
      </c>
      <c r="C106" s="1">
        <v>12</v>
      </c>
      <c r="D106" s="1">
        <v>150</v>
      </c>
      <c r="E106" s="13">
        <v>863.778398040172</v>
      </c>
      <c r="F106" s="1" t="s">
        <v>674</v>
      </c>
      <c r="G106" s="1" t="s">
        <v>629</v>
      </c>
    </row>
    <row r="107" spans="1:7">
      <c r="A107" s="1" t="s">
        <v>177</v>
      </c>
      <c r="B107" s="1" t="s">
        <v>24</v>
      </c>
      <c r="C107" s="1">
        <v>12</v>
      </c>
      <c r="D107" s="1">
        <v>300</v>
      </c>
      <c r="E107" s="13">
        <v>558.498037706687</v>
      </c>
      <c r="F107" s="1" t="s">
        <v>674</v>
      </c>
      <c r="G107" s="1" t="s">
        <v>629</v>
      </c>
    </row>
    <row r="108" spans="1:7">
      <c r="A108" s="1" t="s">
        <v>178</v>
      </c>
      <c r="B108" s="1" t="s">
        <v>24</v>
      </c>
      <c r="C108" s="1">
        <v>12</v>
      </c>
      <c r="D108" s="1">
        <v>300</v>
      </c>
      <c r="E108" s="13">
        <v>973.174856967902</v>
      </c>
      <c r="F108" s="1" t="s">
        <v>674</v>
      </c>
      <c r="G108" s="1" t="s">
        <v>629</v>
      </c>
    </row>
    <row r="109" spans="1:7">
      <c r="A109" s="1" t="s">
        <v>68</v>
      </c>
      <c r="B109" s="1" t="s">
        <v>24</v>
      </c>
      <c r="C109" s="1">
        <v>14</v>
      </c>
      <c r="D109" s="1">
        <v>100</v>
      </c>
      <c r="E109" s="13">
        <v>450.071107680568</v>
      </c>
      <c r="F109" s="1" t="s">
        <v>674</v>
      </c>
      <c r="G109" s="1" t="s">
        <v>629</v>
      </c>
    </row>
    <row r="110" spans="1:7">
      <c r="A110" s="1" t="s">
        <v>69</v>
      </c>
      <c r="B110" s="1" t="s">
        <v>24</v>
      </c>
      <c r="C110" s="1">
        <v>14</v>
      </c>
      <c r="D110" s="1">
        <v>100</v>
      </c>
      <c r="E110" s="13">
        <v>644.149542112386</v>
      </c>
      <c r="F110" s="1" t="s">
        <v>674</v>
      </c>
      <c r="G110" s="1" t="s">
        <v>629</v>
      </c>
    </row>
    <row r="111" spans="1:7">
      <c r="A111" s="1" t="s">
        <v>70</v>
      </c>
      <c r="B111" s="1" t="s">
        <v>24</v>
      </c>
      <c r="C111" s="1">
        <v>14</v>
      </c>
      <c r="D111" s="1">
        <v>100</v>
      </c>
      <c r="E111" s="13">
        <v>494.066978770816</v>
      </c>
      <c r="F111" s="1" t="s">
        <v>674</v>
      </c>
      <c r="G111" s="1" t="s">
        <v>629</v>
      </c>
    </row>
    <row r="112" spans="1:7">
      <c r="A112" s="1" t="s">
        <v>71</v>
      </c>
      <c r="B112" s="1" t="s">
        <v>24</v>
      </c>
      <c r="C112" s="1">
        <v>14</v>
      </c>
      <c r="D112" s="1">
        <v>100</v>
      </c>
      <c r="E112" s="13">
        <v>844.145192964657</v>
      </c>
      <c r="F112" s="1" t="s">
        <v>674</v>
      </c>
      <c r="G112" s="1" t="s">
        <v>629</v>
      </c>
    </row>
    <row r="113" spans="1:7">
      <c r="A113" s="1" t="s">
        <v>72</v>
      </c>
      <c r="B113" s="1" t="s">
        <v>24</v>
      </c>
      <c r="C113" s="1">
        <v>14</v>
      </c>
      <c r="D113" s="1">
        <v>100</v>
      </c>
      <c r="E113" s="13">
        <v>739.768558320269</v>
      </c>
      <c r="F113" s="1" t="s">
        <v>674</v>
      </c>
      <c r="G113" s="1" t="s">
        <v>629</v>
      </c>
    </row>
    <row r="114" spans="1:7">
      <c r="A114" s="1" t="s">
        <v>132</v>
      </c>
      <c r="B114" s="1" t="s">
        <v>24</v>
      </c>
      <c r="C114" s="1">
        <v>14</v>
      </c>
      <c r="D114" s="1">
        <v>150</v>
      </c>
      <c r="E114" s="13">
        <v>634.64929161261</v>
      </c>
      <c r="F114" s="1" t="s">
        <v>674</v>
      </c>
      <c r="G114" s="1" t="s">
        <v>629</v>
      </c>
    </row>
    <row r="115" spans="1:7">
      <c r="A115" s="1" t="s">
        <v>133</v>
      </c>
      <c r="B115" s="1" t="s">
        <v>24</v>
      </c>
      <c r="C115" s="1">
        <v>14</v>
      </c>
      <c r="D115" s="1">
        <v>150</v>
      </c>
      <c r="E115" s="13">
        <v>820.221106709051</v>
      </c>
      <c r="F115" s="1" t="s">
        <v>674</v>
      </c>
      <c r="G115" s="1" t="s">
        <v>629</v>
      </c>
    </row>
    <row r="116" spans="1:7">
      <c r="A116" s="1" t="s">
        <v>134</v>
      </c>
      <c r="B116" s="1" t="s">
        <v>24</v>
      </c>
      <c r="C116" s="1">
        <v>14</v>
      </c>
      <c r="D116" s="1">
        <v>150</v>
      </c>
      <c r="E116" s="13">
        <v>772.56302292404</v>
      </c>
      <c r="F116" s="1" t="s">
        <v>674</v>
      </c>
      <c r="G116" s="1" t="s">
        <v>629</v>
      </c>
    </row>
    <row r="117" spans="1:7">
      <c r="A117" s="1" t="s">
        <v>135</v>
      </c>
      <c r="B117" s="1" t="s">
        <v>24</v>
      </c>
      <c r="C117" s="1">
        <v>14</v>
      </c>
      <c r="D117" s="1">
        <v>150</v>
      </c>
      <c r="E117" s="13">
        <v>812.501565699989</v>
      </c>
      <c r="F117" s="1" t="s">
        <v>674</v>
      </c>
      <c r="G117" s="1" t="s">
        <v>629</v>
      </c>
    </row>
    <row r="118" spans="1:7">
      <c r="A118" s="1" t="s">
        <v>179</v>
      </c>
      <c r="B118" s="1" t="s">
        <v>24</v>
      </c>
      <c r="C118" s="1">
        <v>14</v>
      </c>
      <c r="D118" s="1">
        <v>300</v>
      </c>
      <c r="E118" s="13">
        <v>786.168291130796</v>
      </c>
      <c r="F118" s="1" t="s">
        <v>674</v>
      </c>
      <c r="G118" s="1" t="s">
        <v>629</v>
      </c>
    </row>
    <row r="119" spans="1:7">
      <c r="A119" s="1" t="s">
        <v>180</v>
      </c>
      <c r="B119" s="1" t="s">
        <v>24</v>
      </c>
      <c r="C119" s="1">
        <v>14</v>
      </c>
      <c r="D119" s="1">
        <v>300</v>
      </c>
      <c r="E119" s="13">
        <v>514.859416038263</v>
      </c>
      <c r="F119" s="1" t="s">
        <v>674</v>
      </c>
      <c r="G119" s="1" t="s">
        <v>629</v>
      </c>
    </row>
    <row r="120" spans="1:7">
      <c r="A120" s="1" t="s">
        <v>181</v>
      </c>
      <c r="B120" s="1" t="s">
        <v>24</v>
      </c>
      <c r="C120" s="1">
        <v>14</v>
      </c>
      <c r="D120" s="1">
        <v>300</v>
      </c>
      <c r="E120" s="13">
        <v>576.770362716529</v>
      </c>
      <c r="F120" s="1" t="s">
        <v>674</v>
      </c>
      <c r="G120" s="1" t="s">
        <v>629</v>
      </c>
    </row>
    <row r="121" spans="1:7">
      <c r="A121" s="1" t="s">
        <v>73</v>
      </c>
      <c r="B121" s="1" t="s">
        <v>24</v>
      </c>
      <c r="C121" s="1">
        <v>16</v>
      </c>
      <c r="D121" s="1">
        <v>100</v>
      </c>
      <c r="E121" s="13">
        <v>392.754908840251</v>
      </c>
      <c r="F121" s="1" t="s">
        <v>674</v>
      </c>
      <c r="G121" s="1" t="s">
        <v>629</v>
      </c>
    </row>
    <row r="122" spans="1:7">
      <c r="A122" s="1" t="s">
        <v>74</v>
      </c>
      <c r="B122" s="1" t="s">
        <v>24</v>
      </c>
      <c r="C122" s="1">
        <v>16</v>
      </c>
      <c r="D122" s="1">
        <v>100</v>
      </c>
      <c r="E122" s="13">
        <v>474.999947426142</v>
      </c>
      <c r="F122" s="1" t="s">
        <v>674</v>
      </c>
      <c r="G122" s="1" t="s">
        <v>629</v>
      </c>
    </row>
    <row r="123" spans="1:7">
      <c r="A123" s="1" t="s">
        <v>75</v>
      </c>
      <c r="B123" s="1" t="s">
        <v>24</v>
      </c>
      <c r="C123" s="1">
        <v>16</v>
      </c>
      <c r="D123" s="1">
        <v>100</v>
      </c>
      <c r="E123" s="13">
        <v>539.370769662759</v>
      </c>
      <c r="F123" s="1" t="s">
        <v>674</v>
      </c>
      <c r="G123" s="1" t="s">
        <v>629</v>
      </c>
    </row>
    <row r="124" spans="1:7">
      <c r="A124" s="1" t="s">
        <v>76</v>
      </c>
      <c r="B124" s="1" t="s">
        <v>24</v>
      </c>
      <c r="C124" s="1">
        <v>16</v>
      </c>
      <c r="D124" s="1">
        <v>100</v>
      </c>
      <c r="E124" s="13">
        <v>977.28952315896</v>
      </c>
      <c r="F124" s="1" t="s">
        <v>674</v>
      </c>
      <c r="G124" s="1" t="s">
        <v>629</v>
      </c>
    </row>
    <row r="125" spans="1:7">
      <c r="A125" s="1" t="s">
        <v>77</v>
      </c>
      <c r="B125" s="1" t="s">
        <v>24</v>
      </c>
      <c r="C125" s="1">
        <v>16</v>
      </c>
      <c r="D125" s="1">
        <v>100</v>
      </c>
      <c r="E125" s="13">
        <v>650.616340940932</v>
      </c>
      <c r="F125" s="1" t="s">
        <v>674</v>
      </c>
      <c r="G125" s="1" t="s">
        <v>629</v>
      </c>
    </row>
    <row r="126" spans="1:7">
      <c r="A126" s="1" t="s">
        <v>136</v>
      </c>
      <c r="B126" s="1" t="s">
        <v>24</v>
      </c>
      <c r="C126" s="1">
        <v>16</v>
      </c>
      <c r="D126" s="1">
        <v>150</v>
      </c>
      <c r="E126" s="13">
        <v>364.295417669319</v>
      </c>
      <c r="F126" s="1" t="s">
        <v>674</v>
      </c>
      <c r="G126" s="1" t="s">
        <v>629</v>
      </c>
    </row>
    <row r="127" spans="1:7">
      <c r="A127" s="1" t="s">
        <v>137</v>
      </c>
      <c r="B127" s="1" t="s">
        <v>24</v>
      </c>
      <c r="C127" s="1">
        <v>16</v>
      </c>
      <c r="D127" s="1">
        <v>150</v>
      </c>
      <c r="E127" s="13">
        <v>1473.60448806157</v>
      </c>
      <c r="F127" s="1" t="s">
        <v>674</v>
      </c>
      <c r="G127" s="1" t="s">
        <v>629</v>
      </c>
    </row>
    <row r="128" spans="1:7">
      <c r="A128" s="1" t="s">
        <v>138</v>
      </c>
      <c r="B128" s="1" t="s">
        <v>24</v>
      </c>
      <c r="C128" s="1">
        <v>16</v>
      </c>
      <c r="D128" s="1">
        <v>150</v>
      </c>
      <c r="E128" s="13">
        <v>667.320353134523</v>
      </c>
      <c r="F128" s="1" t="s">
        <v>674</v>
      </c>
      <c r="G128" s="1" t="s">
        <v>629</v>
      </c>
    </row>
    <row r="129" spans="1:7">
      <c r="A129" s="1" t="s">
        <v>139</v>
      </c>
      <c r="B129" s="1" t="s">
        <v>24</v>
      </c>
      <c r="C129" s="1">
        <v>16</v>
      </c>
      <c r="D129" s="1">
        <v>150</v>
      </c>
      <c r="E129" s="13">
        <v>1121.95109533261</v>
      </c>
      <c r="F129" s="1" t="s">
        <v>674</v>
      </c>
      <c r="G129" s="1" t="s">
        <v>629</v>
      </c>
    </row>
    <row r="130" spans="1:7">
      <c r="A130" s="1" t="s">
        <v>182</v>
      </c>
      <c r="B130" s="1" t="s">
        <v>24</v>
      </c>
      <c r="C130" s="1">
        <v>16</v>
      </c>
      <c r="D130" s="1">
        <v>300</v>
      </c>
      <c r="E130" s="13">
        <v>770.886323904583</v>
      </c>
      <c r="F130" s="1" t="s">
        <v>674</v>
      </c>
      <c r="G130" s="1" t="s">
        <v>629</v>
      </c>
    </row>
    <row r="131" spans="1:7">
      <c r="A131" s="1" t="s">
        <v>183</v>
      </c>
      <c r="B131" s="1" t="s">
        <v>24</v>
      </c>
      <c r="C131" s="1">
        <v>16</v>
      </c>
      <c r="D131" s="1">
        <v>300</v>
      </c>
      <c r="E131" s="13">
        <v>691.843481526592</v>
      </c>
      <c r="F131" s="1" t="s">
        <v>674</v>
      </c>
      <c r="G131" s="1" t="s">
        <v>629</v>
      </c>
    </row>
    <row r="132" spans="1:7">
      <c r="A132" s="1" t="s">
        <v>184</v>
      </c>
      <c r="B132" s="1" t="s">
        <v>24</v>
      </c>
      <c r="C132" s="1">
        <v>16</v>
      </c>
      <c r="D132" s="1">
        <v>300</v>
      </c>
      <c r="E132" s="13">
        <v>285.291827102337</v>
      </c>
      <c r="F132" s="1" t="s">
        <v>674</v>
      </c>
      <c r="G132" s="1" t="s">
        <v>629</v>
      </c>
    </row>
    <row r="133" spans="1:7">
      <c r="A133" s="1" t="s">
        <v>78</v>
      </c>
      <c r="B133" s="1" t="s">
        <v>24</v>
      </c>
      <c r="C133" s="1">
        <v>18</v>
      </c>
      <c r="D133" s="1">
        <v>100</v>
      </c>
      <c r="E133" s="13">
        <v>768.878306986394</v>
      </c>
      <c r="F133" s="1" t="s">
        <v>674</v>
      </c>
      <c r="G133" s="1" t="s">
        <v>629</v>
      </c>
    </row>
    <row r="134" spans="1:7">
      <c r="A134" s="1" t="s">
        <v>79</v>
      </c>
      <c r="B134" s="1" t="s">
        <v>24</v>
      </c>
      <c r="C134" s="1">
        <v>18</v>
      </c>
      <c r="D134" s="1">
        <v>100</v>
      </c>
      <c r="E134" s="13">
        <v>733.419378786566</v>
      </c>
      <c r="F134" s="1" t="s">
        <v>674</v>
      </c>
      <c r="G134" s="1" t="s">
        <v>629</v>
      </c>
    </row>
    <row r="135" spans="1:7">
      <c r="A135" s="1" t="s">
        <v>80</v>
      </c>
      <c r="B135" s="1" t="s">
        <v>24</v>
      </c>
      <c r="C135" s="1">
        <v>18</v>
      </c>
      <c r="D135" s="1">
        <v>100</v>
      </c>
      <c r="E135" s="13">
        <v>1609.61032142203</v>
      </c>
      <c r="F135" s="1" t="s">
        <v>674</v>
      </c>
      <c r="G135" s="1" t="s">
        <v>629</v>
      </c>
    </row>
    <row r="136" spans="1:7">
      <c r="A136" s="1" t="s">
        <v>81</v>
      </c>
      <c r="B136" s="1" t="s">
        <v>24</v>
      </c>
      <c r="C136" s="1">
        <v>18</v>
      </c>
      <c r="D136" s="1">
        <v>100</v>
      </c>
      <c r="E136" s="13">
        <v>445.445157723102</v>
      </c>
      <c r="F136" s="1" t="s">
        <v>674</v>
      </c>
      <c r="G136" s="1" t="s">
        <v>629</v>
      </c>
    </row>
    <row r="137" spans="1:7">
      <c r="A137" s="1" t="s">
        <v>82</v>
      </c>
      <c r="B137" s="1" t="s">
        <v>24</v>
      </c>
      <c r="C137" s="1">
        <v>18</v>
      </c>
      <c r="D137" s="1">
        <v>100</v>
      </c>
      <c r="E137" s="13">
        <v>988.373566853126</v>
      </c>
      <c r="F137" s="1" t="s">
        <v>674</v>
      </c>
      <c r="G137" s="1" t="s">
        <v>629</v>
      </c>
    </row>
    <row r="138" spans="1:7">
      <c r="A138" s="1" t="s">
        <v>140</v>
      </c>
      <c r="B138" s="1" t="s">
        <v>24</v>
      </c>
      <c r="C138" s="1">
        <v>18</v>
      </c>
      <c r="D138" s="1">
        <v>150</v>
      </c>
      <c r="E138" s="13">
        <v>33.8764852594537</v>
      </c>
      <c r="F138" s="1" t="s">
        <v>674</v>
      </c>
      <c r="G138" s="1" t="s">
        <v>629</v>
      </c>
    </row>
    <row r="139" spans="1:7">
      <c r="A139" s="1" t="s">
        <v>141</v>
      </c>
      <c r="B139" s="1" t="s">
        <v>24</v>
      </c>
      <c r="C139" s="1">
        <v>18</v>
      </c>
      <c r="D139" s="1">
        <v>150</v>
      </c>
      <c r="E139" s="13">
        <v>293.912756337502</v>
      </c>
      <c r="F139" s="1" t="s">
        <v>674</v>
      </c>
      <c r="G139" s="1" t="s">
        <v>629</v>
      </c>
    </row>
    <row r="140" spans="1:7">
      <c r="A140" s="1" t="s">
        <v>142</v>
      </c>
      <c r="B140" s="1" t="s">
        <v>24</v>
      </c>
      <c r="C140" s="1">
        <v>18</v>
      </c>
      <c r="D140" s="1">
        <v>150</v>
      </c>
      <c r="E140" s="13">
        <v>98.0951661565019</v>
      </c>
      <c r="F140" s="1" t="s">
        <v>674</v>
      </c>
      <c r="G140" s="1" t="s">
        <v>629</v>
      </c>
    </row>
    <row r="141" spans="1:7">
      <c r="A141" s="1" t="s">
        <v>143</v>
      </c>
      <c r="B141" s="1" t="s">
        <v>24</v>
      </c>
      <c r="C141" s="1">
        <v>18</v>
      </c>
      <c r="D141" s="1">
        <v>150</v>
      </c>
      <c r="E141" s="13">
        <v>556.003112643874</v>
      </c>
      <c r="F141" s="1" t="s">
        <v>674</v>
      </c>
      <c r="G141" s="1" t="s">
        <v>629</v>
      </c>
    </row>
    <row r="142" spans="1:7">
      <c r="A142" s="1" t="s">
        <v>185</v>
      </c>
      <c r="B142" s="1" t="s">
        <v>24</v>
      </c>
      <c r="C142" s="1">
        <v>18</v>
      </c>
      <c r="D142" s="1">
        <v>300</v>
      </c>
      <c r="E142" s="13">
        <v>871.351603195002</v>
      </c>
      <c r="F142" s="1" t="s">
        <v>674</v>
      </c>
      <c r="G142" s="1" t="s">
        <v>629</v>
      </c>
    </row>
    <row r="143" spans="1:7">
      <c r="A143" s="1" t="s">
        <v>186</v>
      </c>
      <c r="B143" s="1" t="s">
        <v>24</v>
      </c>
      <c r="C143" s="1">
        <v>18</v>
      </c>
      <c r="D143" s="1">
        <v>300</v>
      </c>
      <c r="E143" s="13">
        <v>222.113463505897</v>
      </c>
      <c r="F143" s="1" t="s">
        <v>674</v>
      </c>
      <c r="G143" s="1" t="s">
        <v>629</v>
      </c>
    </row>
    <row r="144" spans="1:7">
      <c r="A144" s="1" t="s">
        <v>187</v>
      </c>
      <c r="B144" s="1" t="s">
        <v>24</v>
      </c>
      <c r="C144" s="1">
        <v>18</v>
      </c>
      <c r="D144" s="1">
        <v>300</v>
      </c>
      <c r="E144" s="13">
        <v>408.309111763088</v>
      </c>
      <c r="F144" s="1" t="s">
        <v>674</v>
      </c>
      <c r="G144" s="1" t="s">
        <v>629</v>
      </c>
    </row>
    <row r="145" spans="1:7">
      <c r="A145" s="1" t="s">
        <v>83</v>
      </c>
      <c r="B145" s="1" t="s">
        <v>24</v>
      </c>
      <c r="C145" s="1">
        <v>20</v>
      </c>
      <c r="D145" s="1">
        <v>100</v>
      </c>
      <c r="E145" s="13">
        <v>529.49434603192</v>
      </c>
      <c r="F145" s="1" t="s">
        <v>674</v>
      </c>
      <c r="G145" s="1" t="s">
        <v>629</v>
      </c>
    </row>
    <row r="146" spans="1:7">
      <c r="A146" s="1" t="s">
        <v>84</v>
      </c>
      <c r="B146" s="1" t="s">
        <v>24</v>
      </c>
      <c r="C146" s="1">
        <v>20</v>
      </c>
      <c r="D146" s="1">
        <v>100</v>
      </c>
      <c r="E146" s="13">
        <v>408.71993056998</v>
      </c>
      <c r="F146" s="1" t="s">
        <v>674</v>
      </c>
      <c r="G146" s="1" t="s">
        <v>629</v>
      </c>
    </row>
    <row r="147" spans="1:7">
      <c r="A147" s="1" t="s">
        <v>85</v>
      </c>
      <c r="B147" s="1" t="s">
        <v>24</v>
      </c>
      <c r="C147" s="1">
        <v>20</v>
      </c>
      <c r="D147" s="1">
        <v>100</v>
      </c>
      <c r="E147" s="13">
        <v>668.96510438879</v>
      </c>
      <c r="F147" s="1" t="s">
        <v>674</v>
      </c>
      <c r="G147" s="1" t="s">
        <v>629</v>
      </c>
    </row>
    <row r="148" spans="1:7">
      <c r="A148" s="1" t="s">
        <v>86</v>
      </c>
      <c r="B148" s="1" t="s">
        <v>24</v>
      </c>
      <c r="C148" s="1">
        <v>20</v>
      </c>
      <c r="D148" s="1">
        <v>100</v>
      </c>
      <c r="E148" s="13">
        <v>727.619600316804</v>
      </c>
      <c r="F148" s="1" t="s">
        <v>674</v>
      </c>
      <c r="G148" s="1" t="s">
        <v>629</v>
      </c>
    </row>
    <row r="149" spans="1:7">
      <c r="A149" s="1" t="s">
        <v>87</v>
      </c>
      <c r="B149" s="1" t="s">
        <v>24</v>
      </c>
      <c r="C149" s="1">
        <v>20</v>
      </c>
      <c r="D149" s="1">
        <v>100</v>
      </c>
      <c r="E149" s="13">
        <v>531.354817958478</v>
      </c>
      <c r="F149" s="1" t="s">
        <v>674</v>
      </c>
      <c r="G149" s="1" t="s">
        <v>629</v>
      </c>
    </row>
    <row r="150" spans="1:7">
      <c r="A150" s="1" t="s">
        <v>144</v>
      </c>
      <c r="B150" s="1" t="s">
        <v>24</v>
      </c>
      <c r="C150" s="1">
        <v>20</v>
      </c>
      <c r="D150" s="1">
        <v>150</v>
      </c>
      <c r="E150" s="13">
        <v>611.501016735707</v>
      </c>
      <c r="F150" s="1" t="s">
        <v>674</v>
      </c>
      <c r="G150" s="1" t="s">
        <v>629</v>
      </c>
    </row>
    <row r="151" spans="1:7">
      <c r="A151" s="1" t="s">
        <v>145</v>
      </c>
      <c r="B151" s="1" t="s">
        <v>24</v>
      </c>
      <c r="C151" s="1">
        <v>20</v>
      </c>
      <c r="D151" s="1">
        <v>150</v>
      </c>
      <c r="E151" s="13">
        <v>794.049666460796</v>
      </c>
      <c r="F151" s="1" t="s">
        <v>674</v>
      </c>
      <c r="G151" s="1" t="s">
        <v>629</v>
      </c>
    </row>
    <row r="152" spans="1:7">
      <c r="A152" s="1" t="s">
        <v>146</v>
      </c>
      <c r="B152" s="1" t="s">
        <v>24</v>
      </c>
      <c r="C152" s="1">
        <v>20</v>
      </c>
      <c r="D152" s="1">
        <v>150</v>
      </c>
      <c r="E152" s="13">
        <v>785.828010992717</v>
      </c>
      <c r="F152" s="1" t="s">
        <v>674</v>
      </c>
      <c r="G152" s="1" t="s">
        <v>629</v>
      </c>
    </row>
    <row r="153" spans="1:7">
      <c r="A153" s="1" t="s">
        <v>147</v>
      </c>
      <c r="B153" s="1" t="s">
        <v>24</v>
      </c>
      <c r="C153" s="1">
        <v>20</v>
      </c>
      <c r="D153" s="1">
        <v>150</v>
      </c>
      <c r="E153" s="13">
        <v>456.089480848785</v>
      </c>
      <c r="F153" s="1" t="s">
        <v>674</v>
      </c>
      <c r="G153" s="1" t="s">
        <v>629</v>
      </c>
    </row>
    <row r="154" spans="1:7">
      <c r="A154" s="1" t="s">
        <v>188</v>
      </c>
      <c r="B154" s="1" t="s">
        <v>24</v>
      </c>
      <c r="C154" s="1">
        <v>20</v>
      </c>
      <c r="D154" s="1">
        <v>300</v>
      </c>
      <c r="E154" s="13">
        <v>885.810712767671</v>
      </c>
      <c r="F154" s="1" t="s">
        <v>674</v>
      </c>
      <c r="G154" s="1" t="s">
        <v>629</v>
      </c>
    </row>
    <row r="155" spans="1:7">
      <c r="A155" s="1" t="s">
        <v>189</v>
      </c>
      <c r="B155" s="1" t="s">
        <v>24</v>
      </c>
      <c r="C155" s="1">
        <v>20</v>
      </c>
      <c r="D155" s="1">
        <v>300</v>
      </c>
      <c r="E155" s="13">
        <v>517.711223688771</v>
      </c>
      <c r="F155" s="1" t="s">
        <v>674</v>
      </c>
      <c r="G155" s="1" t="s">
        <v>629</v>
      </c>
    </row>
    <row r="156" spans="1:7">
      <c r="A156" s="1" t="s">
        <v>190</v>
      </c>
      <c r="B156" s="1" t="s">
        <v>24</v>
      </c>
      <c r="C156" s="1">
        <v>20</v>
      </c>
      <c r="D156" s="1">
        <v>300</v>
      </c>
      <c r="E156" s="13">
        <v>865.84328245916</v>
      </c>
      <c r="F156" s="1" t="s">
        <v>674</v>
      </c>
      <c r="G156" s="1" t="s">
        <v>629</v>
      </c>
    </row>
    <row r="157" spans="1:7">
      <c r="A157" s="1" t="s">
        <v>191</v>
      </c>
      <c r="B157" s="1" t="s">
        <v>24</v>
      </c>
      <c r="C157" s="1">
        <v>20</v>
      </c>
      <c r="D157" s="1">
        <v>300</v>
      </c>
      <c r="E157" s="13">
        <v>640.44759968155</v>
      </c>
      <c r="F157" s="1" t="s">
        <v>674</v>
      </c>
      <c r="G157" s="1" t="s">
        <v>629</v>
      </c>
    </row>
    <row r="158" spans="1:7">
      <c r="A158" s="1" t="s">
        <v>88</v>
      </c>
      <c r="B158" s="1" t="s">
        <v>24</v>
      </c>
      <c r="C158" s="1">
        <v>22</v>
      </c>
      <c r="D158" s="1">
        <v>100</v>
      </c>
      <c r="E158" s="13">
        <v>570.823756291623</v>
      </c>
      <c r="F158" s="1" t="s">
        <v>674</v>
      </c>
      <c r="G158" s="1" t="s">
        <v>629</v>
      </c>
    </row>
    <row r="159" spans="1:7">
      <c r="A159" s="1" t="s">
        <v>89</v>
      </c>
      <c r="B159" s="1" t="s">
        <v>24</v>
      </c>
      <c r="C159" s="1">
        <v>22</v>
      </c>
      <c r="D159" s="1">
        <v>100</v>
      </c>
      <c r="E159" s="13">
        <v>512.840245611435</v>
      </c>
      <c r="F159" s="1" t="s">
        <v>674</v>
      </c>
      <c r="G159" s="1" t="s">
        <v>629</v>
      </c>
    </row>
    <row r="160" spans="1:7">
      <c r="A160" s="1" t="s">
        <v>90</v>
      </c>
      <c r="B160" s="1" t="s">
        <v>24</v>
      </c>
      <c r="C160" s="1">
        <v>22</v>
      </c>
      <c r="D160" s="1">
        <v>100</v>
      </c>
      <c r="E160" s="13">
        <v>912.721417965676</v>
      </c>
      <c r="F160" s="1" t="s">
        <v>674</v>
      </c>
      <c r="G160" s="1" t="s">
        <v>629</v>
      </c>
    </row>
    <row r="161" spans="1:7">
      <c r="A161" s="1" t="s">
        <v>91</v>
      </c>
      <c r="B161" s="1" t="s">
        <v>24</v>
      </c>
      <c r="C161" s="1">
        <v>22</v>
      </c>
      <c r="D161" s="1">
        <v>100</v>
      </c>
      <c r="E161" s="13">
        <v>726.98494141414</v>
      </c>
      <c r="F161" s="1" t="s">
        <v>674</v>
      </c>
      <c r="G161" s="1" t="s">
        <v>629</v>
      </c>
    </row>
    <row r="162" spans="1:7">
      <c r="A162" s="1" t="s">
        <v>92</v>
      </c>
      <c r="B162" s="1" t="s">
        <v>24</v>
      </c>
      <c r="C162" s="1">
        <v>22</v>
      </c>
      <c r="D162" s="1">
        <v>100</v>
      </c>
      <c r="E162" s="13">
        <v>841.964516968617</v>
      </c>
      <c r="F162" s="1" t="s">
        <v>674</v>
      </c>
      <c r="G162" s="1" t="s">
        <v>629</v>
      </c>
    </row>
    <row r="163" spans="1:7">
      <c r="A163" s="1" t="s">
        <v>148</v>
      </c>
      <c r="B163" s="1" t="s">
        <v>24</v>
      </c>
      <c r="C163" s="1">
        <v>22</v>
      </c>
      <c r="D163" s="1">
        <v>150</v>
      </c>
      <c r="E163" s="13">
        <v>1081.87041169319</v>
      </c>
      <c r="F163" s="1" t="s">
        <v>674</v>
      </c>
      <c r="G163" s="1" t="s">
        <v>629</v>
      </c>
    </row>
    <row r="164" spans="1:7">
      <c r="A164" s="1" t="s">
        <v>149</v>
      </c>
      <c r="B164" s="1" t="s">
        <v>24</v>
      </c>
      <c r="C164" s="1">
        <v>22</v>
      </c>
      <c r="D164" s="1">
        <v>150</v>
      </c>
      <c r="E164" s="16">
        <v>353.805188691228</v>
      </c>
      <c r="F164" s="1" t="s">
        <v>674</v>
      </c>
      <c r="G164" s="1" t="s">
        <v>629</v>
      </c>
    </row>
    <row r="165" spans="1:7">
      <c r="A165" s="1" t="s">
        <v>150</v>
      </c>
      <c r="B165" s="1" t="s">
        <v>24</v>
      </c>
      <c r="C165" s="1">
        <v>22</v>
      </c>
      <c r="D165" s="1">
        <v>150</v>
      </c>
      <c r="E165" s="13">
        <v>500.738650681578</v>
      </c>
      <c r="F165" s="1" t="s">
        <v>674</v>
      </c>
      <c r="G165" s="1" t="s">
        <v>629</v>
      </c>
    </row>
    <row r="166" spans="1:7">
      <c r="A166" s="1" t="s">
        <v>151</v>
      </c>
      <c r="B166" s="1" t="s">
        <v>24</v>
      </c>
      <c r="C166" s="1">
        <v>22</v>
      </c>
      <c r="D166" s="1">
        <v>150</v>
      </c>
      <c r="E166" s="13">
        <v>415.443247051953</v>
      </c>
      <c r="F166" s="1" t="s">
        <v>674</v>
      </c>
      <c r="G166" s="1" t="s">
        <v>629</v>
      </c>
    </row>
    <row r="167" spans="1:7">
      <c r="A167" s="1" t="s">
        <v>192</v>
      </c>
      <c r="B167" s="1" t="s">
        <v>24</v>
      </c>
      <c r="C167" s="1">
        <v>22</v>
      </c>
      <c r="D167" s="1">
        <v>300</v>
      </c>
      <c r="E167" s="13">
        <v>700.504186159937</v>
      </c>
      <c r="F167" s="1" t="s">
        <v>674</v>
      </c>
      <c r="G167" s="1" t="s">
        <v>629</v>
      </c>
    </row>
    <row r="168" spans="1:7">
      <c r="A168" s="1" t="s">
        <v>193</v>
      </c>
      <c r="B168" s="1" t="s">
        <v>24</v>
      </c>
      <c r="C168" s="1">
        <v>22</v>
      </c>
      <c r="D168" s="1">
        <v>300</v>
      </c>
      <c r="E168" s="13">
        <v>647.925670312398</v>
      </c>
      <c r="F168" s="1" t="s">
        <v>674</v>
      </c>
      <c r="G168" s="1" t="s">
        <v>629</v>
      </c>
    </row>
    <row r="169" spans="1:7">
      <c r="A169" s="1" t="s">
        <v>194</v>
      </c>
      <c r="B169" s="1" t="s">
        <v>24</v>
      </c>
      <c r="C169" s="1">
        <v>22</v>
      </c>
      <c r="D169" s="1">
        <v>300</v>
      </c>
      <c r="E169" s="13">
        <v>901.829221403739</v>
      </c>
      <c r="F169" s="1" t="s">
        <v>674</v>
      </c>
      <c r="G169" s="1" t="s">
        <v>629</v>
      </c>
    </row>
    <row r="170" spans="1:7">
      <c r="A170" s="1" t="s">
        <v>195</v>
      </c>
      <c r="B170" s="1" t="s">
        <v>24</v>
      </c>
      <c r="C170" s="1">
        <v>22</v>
      </c>
      <c r="D170" s="1">
        <v>300</v>
      </c>
      <c r="E170" s="13">
        <v>605.427685452312</v>
      </c>
      <c r="F170" s="1" t="s">
        <v>674</v>
      </c>
      <c r="G170" s="1" t="s">
        <v>629</v>
      </c>
    </row>
    <row r="171" spans="1:7">
      <c r="A171" s="3" t="s">
        <v>196</v>
      </c>
      <c r="B171" s="1" t="s">
        <v>197</v>
      </c>
      <c r="C171" s="2">
        <v>0.5</v>
      </c>
      <c r="D171">
        <v>200</v>
      </c>
      <c r="E171" s="14">
        <v>623.830747063507</v>
      </c>
      <c r="F171" s="1" t="s">
        <v>674</v>
      </c>
      <c r="G171" s="1" t="s">
        <v>629</v>
      </c>
    </row>
    <row r="172" spans="1:7">
      <c r="A172" t="s">
        <v>198</v>
      </c>
      <c r="B172" s="1" t="s">
        <v>197</v>
      </c>
      <c r="C172" s="2">
        <v>0.5</v>
      </c>
      <c r="D172">
        <v>200</v>
      </c>
      <c r="E172" s="13">
        <v>935.111409459782</v>
      </c>
      <c r="F172" s="1" t="s">
        <v>674</v>
      </c>
      <c r="G172" s="1" t="s">
        <v>629</v>
      </c>
    </row>
    <row r="173" spans="1:7">
      <c r="A173" t="s">
        <v>199</v>
      </c>
      <c r="B173" s="1" t="s">
        <v>197</v>
      </c>
      <c r="C173" s="2">
        <v>0.5</v>
      </c>
      <c r="D173">
        <v>200</v>
      </c>
      <c r="E173" s="13">
        <v>1167.63183052183</v>
      </c>
      <c r="F173" s="1" t="s">
        <v>674</v>
      </c>
      <c r="G173" s="1" t="s">
        <v>629</v>
      </c>
    </row>
    <row r="174" spans="1:7">
      <c r="A174" t="s">
        <v>200</v>
      </c>
      <c r="B174" s="1" t="s">
        <v>197</v>
      </c>
      <c r="C174" s="2">
        <v>0.5</v>
      </c>
      <c r="D174">
        <v>200</v>
      </c>
      <c r="E174" s="16">
        <v>868.113094958373</v>
      </c>
      <c r="F174" s="1" t="s">
        <v>674</v>
      </c>
      <c r="G174" s="1" t="s">
        <v>629</v>
      </c>
    </row>
    <row r="175" spans="1:7">
      <c r="A175" s="3" t="s">
        <v>261</v>
      </c>
      <c r="B175" s="1" t="s">
        <v>197</v>
      </c>
      <c r="C175" s="2">
        <v>0.5</v>
      </c>
      <c r="D175">
        <v>300</v>
      </c>
      <c r="E175" s="15">
        <v>417.352732733685</v>
      </c>
      <c r="F175" s="1" t="s">
        <v>674</v>
      </c>
      <c r="G175" s="1" t="s">
        <v>629</v>
      </c>
    </row>
    <row r="176" spans="1:7">
      <c r="A176" s="19" t="s">
        <v>262</v>
      </c>
      <c r="B176" s="1" t="s">
        <v>197</v>
      </c>
      <c r="C176" s="2">
        <v>0.5</v>
      </c>
      <c r="D176">
        <v>300</v>
      </c>
      <c r="E176" s="15">
        <v>384.845323456131</v>
      </c>
      <c r="F176" s="1" t="s">
        <v>674</v>
      </c>
      <c r="G176" s="1" t="s">
        <v>629</v>
      </c>
    </row>
    <row r="177" spans="1:7">
      <c r="A177" s="19" t="s">
        <v>263</v>
      </c>
      <c r="B177" s="1" t="s">
        <v>197</v>
      </c>
      <c r="C177" s="2">
        <v>0.5</v>
      </c>
      <c r="D177">
        <v>300</v>
      </c>
      <c r="E177" s="15">
        <v>529.465166537941</v>
      </c>
      <c r="F177" s="1" t="s">
        <v>674</v>
      </c>
      <c r="G177" s="1" t="s">
        <v>629</v>
      </c>
    </row>
    <row r="178" spans="1:7">
      <c r="A178" t="s">
        <v>201</v>
      </c>
      <c r="B178" s="1" t="s">
        <v>197</v>
      </c>
      <c r="C178">
        <v>1</v>
      </c>
      <c r="D178">
        <v>200</v>
      </c>
      <c r="E178" s="13">
        <v>593.706526221198</v>
      </c>
      <c r="F178" s="1" t="s">
        <v>674</v>
      </c>
      <c r="G178" s="1" t="s">
        <v>629</v>
      </c>
    </row>
    <row r="179" spans="1:7">
      <c r="A179" t="s">
        <v>202</v>
      </c>
      <c r="B179" s="1" t="s">
        <v>197</v>
      </c>
      <c r="C179">
        <v>1</v>
      </c>
      <c r="D179">
        <v>200</v>
      </c>
      <c r="E179" s="13">
        <v>597.560464782742</v>
      </c>
      <c r="F179" s="1" t="s">
        <v>674</v>
      </c>
      <c r="G179" s="1" t="s">
        <v>629</v>
      </c>
    </row>
    <row r="180" spans="1:7">
      <c r="A180" t="s">
        <v>203</v>
      </c>
      <c r="B180" s="1" t="s">
        <v>197</v>
      </c>
      <c r="C180">
        <v>1</v>
      </c>
      <c r="D180">
        <v>200</v>
      </c>
      <c r="E180" s="13">
        <v>1210.95975135559</v>
      </c>
      <c r="F180" s="1" t="s">
        <v>674</v>
      </c>
      <c r="G180" s="1" t="s">
        <v>629</v>
      </c>
    </row>
    <row r="181" spans="1:7">
      <c r="A181" t="s">
        <v>204</v>
      </c>
      <c r="B181" s="1" t="s">
        <v>197</v>
      </c>
      <c r="C181">
        <v>2</v>
      </c>
      <c r="D181">
        <v>200</v>
      </c>
      <c r="E181" s="13">
        <v>587.419977627212</v>
      </c>
      <c r="F181" s="1" t="s">
        <v>674</v>
      </c>
      <c r="G181" s="1" t="s">
        <v>629</v>
      </c>
    </row>
    <row r="182" spans="1:7">
      <c r="A182" t="s">
        <v>205</v>
      </c>
      <c r="B182" s="1" t="s">
        <v>197</v>
      </c>
      <c r="C182">
        <v>2</v>
      </c>
      <c r="D182">
        <v>200</v>
      </c>
      <c r="E182" s="13">
        <v>825.821192883234</v>
      </c>
      <c r="F182" s="1" t="s">
        <v>674</v>
      </c>
      <c r="G182" s="1" t="s">
        <v>629</v>
      </c>
    </row>
    <row r="183" spans="1:7">
      <c r="A183" s="1" t="s">
        <v>206</v>
      </c>
      <c r="B183" s="1" t="s">
        <v>197</v>
      </c>
      <c r="C183" s="1">
        <v>4</v>
      </c>
      <c r="D183" s="1">
        <v>200</v>
      </c>
      <c r="E183" s="13">
        <v>743.370436092927</v>
      </c>
      <c r="F183" s="1" t="s">
        <v>674</v>
      </c>
      <c r="G183" s="1" t="s">
        <v>629</v>
      </c>
    </row>
    <row r="184" spans="1:7">
      <c r="A184" s="1" t="s">
        <v>207</v>
      </c>
      <c r="B184" s="1" t="s">
        <v>197</v>
      </c>
      <c r="C184" s="1">
        <v>4</v>
      </c>
      <c r="D184" s="1">
        <v>200</v>
      </c>
      <c r="E184" s="13">
        <v>674.317167364631</v>
      </c>
      <c r="F184" s="1" t="s">
        <v>674</v>
      </c>
      <c r="G184" s="1" t="s">
        <v>629</v>
      </c>
    </row>
    <row r="185" spans="1:7">
      <c r="A185" s="1" t="s">
        <v>208</v>
      </c>
      <c r="B185" s="1" t="s">
        <v>197</v>
      </c>
      <c r="C185" s="1">
        <v>4</v>
      </c>
      <c r="D185" s="1">
        <v>200</v>
      </c>
      <c r="E185" s="13">
        <v>716.504156651309</v>
      </c>
      <c r="F185" s="1" t="s">
        <v>674</v>
      </c>
      <c r="G185" s="1" t="s">
        <v>629</v>
      </c>
    </row>
    <row r="186" spans="1:7">
      <c r="A186" s="1" t="s">
        <v>210</v>
      </c>
      <c r="B186" s="1" t="s">
        <v>197</v>
      </c>
      <c r="C186" s="1">
        <v>4</v>
      </c>
      <c r="D186" s="1">
        <v>200</v>
      </c>
      <c r="E186" s="13">
        <v>709.944496539658</v>
      </c>
      <c r="F186" s="1" t="s">
        <v>674</v>
      </c>
      <c r="G186" s="1" t="s">
        <v>629</v>
      </c>
    </row>
    <row r="187" spans="1:7">
      <c r="A187" s="1" t="s">
        <v>264</v>
      </c>
      <c r="B187" s="1" t="s">
        <v>197</v>
      </c>
      <c r="C187" s="1">
        <v>4</v>
      </c>
      <c r="D187" s="1">
        <v>300</v>
      </c>
      <c r="E187" s="15">
        <v>706.08598245518</v>
      </c>
      <c r="F187" s="1" t="s">
        <v>674</v>
      </c>
      <c r="G187" s="1" t="s">
        <v>629</v>
      </c>
    </row>
    <row r="188" spans="1:7">
      <c r="A188" s="1" t="s">
        <v>265</v>
      </c>
      <c r="B188" s="1" t="s">
        <v>197</v>
      </c>
      <c r="C188" s="1">
        <v>4</v>
      </c>
      <c r="D188" s="1">
        <v>300</v>
      </c>
      <c r="E188" s="15">
        <v>663.868409511638</v>
      </c>
      <c r="F188" s="1" t="s">
        <v>674</v>
      </c>
      <c r="G188" s="1" t="s">
        <v>629</v>
      </c>
    </row>
    <row r="189" spans="1:7">
      <c r="A189" s="1" t="s">
        <v>266</v>
      </c>
      <c r="B189" s="1" t="s">
        <v>197</v>
      </c>
      <c r="C189" s="1">
        <v>4</v>
      </c>
      <c r="D189" s="1">
        <v>300</v>
      </c>
      <c r="E189" s="15">
        <v>597.195350065386</v>
      </c>
      <c r="F189" s="1" t="s">
        <v>674</v>
      </c>
      <c r="G189" s="1" t="s">
        <v>629</v>
      </c>
    </row>
    <row r="190" spans="1:7">
      <c r="A190" s="1" t="s">
        <v>267</v>
      </c>
      <c r="B190" s="1" t="s">
        <v>197</v>
      </c>
      <c r="C190" s="1">
        <v>4</v>
      </c>
      <c r="D190" s="1">
        <v>300</v>
      </c>
      <c r="E190" s="15">
        <v>672.300879725784</v>
      </c>
      <c r="F190" s="1" t="s">
        <v>674</v>
      </c>
      <c r="G190" s="1" t="s">
        <v>629</v>
      </c>
    </row>
    <row r="191" spans="1:7">
      <c r="A191" s="1" t="s">
        <v>268</v>
      </c>
      <c r="B191" s="1" t="s">
        <v>197</v>
      </c>
      <c r="C191" s="1">
        <v>4</v>
      </c>
      <c r="D191" s="1">
        <v>300</v>
      </c>
      <c r="E191" s="15">
        <v>710.873997109623</v>
      </c>
      <c r="F191" s="1" t="s">
        <v>674</v>
      </c>
      <c r="G191" s="1" t="s">
        <v>629</v>
      </c>
    </row>
    <row r="192" spans="1:7">
      <c r="A192" s="1" t="s">
        <v>269</v>
      </c>
      <c r="B192" s="1" t="s">
        <v>197</v>
      </c>
      <c r="C192" s="1">
        <v>4</v>
      </c>
      <c r="D192" s="1">
        <v>300</v>
      </c>
      <c r="E192" s="15">
        <v>586.821134212196</v>
      </c>
      <c r="F192" s="1" t="s">
        <v>674</v>
      </c>
      <c r="G192" s="1" t="s">
        <v>629</v>
      </c>
    </row>
    <row r="193" spans="1:7">
      <c r="A193" s="1" t="s">
        <v>270</v>
      </c>
      <c r="B193" s="1" t="s">
        <v>197</v>
      </c>
      <c r="C193" s="1">
        <v>4</v>
      </c>
      <c r="D193" s="1">
        <v>300</v>
      </c>
      <c r="E193" s="15">
        <v>704.901970865862</v>
      </c>
      <c r="F193" s="1" t="s">
        <v>674</v>
      </c>
      <c r="G193" s="1" t="s">
        <v>629</v>
      </c>
    </row>
    <row r="194" spans="1:7">
      <c r="A194" s="1" t="s">
        <v>271</v>
      </c>
      <c r="B194" s="1" t="s">
        <v>197</v>
      </c>
      <c r="C194" s="1">
        <v>4</v>
      </c>
      <c r="D194" s="1">
        <v>300</v>
      </c>
      <c r="E194" s="15">
        <v>592.270996717432</v>
      </c>
      <c r="F194" s="1" t="s">
        <v>674</v>
      </c>
      <c r="G194" s="1" t="s">
        <v>629</v>
      </c>
    </row>
    <row r="195" spans="1:7">
      <c r="A195" s="1" t="s">
        <v>212</v>
      </c>
      <c r="B195" s="1" t="s">
        <v>197</v>
      </c>
      <c r="C195" s="1">
        <v>6</v>
      </c>
      <c r="D195" s="1">
        <v>200</v>
      </c>
      <c r="E195" s="13">
        <v>681.386214164354</v>
      </c>
      <c r="F195" s="1" t="s">
        <v>674</v>
      </c>
      <c r="G195" s="1" t="s">
        <v>629</v>
      </c>
    </row>
    <row r="196" spans="1:7">
      <c r="A196" s="1" t="s">
        <v>213</v>
      </c>
      <c r="B196" s="1" t="s">
        <v>197</v>
      </c>
      <c r="C196" s="1">
        <v>6</v>
      </c>
      <c r="D196" s="1">
        <v>200</v>
      </c>
      <c r="E196" s="13">
        <v>1046.02984863869</v>
      </c>
      <c r="F196" s="1" t="s">
        <v>674</v>
      </c>
      <c r="G196" s="1" t="s">
        <v>629</v>
      </c>
    </row>
    <row r="197" spans="1:7">
      <c r="A197" s="1" t="s">
        <v>214</v>
      </c>
      <c r="B197" s="1" t="s">
        <v>197</v>
      </c>
      <c r="C197" s="1">
        <v>6</v>
      </c>
      <c r="D197" s="1">
        <v>200</v>
      </c>
      <c r="E197" s="13">
        <v>936.988039455122</v>
      </c>
      <c r="F197" s="1" t="s">
        <v>674</v>
      </c>
      <c r="G197" s="1" t="s">
        <v>629</v>
      </c>
    </row>
    <row r="198" spans="1:7">
      <c r="A198" s="1" t="s">
        <v>215</v>
      </c>
      <c r="B198" s="1" t="s">
        <v>197</v>
      </c>
      <c r="C198" s="1">
        <v>6</v>
      </c>
      <c r="D198" s="1">
        <v>200</v>
      </c>
      <c r="E198" s="13">
        <v>808.854337688138</v>
      </c>
      <c r="F198" s="1" t="s">
        <v>674</v>
      </c>
      <c r="G198" s="1" t="s">
        <v>629</v>
      </c>
    </row>
    <row r="199" spans="1:7">
      <c r="A199" s="1" t="s">
        <v>272</v>
      </c>
      <c r="B199" s="1" t="s">
        <v>197</v>
      </c>
      <c r="C199" s="1">
        <v>6</v>
      </c>
      <c r="D199" s="1">
        <v>300</v>
      </c>
      <c r="E199" s="15">
        <v>330.615707646935</v>
      </c>
      <c r="F199" s="1" t="s">
        <v>674</v>
      </c>
      <c r="G199" s="1" t="s">
        <v>629</v>
      </c>
    </row>
    <row r="200" spans="1:7">
      <c r="A200" s="1" t="s">
        <v>273</v>
      </c>
      <c r="B200" s="1" t="s">
        <v>197</v>
      </c>
      <c r="C200" s="1">
        <v>6</v>
      </c>
      <c r="D200" s="1">
        <v>300</v>
      </c>
      <c r="E200" s="15">
        <v>476.965033239922</v>
      </c>
      <c r="F200" s="1" t="s">
        <v>674</v>
      </c>
      <c r="G200" s="1" t="s">
        <v>629</v>
      </c>
    </row>
    <row r="201" spans="1:7">
      <c r="A201" s="1" t="s">
        <v>274</v>
      </c>
      <c r="B201" s="1" t="s">
        <v>197</v>
      </c>
      <c r="C201" s="1">
        <v>6</v>
      </c>
      <c r="D201" s="1">
        <v>300</v>
      </c>
      <c r="E201" s="15">
        <v>436.872058281656</v>
      </c>
      <c r="F201" s="1" t="s">
        <v>674</v>
      </c>
      <c r="G201" s="1" t="s">
        <v>629</v>
      </c>
    </row>
    <row r="202" spans="1:7">
      <c r="A202" s="1" t="s">
        <v>216</v>
      </c>
      <c r="B202" s="1" t="s">
        <v>197</v>
      </c>
      <c r="C202" s="1">
        <v>8</v>
      </c>
      <c r="D202" s="1">
        <v>200</v>
      </c>
      <c r="E202" s="13">
        <v>719.843695621842</v>
      </c>
      <c r="F202" s="1" t="s">
        <v>674</v>
      </c>
      <c r="G202" s="1" t="s">
        <v>629</v>
      </c>
    </row>
    <row r="203" spans="1:7">
      <c r="A203" s="1" t="s">
        <v>217</v>
      </c>
      <c r="B203" s="1" t="s">
        <v>197</v>
      </c>
      <c r="C203" s="1">
        <v>8</v>
      </c>
      <c r="D203" s="1">
        <v>200</v>
      </c>
      <c r="E203" s="13">
        <v>630.730965630185</v>
      </c>
      <c r="F203" s="1" t="s">
        <v>674</v>
      </c>
      <c r="G203" s="1" t="s">
        <v>629</v>
      </c>
    </row>
    <row r="204" spans="1:7">
      <c r="A204" s="1" t="s">
        <v>218</v>
      </c>
      <c r="B204" s="1" t="s">
        <v>197</v>
      </c>
      <c r="C204" s="1">
        <v>8</v>
      </c>
      <c r="D204" s="1">
        <v>200</v>
      </c>
      <c r="E204" s="13">
        <v>871.377365597865</v>
      </c>
      <c r="F204" s="1" t="s">
        <v>674</v>
      </c>
      <c r="G204" s="1" t="s">
        <v>629</v>
      </c>
    </row>
    <row r="205" spans="1:7">
      <c r="A205" s="1" t="s">
        <v>219</v>
      </c>
      <c r="B205" s="1" t="s">
        <v>197</v>
      </c>
      <c r="C205" s="1">
        <v>8</v>
      </c>
      <c r="D205" s="1">
        <v>200</v>
      </c>
      <c r="E205" s="13">
        <v>651.518910150521</v>
      </c>
      <c r="F205" s="1" t="s">
        <v>674</v>
      </c>
      <c r="G205" s="1" t="s">
        <v>629</v>
      </c>
    </row>
    <row r="206" spans="1:7">
      <c r="A206" s="1" t="s">
        <v>220</v>
      </c>
      <c r="B206" s="1" t="s">
        <v>197</v>
      </c>
      <c r="C206" s="1">
        <v>8</v>
      </c>
      <c r="D206" s="1">
        <v>200</v>
      </c>
      <c r="E206" s="13">
        <v>527.892539041408</v>
      </c>
      <c r="F206" s="1" t="s">
        <v>674</v>
      </c>
      <c r="G206" s="1" t="s">
        <v>629</v>
      </c>
    </row>
    <row r="207" spans="1:7">
      <c r="A207" s="1" t="s">
        <v>221</v>
      </c>
      <c r="B207" s="1" t="s">
        <v>197</v>
      </c>
      <c r="C207" s="1">
        <v>8</v>
      </c>
      <c r="D207" s="1">
        <v>200</v>
      </c>
      <c r="E207" s="13">
        <v>988.25119376384</v>
      </c>
      <c r="F207" s="1" t="s">
        <v>674</v>
      </c>
      <c r="G207" s="1" t="s">
        <v>629</v>
      </c>
    </row>
    <row r="208" spans="1:7">
      <c r="A208" s="1" t="s">
        <v>275</v>
      </c>
      <c r="B208" s="1" t="s">
        <v>197</v>
      </c>
      <c r="C208" s="1">
        <v>8</v>
      </c>
      <c r="D208" s="1">
        <v>300</v>
      </c>
      <c r="E208" s="15">
        <v>442.090432565466</v>
      </c>
      <c r="F208" s="1" t="s">
        <v>674</v>
      </c>
      <c r="G208" s="1" t="s">
        <v>629</v>
      </c>
    </row>
    <row r="209" spans="1:7">
      <c r="A209" s="1" t="s">
        <v>276</v>
      </c>
      <c r="B209" s="1" t="s">
        <v>197</v>
      </c>
      <c r="C209" s="1">
        <v>8</v>
      </c>
      <c r="D209" s="1">
        <v>300</v>
      </c>
      <c r="E209" s="15">
        <v>176.225147513364</v>
      </c>
      <c r="F209" s="1" t="s">
        <v>674</v>
      </c>
      <c r="G209" s="1" t="s">
        <v>629</v>
      </c>
    </row>
    <row r="210" spans="1:7">
      <c r="A210" s="1" t="s">
        <v>277</v>
      </c>
      <c r="B210" s="1" t="s">
        <v>197</v>
      </c>
      <c r="C210" s="1">
        <v>8</v>
      </c>
      <c r="D210" s="1">
        <v>300</v>
      </c>
      <c r="E210" s="15">
        <v>135.461296174466</v>
      </c>
      <c r="F210" s="1" t="s">
        <v>674</v>
      </c>
      <c r="G210" s="1" t="s">
        <v>629</v>
      </c>
    </row>
    <row r="211" spans="1:7">
      <c r="A211" s="1" t="s">
        <v>278</v>
      </c>
      <c r="B211" s="1" t="s">
        <v>197</v>
      </c>
      <c r="C211" s="1">
        <v>8</v>
      </c>
      <c r="D211" s="1">
        <v>300</v>
      </c>
      <c r="E211" s="15">
        <v>519.888762717186</v>
      </c>
      <c r="F211" s="1" t="s">
        <v>674</v>
      </c>
      <c r="G211" s="1" t="s">
        <v>629</v>
      </c>
    </row>
    <row r="212" spans="1:7">
      <c r="A212" s="1" t="s">
        <v>279</v>
      </c>
      <c r="B212" s="1" t="s">
        <v>197</v>
      </c>
      <c r="C212" s="1">
        <v>8</v>
      </c>
      <c r="D212" s="1">
        <v>300</v>
      </c>
      <c r="E212" s="15">
        <v>320.691099717419</v>
      </c>
      <c r="F212" s="1" t="s">
        <v>674</v>
      </c>
      <c r="G212" s="1" t="s">
        <v>629</v>
      </c>
    </row>
    <row r="213" spans="1:7">
      <c r="A213" s="1" t="s">
        <v>222</v>
      </c>
      <c r="B213" s="1" t="s">
        <v>197</v>
      </c>
      <c r="C213" s="1">
        <v>10</v>
      </c>
      <c r="D213" s="1">
        <v>200</v>
      </c>
      <c r="E213" s="13">
        <v>465.722846294151</v>
      </c>
      <c r="F213" s="1" t="s">
        <v>674</v>
      </c>
      <c r="G213" s="1" t="s">
        <v>629</v>
      </c>
    </row>
    <row r="214" spans="1:7">
      <c r="A214" s="1" t="s">
        <v>223</v>
      </c>
      <c r="B214" s="1" t="s">
        <v>197</v>
      </c>
      <c r="C214" s="1">
        <v>10</v>
      </c>
      <c r="D214" s="1">
        <v>200</v>
      </c>
      <c r="E214" s="13">
        <v>566.741561667437</v>
      </c>
      <c r="F214" s="1" t="s">
        <v>674</v>
      </c>
      <c r="G214" s="1" t="s">
        <v>629</v>
      </c>
    </row>
    <row r="215" spans="1:7">
      <c r="A215" s="1" t="s">
        <v>224</v>
      </c>
      <c r="B215" s="1" t="s">
        <v>197</v>
      </c>
      <c r="C215" s="1">
        <v>10</v>
      </c>
      <c r="D215" s="1">
        <v>200</v>
      </c>
      <c r="E215" s="13">
        <v>695.240546789262</v>
      </c>
      <c r="F215" s="1" t="s">
        <v>674</v>
      </c>
      <c r="G215" s="1" t="s">
        <v>629</v>
      </c>
    </row>
    <row r="216" spans="1:7">
      <c r="A216" s="1" t="s">
        <v>226</v>
      </c>
      <c r="B216" s="1" t="s">
        <v>197</v>
      </c>
      <c r="C216" s="1">
        <v>10</v>
      </c>
      <c r="D216" s="1">
        <v>200</v>
      </c>
      <c r="E216" s="16">
        <v>657.328467068699</v>
      </c>
      <c r="F216" s="1" t="s">
        <v>674</v>
      </c>
      <c r="G216" s="1" t="s">
        <v>629</v>
      </c>
    </row>
    <row r="217" spans="1:7">
      <c r="A217" s="1" t="s">
        <v>280</v>
      </c>
      <c r="B217" s="1" t="s">
        <v>197</v>
      </c>
      <c r="C217" s="1">
        <v>10</v>
      </c>
      <c r="D217" s="1">
        <v>300</v>
      </c>
      <c r="E217" s="15">
        <v>316.79549558481</v>
      </c>
      <c r="F217" s="1" t="s">
        <v>674</v>
      </c>
      <c r="G217" s="1" t="s">
        <v>629</v>
      </c>
    </row>
    <row r="218" spans="1:7">
      <c r="A218" s="1" t="s">
        <v>281</v>
      </c>
      <c r="B218" s="1" t="s">
        <v>197</v>
      </c>
      <c r="C218" s="1">
        <v>10</v>
      </c>
      <c r="D218" s="1">
        <v>300</v>
      </c>
      <c r="E218" s="15">
        <v>710.47045737538</v>
      </c>
      <c r="F218" s="1" t="s">
        <v>674</v>
      </c>
      <c r="G218" s="1" t="s">
        <v>629</v>
      </c>
    </row>
    <row r="219" spans="1:7">
      <c r="A219" s="1" t="s">
        <v>282</v>
      </c>
      <c r="B219" s="1" t="s">
        <v>197</v>
      </c>
      <c r="C219" s="1">
        <v>10</v>
      </c>
      <c r="D219" s="1">
        <v>300</v>
      </c>
      <c r="E219" s="15">
        <v>645.874158141413</v>
      </c>
      <c r="F219" s="1" t="s">
        <v>674</v>
      </c>
      <c r="G219" s="1" t="s">
        <v>629</v>
      </c>
    </row>
    <row r="220" spans="1:7">
      <c r="A220" s="1" t="s">
        <v>283</v>
      </c>
      <c r="B220" s="1" t="s">
        <v>197</v>
      </c>
      <c r="C220" s="1">
        <v>10</v>
      </c>
      <c r="D220" s="1">
        <v>300</v>
      </c>
      <c r="E220" s="15">
        <v>494.901487570108</v>
      </c>
      <c r="F220" s="1" t="s">
        <v>674</v>
      </c>
      <c r="G220" s="1" t="s">
        <v>629</v>
      </c>
    </row>
    <row r="221" spans="1:7">
      <c r="A221" s="1" t="s">
        <v>284</v>
      </c>
      <c r="B221" s="1" t="s">
        <v>197</v>
      </c>
      <c r="C221" s="1">
        <v>10</v>
      </c>
      <c r="D221" s="1">
        <v>300</v>
      </c>
      <c r="E221" s="15">
        <v>432.200868761432</v>
      </c>
      <c r="F221" s="1" t="s">
        <v>674</v>
      </c>
      <c r="G221" s="1" t="s">
        <v>629</v>
      </c>
    </row>
    <row r="222" spans="1:7">
      <c r="A222" s="1" t="s">
        <v>285</v>
      </c>
      <c r="B222" s="1" t="s">
        <v>197</v>
      </c>
      <c r="C222" s="1">
        <v>10</v>
      </c>
      <c r="D222" s="1">
        <v>300</v>
      </c>
      <c r="E222" s="15">
        <v>957.810262337069</v>
      </c>
      <c r="F222" s="1" t="s">
        <v>674</v>
      </c>
      <c r="G222" s="1" t="s">
        <v>629</v>
      </c>
    </row>
    <row r="223" spans="1:7">
      <c r="A223" s="1" t="s">
        <v>286</v>
      </c>
      <c r="B223" s="1" t="s">
        <v>197</v>
      </c>
      <c r="C223" s="1">
        <v>10</v>
      </c>
      <c r="D223" s="1">
        <v>300</v>
      </c>
      <c r="E223" s="15">
        <v>980.831774056021</v>
      </c>
      <c r="F223" s="1" t="s">
        <v>674</v>
      </c>
      <c r="G223" s="1" t="s">
        <v>629</v>
      </c>
    </row>
    <row r="224" spans="1:7">
      <c r="A224" s="1" t="s">
        <v>287</v>
      </c>
      <c r="B224" s="1" t="s">
        <v>197</v>
      </c>
      <c r="C224" s="1">
        <v>10</v>
      </c>
      <c r="D224" s="1">
        <v>300</v>
      </c>
      <c r="E224" s="15">
        <v>1014.37231268328</v>
      </c>
      <c r="F224" s="1" t="s">
        <v>674</v>
      </c>
      <c r="G224" s="1" t="s">
        <v>629</v>
      </c>
    </row>
    <row r="225" spans="1:7">
      <c r="A225" s="1" t="s">
        <v>288</v>
      </c>
      <c r="B225" s="1" t="s">
        <v>197</v>
      </c>
      <c r="C225" s="1">
        <v>10</v>
      </c>
      <c r="D225" s="1">
        <v>300</v>
      </c>
      <c r="E225" s="15">
        <v>435.558896556595</v>
      </c>
      <c r="F225" s="1" t="s">
        <v>674</v>
      </c>
      <c r="G225" s="1" t="s">
        <v>629</v>
      </c>
    </row>
    <row r="226" spans="1:7">
      <c r="A226" s="1" t="s">
        <v>227</v>
      </c>
      <c r="B226" s="1" t="s">
        <v>197</v>
      </c>
      <c r="C226" s="1">
        <v>12</v>
      </c>
      <c r="D226" s="1">
        <v>200</v>
      </c>
      <c r="E226" s="21">
        <v>756.801386824082</v>
      </c>
      <c r="F226" s="1" t="s">
        <v>674</v>
      </c>
      <c r="G226" s="1" t="s">
        <v>629</v>
      </c>
    </row>
    <row r="227" spans="1:7">
      <c r="A227" s="1" t="s">
        <v>229</v>
      </c>
      <c r="B227" s="1" t="s">
        <v>197</v>
      </c>
      <c r="C227" s="1">
        <v>12</v>
      </c>
      <c r="D227" s="1">
        <v>200</v>
      </c>
      <c r="E227" s="13">
        <v>773.713011738038</v>
      </c>
      <c r="F227" s="1" t="s">
        <v>674</v>
      </c>
      <c r="G227" s="1" t="s">
        <v>629</v>
      </c>
    </row>
    <row r="228" spans="1:7">
      <c r="A228" s="1" t="s">
        <v>230</v>
      </c>
      <c r="B228" s="1" t="s">
        <v>197</v>
      </c>
      <c r="C228" s="1">
        <v>12</v>
      </c>
      <c r="D228" s="1">
        <v>200</v>
      </c>
      <c r="E228" s="13">
        <v>934.701110564714</v>
      </c>
      <c r="F228" s="1" t="s">
        <v>674</v>
      </c>
      <c r="G228" s="1" t="s">
        <v>629</v>
      </c>
    </row>
    <row r="229" spans="1:7">
      <c r="A229" s="1" t="s">
        <v>231</v>
      </c>
      <c r="B229" s="1" t="s">
        <v>197</v>
      </c>
      <c r="C229" s="1">
        <v>12</v>
      </c>
      <c r="D229" s="1">
        <v>200</v>
      </c>
      <c r="E229" s="13">
        <v>567.776196981165</v>
      </c>
      <c r="F229" s="1" t="s">
        <v>674</v>
      </c>
      <c r="G229" s="1" t="s">
        <v>629</v>
      </c>
    </row>
    <row r="230" spans="1:7">
      <c r="A230" s="1" t="s">
        <v>289</v>
      </c>
      <c r="B230" s="1" t="s">
        <v>197</v>
      </c>
      <c r="C230" s="1">
        <v>12</v>
      </c>
      <c r="D230" s="1">
        <v>300</v>
      </c>
      <c r="E230" s="15">
        <v>430.298825304991</v>
      </c>
      <c r="F230" s="1" t="s">
        <v>674</v>
      </c>
      <c r="G230" s="1" t="s">
        <v>629</v>
      </c>
    </row>
    <row r="231" spans="1:7">
      <c r="A231" s="1" t="s">
        <v>290</v>
      </c>
      <c r="B231" s="1" t="s">
        <v>197</v>
      </c>
      <c r="C231" s="1">
        <v>12</v>
      </c>
      <c r="D231" s="1">
        <v>300</v>
      </c>
      <c r="E231" s="15">
        <v>478.465161156362</v>
      </c>
      <c r="F231" s="1" t="s">
        <v>674</v>
      </c>
      <c r="G231" s="1" t="s">
        <v>629</v>
      </c>
    </row>
    <row r="232" spans="1:7">
      <c r="A232" s="1" t="s">
        <v>291</v>
      </c>
      <c r="B232" s="1" t="s">
        <v>197</v>
      </c>
      <c r="C232" s="1">
        <v>12</v>
      </c>
      <c r="D232" s="1">
        <v>300</v>
      </c>
      <c r="E232" s="15">
        <v>641.221308301028</v>
      </c>
      <c r="F232" s="1" t="s">
        <v>674</v>
      </c>
      <c r="G232" s="1" t="s">
        <v>629</v>
      </c>
    </row>
    <row r="233" spans="1:7">
      <c r="A233" s="1" t="s">
        <v>292</v>
      </c>
      <c r="B233" s="1" t="s">
        <v>197</v>
      </c>
      <c r="C233" s="1">
        <v>12</v>
      </c>
      <c r="D233" s="1">
        <v>300</v>
      </c>
      <c r="E233" s="15">
        <v>560.451475531466</v>
      </c>
      <c r="F233" s="1" t="s">
        <v>674</v>
      </c>
      <c r="G233" s="1" t="s">
        <v>629</v>
      </c>
    </row>
    <row r="234" spans="1:7">
      <c r="A234" s="1" t="s">
        <v>293</v>
      </c>
      <c r="B234" s="1" t="s">
        <v>197</v>
      </c>
      <c r="C234" s="1">
        <v>12</v>
      </c>
      <c r="D234" s="1">
        <v>300</v>
      </c>
      <c r="E234" s="15">
        <v>931.501448368</v>
      </c>
      <c r="F234" s="1" t="s">
        <v>674</v>
      </c>
      <c r="G234" s="1" t="s">
        <v>629</v>
      </c>
    </row>
    <row r="235" spans="1:7">
      <c r="A235" s="1" t="s">
        <v>294</v>
      </c>
      <c r="B235" s="1" t="s">
        <v>197</v>
      </c>
      <c r="C235" s="1">
        <v>12</v>
      </c>
      <c r="D235" s="1">
        <v>300</v>
      </c>
      <c r="E235" s="15">
        <v>1023.84031726363</v>
      </c>
      <c r="F235" s="1" t="s">
        <v>674</v>
      </c>
      <c r="G235" s="1" t="s">
        <v>629</v>
      </c>
    </row>
    <row r="236" spans="1:7">
      <c r="A236" s="1" t="s">
        <v>295</v>
      </c>
      <c r="B236" s="1" t="s">
        <v>197</v>
      </c>
      <c r="C236" s="1">
        <v>12</v>
      </c>
      <c r="D236" s="1">
        <v>300</v>
      </c>
      <c r="E236" s="15">
        <v>707.044171485371</v>
      </c>
      <c r="F236" s="1" t="s">
        <v>674</v>
      </c>
      <c r="G236" s="1" t="s">
        <v>629</v>
      </c>
    </row>
    <row r="237" spans="1:7">
      <c r="A237" s="1" t="s">
        <v>296</v>
      </c>
      <c r="B237" s="1" t="s">
        <v>197</v>
      </c>
      <c r="C237" s="1">
        <v>12</v>
      </c>
      <c r="D237" s="1">
        <v>300</v>
      </c>
      <c r="E237" s="15">
        <v>662.768187546502</v>
      </c>
      <c r="F237" s="1" t="s">
        <v>674</v>
      </c>
      <c r="G237" s="1" t="s">
        <v>629</v>
      </c>
    </row>
    <row r="238" spans="1:7">
      <c r="A238" s="1" t="s">
        <v>297</v>
      </c>
      <c r="B238" s="1" t="s">
        <v>197</v>
      </c>
      <c r="C238" s="1">
        <v>12</v>
      </c>
      <c r="D238" s="1">
        <v>300</v>
      </c>
      <c r="E238" s="15">
        <v>1266.81897945605</v>
      </c>
      <c r="F238" s="1" t="s">
        <v>674</v>
      </c>
      <c r="G238" s="1" t="s">
        <v>629</v>
      </c>
    </row>
    <row r="239" spans="1:7">
      <c r="A239" s="1" t="s">
        <v>233</v>
      </c>
      <c r="B239" s="1" t="s">
        <v>197</v>
      </c>
      <c r="C239" s="1">
        <v>14</v>
      </c>
      <c r="D239" s="1">
        <v>200</v>
      </c>
      <c r="E239" s="16">
        <v>593.297107245355</v>
      </c>
      <c r="F239" s="1" t="s">
        <v>674</v>
      </c>
      <c r="G239" s="1" t="s">
        <v>629</v>
      </c>
    </row>
    <row r="240" spans="1:7">
      <c r="A240" s="1" t="s">
        <v>234</v>
      </c>
      <c r="B240" s="1" t="s">
        <v>197</v>
      </c>
      <c r="C240" s="1">
        <v>14</v>
      </c>
      <c r="D240" s="1">
        <v>200</v>
      </c>
      <c r="E240" s="13">
        <v>897.329694002379</v>
      </c>
      <c r="F240" s="1" t="s">
        <v>674</v>
      </c>
      <c r="G240" s="1" t="s">
        <v>629</v>
      </c>
    </row>
    <row r="241" spans="1:7">
      <c r="A241" s="1" t="s">
        <v>235</v>
      </c>
      <c r="B241" s="1" t="s">
        <v>197</v>
      </c>
      <c r="C241" s="1">
        <v>14</v>
      </c>
      <c r="D241" s="1">
        <v>200</v>
      </c>
      <c r="E241" s="13">
        <v>1138.29656812252</v>
      </c>
      <c r="F241" s="1" t="s">
        <v>674</v>
      </c>
      <c r="G241" s="1" t="s">
        <v>629</v>
      </c>
    </row>
    <row r="242" spans="1:7">
      <c r="A242" s="1" t="s">
        <v>236</v>
      </c>
      <c r="B242" s="1" t="s">
        <v>197</v>
      </c>
      <c r="C242" s="1">
        <v>14</v>
      </c>
      <c r="D242" s="1">
        <v>200</v>
      </c>
      <c r="E242" s="13">
        <v>348.589857759631</v>
      </c>
      <c r="F242" s="1" t="s">
        <v>674</v>
      </c>
      <c r="G242" s="1" t="s">
        <v>629</v>
      </c>
    </row>
    <row r="243" spans="1:7">
      <c r="A243" s="1" t="s">
        <v>237</v>
      </c>
      <c r="B243" s="1" t="s">
        <v>197</v>
      </c>
      <c r="C243" s="1">
        <v>14</v>
      </c>
      <c r="D243" s="1">
        <v>200</v>
      </c>
      <c r="E243" s="13">
        <v>434.227763088042</v>
      </c>
      <c r="F243" s="1" t="s">
        <v>674</v>
      </c>
      <c r="G243" s="1" t="s">
        <v>629</v>
      </c>
    </row>
    <row r="244" spans="1:7">
      <c r="A244" s="1" t="s">
        <v>298</v>
      </c>
      <c r="B244" s="1" t="s">
        <v>197</v>
      </c>
      <c r="C244" s="1">
        <v>14</v>
      </c>
      <c r="D244" s="1">
        <v>300</v>
      </c>
      <c r="E244" s="15">
        <v>393.530673985906</v>
      </c>
      <c r="F244" s="1" t="s">
        <v>674</v>
      </c>
      <c r="G244" s="1" t="s">
        <v>629</v>
      </c>
    </row>
    <row r="245" spans="1:7">
      <c r="A245" s="1" t="s">
        <v>299</v>
      </c>
      <c r="B245" s="1" t="s">
        <v>197</v>
      </c>
      <c r="C245" s="1">
        <v>14</v>
      </c>
      <c r="D245" s="1">
        <v>300</v>
      </c>
      <c r="E245" s="15">
        <v>602.762593803625</v>
      </c>
      <c r="F245" s="1" t="s">
        <v>674</v>
      </c>
      <c r="G245" s="1" t="s">
        <v>629</v>
      </c>
    </row>
    <row r="246" spans="1:7">
      <c r="A246" s="1" t="s">
        <v>300</v>
      </c>
      <c r="B246" s="1" t="s">
        <v>197</v>
      </c>
      <c r="C246" s="1">
        <v>14</v>
      </c>
      <c r="D246" s="1">
        <v>300</v>
      </c>
      <c r="E246" s="15">
        <v>570.914195455371</v>
      </c>
      <c r="F246" s="1" t="s">
        <v>674</v>
      </c>
      <c r="G246" s="1" t="s">
        <v>629</v>
      </c>
    </row>
    <row r="247" spans="1:7">
      <c r="A247" s="1" t="s">
        <v>301</v>
      </c>
      <c r="B247" s="1" t="s">
        <v>197</v>
      </c>
      <c r="C247" s="1">
        <v>14</v>
      </c>
      <c r="D247" s="1">
        <v>300</v>
      </c>
      <c r="E247" s="15">
        <v>706.214009600637</v>
      </c>
      <c r="F247" s="1" t="s">
        <v>674</v>
      </c>
      <c r="G247" s="1" t="s">
        <v>629</v>
      </c>
    </row>
    <row r="248" spans="1:7">
      <c r="A248" s="1" t="s">
        <v>302</v>
      </c>
      <c r="B248" s="1" t="s">
        <v>197</v>
      </c>
      <c r="C248" s="1">
        <v>14</v>
      </c>
      <c r="D248" s="1">
        <v>300</v>
      </c>
      <c r="E248" s="15">
        <v>840.078983550071</v>
      </c>
      <c r="F248" s="1" t="s">
        <v>674</v>
      </c>
      <c r="G248" s="1" t="s">
        <v>629</v>
      </c>
    </row>
    <row r="249" spans="1:7">
      <c r="A249" s="1" t="s">
        <v>303</v>
      </c>
      <c r="B249" s="1" t="s">
        <v>197</v>
      </c>
      <c r="C249" s="1">
        <v>14</v>
      </c>
      <c r="D249" s="1">
        <v>300</v>
      </c>
      <c r="E249" s="15">
        <v>761.410941146961</v>
      </c>
      <c r="F249" s="1" t="s">
        <v>674</v>
      </c>
      <c r="G249" s="1" t="s">
        <v>629</v>
      </c>
    </row>
    <row r="250" spans="1:7">
      <c r="A250" s="1" t="s">
        <v>304</v>
      </c>
      <c r="B250" s="1" t="s">
        <v>197</v>
      </c>
      <c r="C250" s="1">
        <v>14</v>
      </c>
      <c r="D250" s="1">
        <v>300</v>
      </c>
      <c r="E250" s="15">
        <v>599.073756310939</v>
      </c>
      <c r="F250" s="1" t="s">
        <v>674</v>
      </c>
      <c r="G250" s="1" t="s">
        <v>629</v>
      </c>
    </row>
    <row r="251" spans="1:7">
      <c r="A251" s="1" t="s">
        <v>305</v>
      </c>
      <c r="B251" s="1" t="s">
        <v>197</v>
      </c>
      <c r="C251" s="1">
        <v>14</v>
      </c>
      <c r="D251" s="1">
        <v>300</v>
      </c>
      <c r="E251" s="15">
        <v>491.825629612757</v>
      </c>
      <c r="F251" s="1" t="s">
        <v>674</v>
      </c>
      <c r="G251" s="1" t="s">
        <v>629</v>
      </c>
    </row>
    <row r="252" spans="1:7">
      <c r="A252" s="1" t="s">
        <v>306</v>
      </c>
      <c r="B252" s="1" t="s">
        <v>197</v>
      </c>
      <c r="C252" s="1">
        <v>14</v>
      </c>
      <c r="D252" s="1">
        <v>300</v>
      </c>
      <c r="E252" s="15">
        <v>607.066927922406</v>
      </c>
      <c r="F252" s="1" t="s">
        <v>674</v>
      </c>
      <c r="G252" s="1" t="s">
        <v>629</v>
      </c>
    </row>
    <row r="253" spans="1:7">
      <c r="A253" s="1" t="s">
        <v>307</v>
      </c>
      <c r="B253" s="1" t="s">
        <v>197</v>
      </c>
      <c r="C253" s="1">
        <v>14</v>
      </c>
      <c r="D253" s="1">
        <v>300</v>
      </c>
      <c r="E253" s="15">
        <v>808.376307710108</v>
      </c>
      <c r="F253" s="1" t="s">
        <v>674</v>
      </c>
      <c r="G253" s="1" t="s">
        <v>629</v>
      </c>
    </row>
    <row r="254" spans="1:7">
      <c r="A254" s="1" t="s">
        <v>308</v>
      </c>
      <c r="B254" s="1" t="s">
        <v>197</v>
      </c>
      <c r="C254" s="1">
        <v>14</v>
      </c>
      <c r="D254" s="1">
        <v>300</v>
      </c>
      <c r="E254" s="15">
        <v>530.216816115438</v>
      </c>
      <c r="F254" s="1" t="s">
        <v>674</v>
      </c>
      <c r="G254" s="1" t="s">
        <v>629</v>
      </c>
    </row>
    <row r="255" spans="1:7">
      <c r="A255" s="1" t="s">
        <v>238</v>
      </c>
      <c r="B255" s="1" t="s">
        <v>197</v>
      </c>
      <c r="C255" s="1">
        <v>16</v>
      </c>
      <c r="D255" s="1">
        <v>200</v>
      </c>
      <c r="E255" s="13">
        <v>515.380778337554</v>
      </c>
      <c r="F255" s="1" t="s">
        <v>674</v>
      </c>
      <c r="G255" s="1" t="s">
        <v>629</v>
      </c>
    </row>
    <row r="256" spans="1:7">
      <c r="A256" s="1" t="s">
        <v>239</v>
      </c>
      <c r="B256" s="1" t="s">
        <v>197</v>
      </c>
      <c r="C256" s="1">
        <v>16</v>
      </c>
      <c r="D256" s="1">
        <v>200</v>
      </c>
      <c r="E256" s="13">
        <v>735.208329295583</v>
      </c>
      <c r="F256" s="1" t="s">
        <v>674</v>
      </c>
      <c r="G256" s="1" t="s">
        <v>629</v>
      </c>
    </row>
    <row r="257" spans="1:7">
      <c r="A257" s="1" t="s">
        <v>240</v>
      </c>
      <c r="B257" s="1" t="s">
        <v>197</v>
      </c>
      <c r="C257" s="1">
        <v>16</v>
      </c>
      <c r="D257" s="1">
        <v>200</v>
      </c>
      <c r="E257" s="16">
        <v>792.471464315342</v>
      </c>
      <c r="F257" s="1" t="s">
        <v>674</v>
      </c>
      <c r="G257" s="1" t="s">
        <v>629</v>
      </c>
    </row>
    <row r="258" spans="1:7">
      <c r="A258" s="1" t="s">
        <v>241</v>
      </c>
      <c r="B258" s="1" t="s">
        <v>197</v>
      </c>
      <c r="C258" s="1">
        <v>16</v>
      </c>
      <c r="D258" s="1">
        <v>200</v>
      </c>
      <c r="E258" s="13">
        <v>691.779942194264</v>
      </c>
      <c r="F258" s="1" t="s">
        <v>674</v>
      </c>
      <c r="G258" s="1" t="s">
        <v>629</v>
      </c>
    </row>
    <row r="259" spans="1:7">
      <c r="A259" s="1" t="s">
        <v>243</v>
      </c>
      <c r="B259" s="1" t="s">
        <v>197</v>
      </c>
      <c r="C259" s="1">
        <v>16</v>
      </c>
      <c r="D259" s="1">
        <v>200</v>
      </c>
      <c r="E259" s="13">
        <v>1184.10182496043</v>
      </c>
      <c r="F259" s="1" t="s">
        <v>674</v>
      </c>
      <c r="G259" s="1" t="s">
        <v>629</v>
      </c>
    </row>
    <row r="260" spans="1:7">
      <c r="A260" s="1" t="s">
        <v>309</v>
      </c>
      <c r="B260" s="1" t="s">
        <v>197</v>
      </c>
      <c r="C260" s="1">
        <v>16</v>
      </c>
      <c r="D260" s="1">
        <v>300</v>
      </c>
      <c r="E260" s="15">
        <v>450.55521872677</v>
      </c>
      <c r="F260" s="1" t="s">
        <v>674</v>
      </c>
      <c r="G260" s="1" t="s">
        <v>629</v>
      </c>
    </row>
    <row r="261" spans="1:7">
      <c r="A261" s="1" t="s">
        <v>310</v>
      </c>
      <c r="B261" s="1" t="s">
        <v>197</v>
      </c>
      <c r="C261" s="1">
        <v>16</v>
      </c>
      <c r="D261" s="1">
        <v>300</v>
      </c>
      <c r="E261" s="15">
        <v>615.488108129726</v>
      </c>
      <c r="F261" s="1" t="s">
        <v>674</v>
      </c>
      <c r="G261" s="1" t="s">
        <v>629</v>
      </c>
    </row>
    <row r="262" spans="1:7">
      <c r="A262" s="1" t="s">
        <v>311</v>
      </c>
      <c r="B262" s="1" t="s">
        <v>197</v>
      </c>
      <c r="C262" s="1">
        <v>16</v>
      </c>
      <c r="D262" s="1">
        <v>300</v>
      </c>
      <c r="E262" s="15">
        <v>263.154671648467</v>
      </c>
      <c r="F262" s="1" t="s">
        <v>674</v>
      </c>
      <c r="G262" s="1" t="s">
        <v>629</v>
      </c>
    </row>
    <row r="263" spans="1:7">
      <c r="A263" s="1" t="s">
        <v>312</v>
      </c>
      <c r="B263" s="1" t="s">
        <v>197</v>
      </c>
      <c r="C263" s="1">
        <v>16</v>
      </c>
      <c r="D263" s="1">
        <v>300</v>
      </c>
      <c r="E263" s="15">
        <v>401.369450367221</v>
      </c>
      <c r="F263" s="1" t="s">
        <v>674</v>
      </c>
      <c r="G263" s="1" t="s">
        <v>629</v>
      </c>
    </row>
    <row r="264" spans="1:7">
      <c r="A264" s="1" t="s">
        <v>313</v>
      </c>
      <c r="B264" s="1" t="s">
        <v>197</v>
      </c>
      <c r="C264" s="1">
        <v>16</v>
      </c>
      <c r="D264" s="1">
        <v>300</v>
      </c>
      <c r="E264" s="15">
        <v>667.819632583461</v>
      </c>
      <c r="F264" s="1" t="s">
        <v>674</v>
      </c>
      <c r="G264" s="1" t="s">
        <v>629</v>
      </c>
    </row>
    <row r="265" spans="1:7">
      <c r="A265" s="1" t="s">
        <v>314</v>
      </c>
      <c r="B265" s="1" t="s">
        <v>197</v>
      </c>
      <c r="C265" s="1">
        <v>16</v>
      </c>
      <c r="D265" s="1">
        <v>300</v>
      </c>
      <c r="E265" s="15">
        <v>551.380497985444</v>
      </c>
      <c r="F265" s="1" t="s">
        <v>674</v>
      </c>
      <c r="G265" s="1" t="s">
        <v>629</v>
      </c>
    </row>
    <row r="266" spans="1:7">
      <c r="A266" s="1" t="s">
        <v>244</v>
      </c>
      <c r="B266" s="1" t="s">
        <v>197</v>
      </c>
      <c r="C266" s="1">
        <v>18</v>
      </c>
      <c r="D266" s="1">
        <v>200</v>
      </c>
      <c r="E266" s="13">
        <v>509.50896633922</v>
      </c>
      <c r="F266" s="1" t="s">
        <v>674</v>
      </c>
      <c r="G266" s="1" t="s">
        <v>629</v>
      </c>
    </row>
    <row r="267" spans="1:7">
      <c r="A267" s="1" t="s">
        <v>245</v>
      </c>
      <c r="B267" s="1" t="s">
        <v>197</v>
      </c>
      <c r="C267" s="1">
        <v>18</v>
      </c>
      <c r="D267" s="1">
        <v>200</v>
      </c>
      <c r="E267" s="13">
        <v>904.687888742869</v>
      </c>
      <c r="F267" s="1" t="s">
        <v>674</v>
      </c>
      <c r="G267" s="1" t="s">
        <v>629</v>
      </c>
    </row>
    <row r="268" spans="1:7">
      <c r="A268" s="1" t="s">
        <v>246</v>
      </c>
      <c r="B268" s="1" t="s">
        <v>197</v>
      </c>
      <c r="C268" s="1">
        <v>18</v>
      </c>
      <c r="D268" s="1">
        <v>200</v>
      </c>
      <c r="E268" s="13">
        <v>592.713302841249</v>
      </c>
      <c r="F268" s="1" t="s">
        <v>674</v>
      </c>
      <c r="G268" s="1" t="s">
        <v>629</v>
      </c>
    </row>
    <row r="269" spans="1:7">
      <c r="A269" s="1" t="s">
        <v>247</v>
      </c>
      <c r="B269" s="1" t="s">
        <v>197</v>
      </c>
      <c r="C269" s="1">
        <v>18</v>
      </c>
      <c r="D269" s="1">
        <v>200</v>
      </c>
      <c r="E269" s="13">
        <v>717.859804891706</v>
      </c>
      <c r="F269" s="1" t="s">
        <v>674</v>
      </c>
      <c r="G269" s="1" t="s">
        <v>629</v>
      </c>
    </row>
    <row r="270" spans="1:7">
      <c r="A270" s="1" t="s">
        <v>315</v>
      </c>
      <c r="B270" s="1" t="s">
        <v>197</v>
      </c>
      <c r="C270" s="1">
        <v>18</v>
      </c>
      <c r="D270" s="1">
        <v>300</v>
      </c>
      <c r="E270" s="15">
        <v>534.187992652107</v>
      </c>
      <c r="F270" s="1" t="s">
        <v>674</v>
      </c>
      <c r="G270" s="1" t="s">
        <v>629</v>
      </c>
    </row>
    <row r="271" spans="1:7">
      <c r="A271" s="1" t="s">
        <v>316</v>
      </c>
      <c r="B271" s="1" t="s">
        <v>197</v>
      </c>
      <c r="C271" s="1">
        <v>18</v>
      </c>
      <c r="D271" s="1">
        <v>300</v>
      </c>
      <c r="E271" s="15">
        <v>563.210014644905</v>
      </c>
      <c r="F271" s="1" t="s">
        <v>674</v>
      </c>
      <c r="G271" s="1" t="s">
        <v>629</v>
      </c>
    </row>
    <row r="272" spans="1:7">
      <c r="A272" s="1" t="s">
        <v>317</v>
      </c>
      <c r="B272" s="1" t="s">
        <v>197</v>
      </c>
      <c r="C272" s="1">
        <v>18</v>
      </c>
      <c r="D272" s="1">
        <v>300</v>
      </c>
      <c r="E272" s="15">
        <v>652.173623848182</v>
      </c>
      <c r="F272" s="1" t="s">
        <v>674</v>
      </c>
      <c r="G272" s="1" t="s">
        <v>629</v>
      </c>
    </row>
    <row r="273" spans="1:7">
      <c r="A273" s="1" t="s">
        <v>318</v>
      </c>
      <c r="B273" s="1" t="s">
        <v>197</v>
      </c>
      <c r="C273" s="1">
        <v>18</v>
      </c>
      <c r="D273" s="1">
        <v>300</v>
      </c>
      <c r="E273" s="15">
        <v>649.448168179519</v>
      </c>
      <c r="F273" s="1" t="s">
        <v>674</v>
      </c>
      <c r="G273" s="1" t="s">
        <v>629</v>
      </c>
    </row>
    <row r="274" spans="1:7">
      <c r="A274" s="1" t="s">
        <v>319</v>
      </c>
      <c r="B274" s="1" t="s">
        <v>197</v>
      </c>
      <c r="C274" s="1">
        <v>18</v>
      </c>
      <c r="D274" s="1">
        <v>300</v>
      </c>
      <c r="E274" s="15">
        <v>656.693916386962</v>
      </c>
      <c r="F274" s="1" t="s">
        <v>674</v>
      </c>
      <c r="G274" s="1" t="s">
        <v>629</v>
      </c>
    </row>
    <row r="275" spans="1:7">
      <c r="A275" s="1" t="s">
        <v>320</v>
      </c>
      <c r="B275" s="1" t="s">
        <v>197</v>
      </c>
      <c r="C275" s="1">
        <v>18</v>
      </c>
      <c r="D275" s="1">
        <v>300</v>
      </c>
      <c r="E275" s="15">
        <v>726.633525175814</v>
      </c>
      <c r="F275" s="1" t="s">
        <v>674</v>
      </c>
      <c r="G275" s="1" t="s">
        <v>629</v>
      </c>
    </row>
    <row r="276" spans="1:7">
      <c r="A276" s="1" t="s">
        <v>321</v>
      </c>
      <c r="B276" s="1" t="s">
        <v>197</v>
      </c>
      <c r="C276" s="1">
        <v>18</v>
      </c>
      <c r="D276" s="1">
        <v>300</v>
      </c>
      <c r="E276" s="15">
        <v>786.026289621341</v>
      </c>
      <c r="F276" s="1" t="s">
        <v>674</v>
      </c>
      <c r="G276" s="1" t="s">
        <v>629</v>
      </c>
    </row>
    <row r="277" spans="1:7">
      <c r="A277" s="1" t="s">
        <v>322</v>
      </c>
      <c r="B277" s="1" t="s">
        <v>197</v>
      </c>
      <c r="C277" s="1">
        <v>18</v>
      </c>
      <c r="D277" s="1">
        <v>300</v>
      </c>
      <c r="E277" s="15">
        <v>685.398722519249</v>
      </c>
      <c r="F277" s="1" t="s">
        <v>674</v>
      </c>
      <c r="G277" s="1" t="s">
        <v>629</v>
      </c>
    </row>
    <row r="278" spans="1:7">
      <c r="A278" s="1" t="s">
        <v>323</v>
      </c>
      <c r="B278" s="1" t="s">
        <v>197</v>
      </c>
      <c r="C278" s="1">
        <v>18</v>
      </c>
      <c r="D278" s="1">
        <v>300</v>
      </c>
      <c r="E278" s="15">
        <v>871.25413266419</v>
      </c>
      <c r="F278" s="1" t="s">
        <v>674</v>
      </c>
      <c r="G278" s="1" t="s">
        <v>629</v>
      </c>
    </row>
    <row r="279" spans="1:7">
      <c r="A279" s="1" t="s">
        <v>324</v>
      </c>
      <c r="B279" s="1" t="s">
        <v>197</v>
      </c>
      <c r="C279" s="1">
        <v>18</v>
      </c>
      <c r="D279" s="1">
        <v>300</v>
      </c>
      <c r="E279" s="15">
        <v>741.841078525841</v>
      </c>
      <c r="F279" s="1" t="s">
        <v>674</v>
      </c>
      <c r="G279" s="1" t="s">
        <v>629</v>
      </c>
    </row>
    <row r="280" spans="1:7">
      <c r="A280" s="1" t="s">
        <v>325</v>
      </c>
      <c r="B280" s="1" t="s">
        <v>197</v>
      </c>
      <c r="C280" s="1">
        <v>18</v>
      </c>
      <c r="D280" s="1">
        <v>300</v>
      </c>
      <c r="E280" s="15">
        <v>787.645984553745</v>
      </c>
      <c r="F280" s="1" t="s">
        <v>674</v>
      </c>
      <c r="G280" s="1" t="s">
        <v>629</v>
      </c>
    </row>
    <row r="281" spans="1:7">
      <c r="A281" s="1" t="s">
        <v>326</v>
      </c>
      <c r="B281" s="1" t="s">
        <v>197</v>
      </c>
      <c r="C281" s="1">
        <v>18</v>
      </c>
      <c r="D281" s="1">
        <v>300</v>
      </c>
      <c r="E281" s="15">
        <v>316.113839420095</v>
      </c>
      <c r="F281" s="1" t="s">
        <v>674</v>
      </c>
      <c r="G281" s="1" t="s">
        <v>629</v>
      </c>
    </row>
    <row r="282" spans="1:7">
      <c r="A282" s="1" t="s">
        <v>327</v>
      </c>
      <c r="B282" s="1" t="s">
        <v>197</v>
      </c>
      <c r="C282" s="1">
        <v>18</v>
      </c>
      <c r="D282" s="1">
        <v>300</v>
      </c>
      <c r="E282" s="15">
        <v>666.348204988223</v>
      </c>
      <c r="F282" s="1" t="s">
        <v>674</v>
      </c>
      <c r="G282" s="1" t="s">
        <v>629</v>
      </c>
    </row>
    <row r="283" spans="1:7">
      <c r="A283" s="1" t="s">
        <v>248</v>
      </c>
      <c r="B283" s="1" t="s">
        <v>197</v>
      </c>
      <c r="C283" s="1">
        <v>20</v>
      </c>
      <c r="D283" s="1">
        <v>200</v>
      </c>
      <c r="E283" s="13">
        <v>925.284743770863</v>
      </c>
      <c r="F283" s="1" t="s">
        <v>674</v>
      </c>
      <c r="G283" s="1" t="s">
        <v>629</v>
      </c>
    </row>
    <row r="284" spans="1:7">
      <c r="A284" s="1" t="s">
        <v>249</v>
      </c>
      <c r="B284" s="1" t="s">
        <v>197</v>
      </c>
      <c r="C284" s="1">
        <v>20</v>
      </c>
      <c r="D284" s="1">
        <v>200</v>
      </c>
      <c r="E284" s="13">
        <v>579.419883122067</v>
      </c>
      <c r="F284" s="1" t="s">
        <v>674</v>
      </c>
      <c r="G284" s="1" t="s">
        <v>629</v>
      </c>
    </row>
    <row r="285" spans="1:7">
      <c r="A285" s="1" t="s">
        <v>250</v>
      </c>
      <c r="B285" s="1" t="s">
        <v>197</v>
      </c>
      <c r="C285" s="1">
        <v>20</v>
      </c>
      <c r="D285" s="1">
        <v>200</v>
      </c>
      <c r="E285" s="13">
        <v>430.873248955868</v>
      </c>
      <c r="F285" s="1" t="s">
        <v>674</v>
      </c>
      <c r="G285" s="1" t="s">
        <v>629</v>
      </c>
    </row>
    <row r="286" spans="1:7">
      <c r="A286" s="1" t="s">
        <v>251</v>
      </c>
      <c r="B286" s="1" t="s">
        <v>197</v>
      </c>
      <c r="C286" s="1">
        <v>20</v>
      </c>
      <c r="D286" s="1">
        <v>200</v>
      </c>
      <c r="E286" s="13">
        <v>553.948784776998</v>
      </c>
      <c r="F286" s="1" t="s">
        <v>674</v>
      </c>
      <c r="G286" s="1" t="s">
        <v>629</v>
      </c>
    </row>
    <row r="287" spans="1:7">
      <c r="A287" s="1" t="s">
        <v>252</v>
      </c>
      <c r="B287" s="1" t="s">
        <v>197</v>
      </c>
      <c r="C287" s="1">
        <v>20</v>
      </c>
      <c r="D287" s="1">
        <v>200</v>
      </c>
      <c r="E287" s="15">
        <v>306.743037369499</v>
      </c>
      <c r="F287" s="1" t="s">
        <v>674</v>
      </c>
      <c r="G287" s="1" t="s">
        <v>629</v>
      </c>
    </row>
    <row r="288" spans="1:7">
      <c r="A288" s="1" t="s">
        <v>253</v>
      </c>
      <c r="B288" s="1" t="s">
        <v>197</v>
      </c>
      <c r="C288" s="1">
        <v>20</v>
      </c>
      <c r="D288" s="1">
        <v>200</v>
      </c>
      <c r="E288" s="15">
        <v>180.48758625472</v>
      </c>
      <c r="F288" s="1" t="s">
        <v>674</v>
      </c>
      <c r="G288" s="1" t="s">
        <v>629</v>
      </c>
    </row>
    <row r="289" spans="1:7">
      <c r="A289" s="1" t="s">
        <v>328</v>
      </c>
      <c r="B289" s="1" t="s">
        <v>197</v>
      </c>
      <c r="C289" s="1">
        <v>20</v>
      </c>
      <c r="D289" s="1">
        <v>300</v>
      </c>
      <c r="E289" s="15">
        <v>529.696911069153</v>
      </c>
      <c r="F289" s="1" t="s">
        <v>674</v>
      </c>
      <c r="G289" s="1" t="s">
        <v>629</v>
      </c>
    </row>
    <row r="290" spans="1:7">
      <c r="A290" s="1" t="s">
        <v>329</v>
      </c>
      <c r="B290" s="1" t="s">
        <v>197</v>
      </c>
      <c r="C290" s="1">
        <v>20</v>
      </c>
      <c r="D290" s="1">
        <v>300</v>
      </c>
      <c r="E290" s="15">
        <v>594.938531800666</v>
      </c>
      <c r="F290" s="1" t="s">
        <v>674</v>
      </c>
      <c r="G290" s="1" t="s">
        <v>629</v>
      </c>
    </row>
    <row r="291" spans="1:7">
      <c r="A291" s="1" t="s">
        <v>330</v>
      </c>
      <c r="B291" s="1" t="s">
        <v>197</v>
      </c>
      <c r="C291" s="1">
        <v>20</v>
      </c>
      <c r="D291" s="1">
        <v>300</v>
      </c>
      <c r="E291" s="15">
        <v>630.63606375403</v>
      </c>
      <c r="F291" s="1" t="s">
        <v>674</v>
      </c>
      <c r="G291" s="1" t="s">
        <v>629</v>
      </c>
    </row>
    <row r="292" spans="1:7">
      <c r="A292" s="1" t="s">
        <v>331</v>
      </c>
      <c r="B292" s="1" t="s">
        <v>197</v>
      </c>
      <c r="C292" s="1">
        <v>20</v>
      </c>
      <c r="D292" s="1">
        <v>300</v>
      </c>
      <c r="E292" s="15">
        <v>791.679897234748</v>
      </c>
      <c r="F292" s="1" t="s">
        <v>674</v>
      </c>
      <c r="G292" s="1" t="s">
        <v>629</v>
      </c>
    </row>
    <row r="293" spans="1:7">
      <c r="A293" s="1" t="s">
        <v>254</v>
      </c>
      <c r="B293" s="1" t="s">
        <v>197</v>
      </c>
      <c r="C293" s="1">
        <v>22</v>
      </c>
      <c r="D293" s="1">
        <v>200</v>
      </c>
      <c r="E293" s="15">
        <v>942.832740901085</v>
      </c>
      <c r="F293" s="1" t="s">
        <v>674</v>
      </c>
      <c r="G293" s="1" t="s">
        <v>629</v>
      </c>
    </row>
    <row r="294" spans="1:7">
      <c r="A294" s="1" t="s">
        <v>255</v>
      </c>
      <c r="B294" s="1" t="s">
        <v>197</v>
      </c>
      <c r="C294" s="1">
        <v>22</v>
      </c>
      <c r="D294" s="1">
        <v>200</v>
      </c>
      <c r="E294" s="15">
        <v>640.61917705724</v>
      </c>
      <c r="F294" s="1" t="s">
        <v>674</v>
      </c>
      <c r="G294" s="1" t="s">
        <v>629</v>
      </c>
    </row>
    <row r="295" spans="1:7">
      <c r="A295" s="1" t="s">
        <v>256</v>
      </c>
      <c r="B295" s="1" t="s">
        <v>197</v>
      </c>
      <c r="C295" s="1">
        <v>22</v>
      </c>
      <c r="D295" s="1">
        <v>200</v>
      </c>
      <c r="E295" s="15">
        <v>582.770616763095</v>
      </c>
      <c r="F295" s="1" t="s">
        <v>674</v>
      </c>
      <c r="G295" s="1" t="s">
        <v>629</v>
      </c>
    </row>
    <row r="296" spans="1:7">
      <c r="A296" s="1" t="s">
        <v>257</v>
      </c>
      <c r="B296" s="1" t="s">
        <v>197</v>
      </c>
      <c r="C296" s="1">
        <v>22</v>
      </c>
      <c r="D296" s="1">
        <v>200</v>
      </c>
      <c r="E296" s="15">
        <v>418.486823210088</v>
      </c>
      <c r="F296" s="1" t="s">
        <v>674</v>
      </c>
      <c r="G296" s="1" t="s">
        <v>629</v>
      </c>
    </row>
    <row r="297" spans="1:7">
      <c r="A297" s="1" t="s">
        <v>258</v>
      </c>
      <c r="B297" s="1" t="s">
        <v>197</v>
      </c>
      <c r="C297" s="1">
        <v>22</v>
      </c>
      <c r="D297" s="1">
        <v>200</v>
      </c>
      <c r="E297" s="15">
        <v>549.940910219933</v>
      </c>
      <c r="F297" s="1" t="s">
        <v>674</v>
      </c>
      <c r="G297" s="1" t="s">
        <v>629</v>
      </c>
    </row>
    <row r="298" spans="1:7">
      <c r="A298" s="1" t="s">
        <v>259</v>
      </c>
      <c r="B298" s="1" t="s">
        <v>197</v>
      </c>
      <c r="C298" s="1">
        <v>22</v>
      </c>
      <c r="D298" s="1">
        <v>200</v>
      </c>
      <c r="E298" s="15">
        <v>454.4662107608</v>
      </c>
      <c r="F298" s="1" t="s">
        <v>674</v>
      </c>
      <c r="G298" s="1" t="s">
        <v>629</v>
      </c>
    </row>
    <row r="299" spans="1:7">
      <c r="A299" s="1" t="s">
        <v>260</v>
      </c>
      <c r="B299" s="1" t="s">
        <v>197</v>
      </c>
      <c r="C299" s="1">
        <v>22</v>
      </c>
      <c r="D299" s="1">
        <v>200</v>
      </c>
      <c r="E299" s="15">
        <v>923.325457506152</v>
      </c>
      <c r="F299" s="1" t="s">
        <v>674</v>
      </c>
      <c r="G299" s="1" t="s">
        <v>629</v>
      </c>
    </row>
    <row r="300" spans="1:7">
      <c r="A300" s="1" t="s">
        <v>332</v>
      </c>
      <c r="B300" s="1" t="s">
        <v>197</v>
      </c>
      <c r="C300" s="1">
        <v>22</v>
      </c>
      <c r="D300" s="1">
        <v>300</v>
      </c>
      <c r="E300" s="15">
        <v>584.593803072477</v>
      </c>
      <c r="F300" s="1" t="s">
        <v>674</v>
      </c>
      <c r="G300" s="1" t="s">
        <v>629</v>
      </c>
    </row>
    <row r="301" spans="1:7">
      <c r="A301" s="1" t="s">
        <v>333</v>
      </c>
      <c r="B301" s="1" t="s">
        <v>197</v>
      </c>
      <c r="C301" s="1">
        <v>22</v>
      </c>
      <c r="D301" s="1">
        <v>300</v>
      </c>
      <c r="E301" s="15">
        <v>790.781211014817</v>
      </c>
      <c r="F301" s="1" t="s">
        <v>674</v>
      </c>
      <c r="G301" s="1" t="s">
        <v>629</v>
      </c>
    </row>
  </sheetData>
  <mergeCells count="1">
    <mergeCell ref="K25:L25"/>
  </mergeCells>
  <pageMargins left="0.75" right="0.75" top="1" bottom="1" header="0.5" footer="0.5"/>
  <pageSetup paperSize="9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</vt:lpstr>
      <vt:lpstr>ATP</vt:lpstr>
      <vt:lpstr>ADP</vt:lpstr>
      <vt:lpstr>AMP</vt:lpstr>
      <vt:lpstr>AEC</vt:lpstr>
      <vt:lpstr>Glucose</vt:lpstr>
      <vt:lpstr>Glycogen</vt:lpstr>
      <vt:lpstr>POD</vt:lpstr>
      <vt:lpstr>CAT</vt:lpstr>
      <vt:lpstr>GST</vt:lpstr>
      <vt:lpstr>LDH</vt:lpstr>
      <vt:lpstr>Lactate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andrei</cp:lastModifiedBy>
  <cp:revision>0</cp:revision>
  <dcterms:created xsi:type="dcterms:W3CDTF">2022-11-22T22:02:00Z</dcterms:created>
  <dcterms:modified xsi:type="dcterms:W3CDTF">2024-10-10T12:49:58Z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1049-11.1.0.11723</vt:lpwstr>
  </property>
</Properties>
</file>