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9015" windowHeight="4305"/>
  </bookViews>
  <sheets>
    <sheet name="Portada e Historial de Cambios" sheetId="1" r:id="rId1"/>
    <sheet name="Levantamiento y Validación" sheetId="2" r:id="rId2"/>
    <sheet name="Requerimientos de administració" sheetId="3" r:id="rId3"/>
    <sheet name="Requerimientos de Vistas" sheetId="4" r:id="rId4"/>
    <sheet name="Requerimientos de Cuentas de Us" sheetId="5" r:id="rId5"/>
    <sheet name="Requerimientos de Perfil de Mas" sheetId="6" r:id="rId6"/>
    <sheet name="Requerimientos de Servicios" sheetId="7" r:id="rId7"/>
    <sheet name="Requerimientos de Despliegue" sheetId="8" r:id="rId8"/>
    <sheet name="Priorización " sheetId="9" r:id="rId9"/>
    <sheet name="Trazabilidad Req. - Use Cases" sheetId="10" r:id="rId10"/>
    <sheet name="Trazabilidad Req. - Req." sheetId="11" r:id="rId11"/>
    <sheet name="Trazabilidad Req. - Funcionalid" sheetId="12" r:id="rId12"/>
    <sheet name="Trazabilidad Req. - Diseño" sheetId="13" r:id="rId13"/>
  </sheets>
  <calcPr calcId="144525"/>
</workbook>
</file>

<file path=xl/calcChain.xml><?xml version="1.0" encoding="utf-8"?>
<calcChain xmlns="http://schemas.openxmlformats.org/spreadsheetml/2006/main">
  <c r="F101" i="9" l="1"/>
  <c r="G100" i="9" s="1"/>
  <c r="C101" i="9"/>
  <c r="B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G79" i="9"/>
  <c r="D79" i="9"/>
  <c r="G78" i="9"/>
  <c r="D78" i="9"/>
  <c r="G77" i="9"/>
  <c r="D77" i="9"/>
  <c r="G76" i="9"/>
  <c r="D76" i="9"/>
  <c r="G75" i="9"/>
  <c r="D75" i="9"/>
  <c r="G74" i="9"/>
  <c r="D74" i="9"/>
  <c r="G73" i="9"/>
  <c r="D73" i="9"/>
  <c r="G72" i="9"/>
  <c r="D72" i="9"/>
  <c r="G71" i="9"/>
  <c r="D71" i="9"/>
  <c r="G70" i="9"/>
  <c r="D70" i="9"/>
  <c r="G69" i="9"/>
  <c r="D69" i="9"/>
  <c r="G68" i="9"/>
  <c r="D68" i="9"/>
  <c r="G67" i="9"/>
  <c r="D67" i="9"/>
  <c r="G66" i="9"/>
  <c r="D66" i="9"/>
  <c r="G65" i="9"/>
  <c r="D65" i="9"/>
  <c r="G64" i="9"/>
  <c r="D64" i="9"/>
  <c r="G63" i="9"/>
  <c r="D63" i="9"/>
  <c r="G62" i="9"/>
  <c r="D62" i="9"/>
  <c r="G61" i="9"/>
  <c r="D61" i="9"/>
  <c r="G60" i="9"/>
  <c r="D60" i="9"/>
  <c r="G59" i="9"/>
  <c r="D59" i="9"/>
  <c r="G58" i="9"/>
  <c r="D58" i="9"/>
  <c r="G57" i="9"/>
  <c r="D57" i="9"/>
  <c r="G56" i="9"/>
  <c r="D56" i="9"/>
  <c r="G55" i="9"/>
  <c r="D55" i="9"/>
  <c r="G54" i="9"/>
  <c r="D54" i="9"/>
  <c r="G53" i="9"/>
  <c r="D53" i="9"/>
  <c r="G52" i="9"/>
  <c r="D52" i="9"/>
  <c r="G51" i="9"/>
  <c r="D51" i="9"/>
  <c r="G50" i="9"/>
  <c r="D50" i="9"/>
  <c r="G49" i="9"/>
  <c r="D49" i="9"/>
  <c r="G48" i="9"/>
  <c r="D48" i="9"/>
  <c r="G47" i="9"/>
  <c r="D47" i="9"/>
  <c r="G46" i="9"/>
  <c r="D46" i="9"/>
  <c r="G45" i="9"/>
  <c r="D45" i="9"/>
  <c r="G44" i="9"/>
  <c r="D44" i="9"/>
  <c r="G43" i="9"/>
  <c r="D43" i="9"/>
  <c r="G42" i="9"/>
  <c r="D42" i="9"/>
  <c r="G41" i="9"/>
  <c r="D41" i="9"/>
  <c r="G40" i="9"/>
  <c r="D40" i="9"/>
  <c r="G39" i="9"/>
  <c r="D39" i="9"/>
  <c r="G38" i="9"/>
  <c r="D38" i="9"/>
  <c r="G37" i="9"/>
  <c r="D37" i="9"/>
  <c r="G36" i="9"/>
  <c r="D36" i="9"/>
  <c r="G35" i="9"/>
  <c r="D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E26" i="9" l="1"/>
  <c r="H26" i="9" s="1"/>
  <c r="G30" i="4" s="1"/>
  <c r="E42" i="9"/>
  <c r="H42" i="9" s="1"/>
  <c r="G9" i="6" s="1"/>
  <c r="E58" i="9"/>
  <c r="H58" i="9" s="1"/>
  <c r="G9" i="8" s="1"/>
  <c r="E74" i="9"/>
  <c r="H74" i="9" s="1"/>
  <c r="G25" i="8" s="1"/>
  <c r="E95" i="9"/>
  <c r="H95" i="9" s="1"/>
  <c r="G46" i="8" s="1"/>
  <c r="E30" i="9"/>
  <c r="H30" i="9" s="1"/>
  <c r="G10" i="3" s="1"/>
  <c r="E46" i="9"/>
  <c r="H46" i="9" s="1"/>
  <c r="G13" i="6" s="1"/>
  <c r="E62" i="9"/>
  <c r="H62" i="9" s="1"/>
  <c r="G13" i="8" s="1"/>
  <c r="E78" i="9"/>
  <c r="H78" i="9" s="1"/>
  <c r="G29" i="8" s="1"/>
  <c r="E93" i="9"/>
  <c r="H93" i="9" s="1"/>
  <c r="G44" i="8" s="1"/>
  <c r="E27" i="9"/>
  <c r="H27" i="9" s="1"/>
  <c r="G31" i="4" s="1"/>
  <c r="E43" i="9"/>
  <c r="H43" i="9" s="1"/>
  <c r="G10" i="6" s="1"/>
  <c r="E59" i="9"/>
  <c r="H59" i="9" s="1"/>
  <c r="G10" i="8" s="1"/>
  <c r="E75" i="9"/>
  <c r="H75" i="9" s="1"/>
  <c r="G26" i="8" s="1"/>
  <c r="E91" i="9"/>
  <c r="H91" i="9" s="1"/>
  <c r="G42" i="8" s="1"/>
  <c r="E22" i="9"/>
  <c r="H22" i="9" s="1"/>
  <c r="G26" i="4" s="1"/>
  <c r="E38" i="9"/>
  <c r="H38" i="9" s="1"/>
  <c r="G14" i="5" s="1"/>
  <c r="E54" i="9"/>
  <c r="H54" i="9" s="1"/>
  <c r="G13" i="7" s="1"/>
  <c r="E70" i="9"/>
  <c r="H70" i="9" s="1"/>
  <c r="G21" i="8" s="1"/>
  <c r="E81" i="9"/>
  <c r="H81" i="9" s="1"/>
  <c r="G32" i="8" s="1"/>
  <c r="E97" i="9"/>
  <c r="H97" i="9" s="1"/>
  <c r="G48" i="8" s="1"/>
  <c r="D101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E77" i="9" l="1"/>
  <c r="H77" i="9" s="1"/>
  <c r="G28" i="8" s="1"/>
  <c r="E73" i="9"/>
  <c r="H73" i="9" s="1"/>
  <c r="G24" i="8" s="1"/>
  <c r="E69" i="9"/>
  <c r="H69" i="9" s="1"/>
  <c r="G20" i="8" s="1"/>
  <c r="E65" i="9"/>
  <c r="H65" i="9" s="1"/>
  <c r="G16" i="8" s="1"/>
  <c r="E61" i="9"/>
  <c r="H61" i="9" s="1"/>
  <c r="G12" i="8" s="1"/>
  <c r="E57" i="9"/>
  <c r="H57" i="9" s="1"/>
  <c r="G8" i="8" s="1"/>
  <c r="E53" i="9"/>
  <c r="H53" i="9" s="1"/>
  <c r="G12" i="7" s="1"/>
  <c r="E49" i="9"/>
  <c r="H49" i="9" s="1"/>
  <c r="G8" i="7" s="1"/>
  <c r="E45" i="9"/>
  <c r="H45" i="9" s="1"/>
  <c r="G12" i="6" s="1"/>
  <c r="E41" i="9"/>
  <c r="H41" i="9" s="1"/>
  <c r="G8" i="6" s="1"/>
  <c r="E37" i="9"/>
  <c r="H37" i="9" s="1"/>
  <c r="G13" i="5" s="1"/>
  <c r="E33" i="9"/>
  <c r="H33" i="9" s="1"/>
  <c r="G9" i="5" s="1"/>
  <c r="E29" i="9"/>
  <c r="H29" i="9" s="1"/>
  <c r="G9" i="3" s="1"/>
  <c r="E25" i="9"/>
  <c r="H25" i="9" s="1"/>
  <c r="G29" i="4" s="1"/>
  <c r="E21" i="9"/>
  <c r="H21" i="9" s="1"/>
  <c r="G25" i="4" s="1"/>
  <c r="E17" i="9"/>
  <c r="H17" i="9" s="1"/>
  <c r="G21" i="4" s="1"/>
  <c r="E94" i="9"/>
  <c r="H94" i="9" s="1"/>
  <c r="G45" i="8" s="1"/>
  <c r="E86" i="9"/>
  <c r="H86" i="9" s="1"/>
  <c r="G37" i="8" s="1"/>
  <c r="E68" i="9"/>
  <c r="H68" i="9" s="1"/>
  <c r="G19" i="8" s="1"/>
  <c r="E52" i="9"/>
  <c r="H52" i="9" s="1"/>
  <c r="G11" i="7" s="1"/>
  <c r="E36" i="9"/>
  <c r="H36" i="9" s="1"/>
  <c r="G12" i="5" s="1"/>
  <c r="E20" i="9"/>
  <c r="H20" i="9" s="1"/>
  <c r="G24" i="4" s="1"/>
  <c r="E15" i="9"/>
  <c r="H15" i="9" s="1"/>
  <c r="G19" i="4" s="1"/>
  <c r="E11" i="9"/>
  <c r="H11" i="9" s="1"/>
  <c r="G15" i="4" s="1"/>
  <c r="E7" i="9"/>
  <c r="H7" i="9" s="1"/>
  <c r="G11" i="4" s="1"/>
  <c r="E96" i="9"/>
  <c r="H96" i="9" s="1"/>
  <c r="G47" i="8" s="1"/>
  <c r="E88" i="9"/>
  <c r="H88" i="9" s="1"/>
  <c r="G39" i="8" s="1"/>
  <c r="E80" i="9"/>
  <c r="H80" i="9" s="1"/>
  <c r="G31" i="8" s="1"/>
  <c r="E64" i="9"/>
  <c r="H64" i="9" s="1"/>
  <c r="G15" i="8" s="1"/>
  <c r="E48" i="9"/>
  <c r="H48" i="9" s="1"/>
  <c r="G15" i="6" s="1"/>
  <c r="E32" i="9"/>
  <c r="H32" i="9" s="1"/>
  <c r="G8" i="5" s="1"/>
  <c r="E12" i="9"/>
  <c r="H12" i="9" s="1"/>
  <c r="G16" i="4" s="1"/>
  <c r="E4" i="9"/>
  <c r="H4" i="9" s="1"/>
  <c r="G8" i="4" s="1"/>
  <c r="E98" i="9"/>
  <c r="H98" i="9" s="1"/>
  <c r="G49" i="8" s="1"/>
  <c r="E90" i="9"/>
  <c r="H90" i="9" s="1"/>
  <c r="G41" i="8" s="1"/>
  <c r="E82" i="9"/>
  <c r="H82" i="9" s="1"/>
  <c r="G33" i="8" s="1"/>
  <c r="E76" i="9"/>
  <c r="H76" i="9" s="1"/>
  <c r="G27" i="8" s="1"/>
  <c r="E60" i="9"/>
  <c r="H60" i="9" s="1"/>
  <c r="G11" i="8" s="1"/>
  <c r="E44" i="9"/>
  <c r="H44" i="9" s="1"/>
  <c r="G11" i="6" s="1"/>
  <c r="E28" i="9"/>
  <c r="H28" i="9" s="1"/>
  <c r="G8" i="3" s="1"/>
  <c r="E13" i="9"/>
  <c r="H13" i="9" s="1"/>
  <c r="G17" i="4" s="1"/>
  <c r="E9" i="9"/>
  <c r="H9" i="9" s="1"/>
  <c r="G13" i="4" s="1"/>
  <c r="E5" i="9"/>
  <c r="H5" i="9" s="1"/>
  <c r="G9" i="4" s="1"/>
  <c r="E100" i="9"/>
  <c r="H100" i="9" s="1"/>
  <c r="G51" i="8" s="1"/>
  <c r="E92" i="9"/>
  <c r="H92" i="9" s="1"/>
  <c r="G43" i="8" s="1"/>
  <c r="E84" i="9"/>
  <c r="H84" i="9" s="1"/>
  <c r="G35" i="8" s="1"/>
  <c r="E72" i="9"/>
  <c r="H72" i="9" s="1"/>
  <c r="G23" i="8" s="1"/>
  <c r="E56" i="9"/>
  <c r="H56" i="9" s="1"/>
  <c r="G15" i="7" s="1"/>
  <c r="E40" i="9"/>
  <c r="H40" i="9" s="1"/>
  <c r="G16" i="5" s="1"/>
  <c r="E24" i="9"/>
  <c r="H24" i="9" s="1"/>
  <c r="G28" i="4" s="1"/>
  <c r="E14" i="9"/>
  <c r="H14" i="9" s="1"/>
  <c r="G18" i="4" s="1"/>
  <c r="E10" i="9"/>
  <c r="H10" i="9" s="1"/>
  <c r="G14" i="4" s="1"/>
  <c r="E6" i="9"/>
  <c r="H6" i="9" s="1"/>
  <c r="G10" i="4" s="1"/>
  <c r="E16" i="9"/>
  <c r="H16" i="9" s="1"/>
  <c r="G20" i="4" s="1"/>
  <c r="E8" i="9"/>
  <c r="H8" i="9" s="1"/>
  <c r="G12" i="4" s="1"/>
  <c r="E79" i="9"/>
  <c r="H79" i="9" s="1"/>
  <c r="G30" i="8" s="1"/>
  <c r="E47" i="9"/>
  <c r="H47" i="9" s="1"/>
  <c r="G14" i="6" s="1"/>
  <c r="E99" i="9"/>
  <c r="H99" i="9" s="1"/>
  <c r="G50" i="8" s="1"/>
  <c r="E66" i="9"/>
  <c r="H66" i="9" s="1"/>
  <c r="G17" i="8" s="1"/>
  <c r="E34" i="9"/>
  <c r="H34" i="9" s="1"/>
  <c r="G10" i="5" s="1"/>
  <c r="E85" i="9"/>
  <c r="H85" i="9" s="1"/>
  <c r="G36" i="8" s="1"/>
  <c r="E55" i="9"/>
  <c r="H55" i="9" s="1"/>
  <c r="G14" i="7" s="1"/>
  <c r="E23" i="9"/>
  <c r="H23" i="9" s="1"/>
  <c r="G27" i="4" s="1"/>
  <c r="E67" i="9"/>
  <c r="H67" i="9" s="1"/>
  <c r="G18" i="8" s="1"/>
  <c r="E35" i="9"/>
  <c r="H35" i="9" s="1"/>
  <c r="G11" i="5" s="1"/>
  <c r="E89" i="9"/>
  <c r="H89" i="9" s="1"/>
  <c r="G40" i="8" s="1"/>
  <c r="E63" i="9"/>
  <c r="H63" i="9" s="1"/>
  <c r="G14" i="8" s="1"/>
  <c r="E31" i="9"/>
  <c r="H31" i="9" s="1"/>
  <c r="G11" i="3" s="1"/>
  <c r="E83" i="9"/>
  <c r="H83" i="9" s="1"/>
  <c r="G34" i="8" s="1"/>
  <c r="E50" i="9"/>
  <c r="H50" i="9" s="1"/>
  <c r="G9" i="7" s="1"/>
  <c r="E18" i="9"/>
  <c r="H18" i="9" s="1"/>
  <c r="G22" i="4" s="1"/>
  <c r="E71" i="9"/>
  <c r="H71" i="9" s="1"/>
  <c r="G22" i="8" s="1"/>
  <c r="E39" i="9"/>
  <c r="H39" i="9" s="1"/>
  <c r="G15" i="5" s="1"/>
  <c r="E87" i="9"/>
  <c r="H87" i="9" s="1"/>
  <c r="G38" i="8" s="1"/>
  <c r="E51" i="9"/>
  <c r="H51" i="9" s="1"/>
  <c r="G10" i="7" s="1"/>
  <c r="E19" i="9"/>
  <c r="H19" i="9" s="1"/>
  <c r="G23" i="4" s="1"/>
</calcChain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family val="2"/>
          </rPr>
          <t xml:space="preserve">Posee una única funcionalidad y no debe poder dividirse en otros requerimientos (evita uso de conectores lógicos como y/o )
</t>
        </r>
      </text>
    </comment>
    <comment ref="D5" authorId="0">
      <text>
        <r>
          <rPr>
            <sz val="11"/>
            <color rgb="FF000000"/>
            <rFont val="Calibri"/>
            <family val="2"/>
          </rPr>
          <t>Corresponde la información otorgada por los clientes.</t>
        </r>
      </text>
    </comment>
    <comment ref="E5" authorId="0">
      <text>
        <r>
          <rPr>
            <sz val="11"/>
            <color rgb="FF000000"/>
            <rFont val="Calibri"/>
            <family val="2"/>
          </rPr>
          <t xml:space="preserve">El requerimiento se entiende de una sola manera [Debe ser revisado por todos los miembros del equipo para probar que su significado sea uniforme]
</t>
        </r>
      </text>
    </comment>
    <comment ref="F5" authorId="0">
      <text>
        <r>
          <rPr>
            <sz val="11"/>
            <color rgb="FF000000"/>
            <rFont val="Calibri"/>
            <family val="2"/>
          </rPr>
          <t xml:space="preserve">El requerimiento tiene una descripción, una razón y un criterio de medición.
</t>
        </r>
      </text>
    </comment>
    <comment ref="G5" authorId="0">
      <text>
        <r>
          <rPr>
            <sz val="11"/>
            <color rgb="FF000000"/>
            <rFont val="Calibri"/>
            <family val="2"/>
          </rPr>
          <t>El requerimiento no se contradice con otros.</t>
        </r>
      </text>
    </comment>
    <comment ref="H5" authorId="0">
      <text>
        <r>
          <rPr>
            <sz val="11"/>
            <color rgb="FF000000"/>
            <rFont val="Calibri"/>
            <family val="2"/>
          </rPr>
          <t>Posee alguna manera de medir el nivel de cumplimiento del requerimiento.</t>
        </r>
      </text>
    </comment>
    <comment ref="I5" authorId="0">
      <text>
        <r>
          <rPr>
            <sz val="11"/>
            <color rgb="FF000000"/>
            <rFont val="Calibri"/>
            <family val="2"/>
          </rPr>
          <t xml:space="preserve">El requerimiento posee capacidad de evolucionar y adaptarse a los cambios del sistema
</t>
        </r>
      </text>
    </comment>
    <comment ref="J5" authorId="0">
      <text>
        <r>
          <rPr>
            <sz val="11"/>
            <color rgb="FF000000"/>
            <rFont val="Calibri"/>
            <family val="2"/>
          </rPr>
          <t xml:space="preserve">Su origen es claro y se puede ver representado a un artefacto o documento
</t>
        </r>
      </text>
    </comment>
    <comment ref="K5" authorId="0">
      <text>
        <r>
          <rPr>
            <sz val="11"/>
            <color rgb="FF000000"/>
            <rFont val="Calibri"/>
            <family val="2"/>
          </rPr>
          <t xml:space="preserve">El requerimiento no repite algo que proviene de unos anteriores
</t>
        </r>
      </text>
    </comment>
    <comment ref="L5" authorId="0">
      <text>
        <r>
          <rPr>
            <sz val="11"/>
            <color rgb="FF000000"/>
            <rFont val="Calibri"/>
            <family val="2"/>
          </rPr>
          <t xml:space="preserve">El requerimiento es conciso y tiene suficientes palabras para explicarse. No se extiende de mas
</t>
        </r>
      </text>
    </comment>
    <comment ref="M5" authorId="0">
      <text>
        <r>
          <rPr>
            <sz val="11"/>
            <color rgb="FF000000"/>
            <rFont val="Calibri"/>
            <family val="2"/>
          </rPr>
          <t xml:space="preserve">Si el requerimiento no obtiene un Si en cada categoría, no será aceptado
</t>
        </r>
      </text>
    </comment>
    <comment ref="N5" authorId="0">
      <text>
        <r>
          <rPr>
            <sz val="11"/>
            <color rgb="FF000000"/>
            <rFont val="Calibri"/>
            <family val="2"/>
          </rPr>
          <t xml:space="preserve">Si se aprueba, se determina su tipo y se agrega
</t>
        </r>
      </text>
    </comment>
  </commentList>
</comments>
</file>

<file path=xl/sharedStrings.xml><?xml version="1.0" encoding="utf-8"?>
<sst xmlns="http://schemas.openxmlformats.org/spreadsheetml/2006/main" count="3517" uniqueCount="759">
  <si>
    <t>Especificación de Requerimientos de Software (SRS)</t>
  </si>
  <si>
    <t>Historial de Cambios</t>
  </si>
  <si>
    <t>Versión</t>
  </si>
  <si>
    <t>Cambios efectuados</t>
  </si>
  <si>
    <t>Fecha de Actualización</t>
  </si>
  <si>
    <t>Área(s)</t>
  </si>
  <si>
    <t xml:space="preserve">Establecimiento de la estructura del documento. </t>
  </si>
  <si>
    <t>10 de Abril de 2015</t>
  </si>
  <si>
    <t>EDCRC y EAD</t>
  </si>
  <si>
    <t>Establecimiento de sección de levantamiento y validación. Se agregan los requerimientos levantados hasta el momento</t>
  </si>
  <si>
    <t>20 de Abril de 2015</t>
  </si>
  <si>
    <t>EAD</t>
  </si>
  <si>
    <t>V0.3</t>
  </si>
  <si>
    <t>Ubicación y especificación Requerimientos administrativos, de vistas, de cuentas de usuario, de perfil de mascotas, de servicios y de despliegue</t>
  </si>
  <si>
    <t>21 de Abril de 2015</t>
  </si>
  <si>
    <t>V0.4</t>
  </si>
  <si>
    <t>Trazabilidad y priorización de requerimientos</t>
  </si>
  <si>
    <t>22 de Abril de 2015</t>
  </si>
  <si>
    <t>Índice</t>
  </si>
  <si>
    <t>Levantamiento y Validación</t>
  </si>
  <si>
    <t>Levantamiento</t>
  </si>
  <si>
    <t>Req. De Administración</t>
  </si>
  <si>
    <t>Requerimientos de operaciones de control y monitoreo del sistema</t>
  </si>
  <si>
    <t>Administración</t>
  </si>
  <si>
    <t>Req. De Vistas</t>
  </si>
  <si>
    <t>Vista</t>
  </si>
  <si>
    <t>Req. De Cuentas de Usuario</t>
  </si>
  <si>
    <t>Requerimientos de registros de usuario</t>
  </si>
  <si>
    <t>Cuentas de Usuario</t>
  </si>
  <si>
    <t>Req. De Perfil de Mascota</t>
  </si>
  <si>
    <t>Requerimientos de registros de mascotas</t>
  </si>
  <si>
    <t>Perfil de Mascota</t>
  </si>
  <si>
    <t>Req. De Servicios</t>
  </si>
  <si>
    <t>Requerimientos de registros de servicio</t>
  </si>
  <si>
    <t>Servicios</t>
  </si>
  <si>
    <t>Req. De Despliegue</t>
  </si>
  <si>
    <t>Requerimientos de control, validaciones y notificaciones</t>
  </si>
  <si>
    <t>Despliegue</t>
  </si>
  <si>
    <t>Req. De Priorización</t>
  </si>
  <si>
    <t>Esquema de priorización de requerimientos</t>
  </si>
  <si>
    <t>Priorización</t>
  </si>
  <si>
    <t>Trazabilidad con Casos de Uso</t>
  </si>
  <si>
    <t>Esquema de trazabilidad con su origen</t>
  </si>
  <si>
    <t>Trazabilidad con otros Requerimientos</t>
  </si>
  <si>
    <t>Esquema de relación entre requerimientos</t>
  </si>
  <si>
    <t>Trazabilidad Horizontal</t>
  </si>
  <si>
    <t>Trazabilidad con diseño</t>
  </si>
  <si>
    <t>Trazabilidad con prototipo</t>
  </si>
  <si>
    <t>Esquema en relación con módulo de prototipo.</t>
  </si>
  <si>
    <t xml:space="preserve"> </t>
  </si>
  <si>
    <t>Tabla de atributos para requerimientos de Vistas</t>
  </si>
  <si>
    <t xml:space="preserve">ID </t>
  </si>
  <si>
    <t>Tabla de validación de requerimientos</t>
  </si>
  <si>
    <t>Requerimiento</t>
  </si>
  <si>
    <t>Especificación/Restricciones</t>
  </si>
  <si>
    <t>Origen</t>
  </si>
  <si>
    <t>Tipo</t>
  </si>
  <si>
    <t>Prioridad</t>
  </si>
  <si>
    <t>Estado</t>
  </si>
  <si>
    <t>Aspecto de aceptación</t>
  </si>
  <si>
    <t>RAF01</t>
  </si>
  <si>
    <t>El sistema debe contar con al menos un SuperUsuario con capacidad de administración y control de cuentas de usuario</t>
  </si>
  <si>
    <t>El super usuario es una cuenta que debe tener privilegios para hacer operaciones de monitoreo y control</t>
  </si>
  <si>
    <t>RVNF01</t>
  </si>
  <si>
    <t>El sistema debe notificar los errores causados por los usuarios en la parte superior de la página</t>
  </si>
  <si>
    <t>Tabla de atributos para requerimientos de Usuario</t>
  </si>
  <si>
    <t>¿Atómico?</t>
  </si>
  <si>
    <t>¿Correcto?</t>
  </si>
  <si>
    <t>¿No Ambiguo?</t>
  </si>
  <si>
    <t>Determinación del equipo del desarrollo, validaciones dentro de los casos de uso</t>
  </si>
  <si>
    <t>Caso de uso 6</t>
  </si>
  <si>
    <t>Funcional</t>
  </si>
  <si>
    <t>No funcional</t>
  </si>
  <si>
    <t>¿Completos?</t>
  </si>
  <si>
    <t>¿Consistente?</t>
  </si>
  <si>
    <t>¿Verificable?</t>
  </si>
  <si>
    <t>Tabla de atributos para requerimientos de Mascotas</t>
  </si>
  <si>
    <t>¿Modificable?</t>
  </si>
  <si>
    <t>¿Trazable?</t>
  </si>
  <si>
    <t>¿No redundante?</t>
  </si>
  <si>
    <t>¿Preciso?</t>
  </si>
  <si>
    <t>¿Aceptado?</t>
  </si>
  <si>
    <t>RCUF05</t>
  </si>
  <si>
    <t>Para poder iniciar sesión se debe tener una cuenta creada anteriormente</t>
  </si>
  <si>
    <t>Caso de uso 2</t>
  </si>
  <si>
    <t>RPMF14</t>
  </si>
  <si>
    <t>El sistema debe dar la opción a un usuario registrado de agregar mascotas</t>
  </si>
  <si>
    <t>-</t>
  </si>
  <si>
    <t>Caso de uso 1.2</t>
  </si>
  <si>
    <t xml:space="preserve">Funcional </t>
  </si>
  <si>
    <t>Implementado</t>
  </si>
  <si>
    <t>Si al ingresar los datos efectivamente entra a la sesión</t>
  </si>
  <si>
    <t>0.1</t>
  </si>
  <si>
    <t>Especificado</t>
  </si>
  <si>
    <t>Si ocurre un error debe aparecer en parte superior de la pagina</t>
  </si>
  <si>
    <t>Si se muestran las mascotas en el perfil del usuario</t>
  </si>
  <si>
    <t>RVNF02</t>
  </si>
  <si>
    <t>El sistema debe mostrar las mascotas del usuario en el perfil del usuario</t>
  </si>
  <si>
    <t>RPMF15</t>
  </si>
  <si>
    <t>Se entiende como perfil de usuario una sección donde se muestra la información del usuario y de sus mascotas</t>
  </si>
  <si>
    <t>El sistema debe permitir publicar el nombre de una mascota encontrada</t>
  </si>
  <si>
    <t>Determinación del equipo del desarrollo</t>
  </si>
  <si>
    <t>En el perfil del usuario se muestran todos los nombres de las mascotas asociadas</t>
  </si>
  <si>
    <t>Caso de uso 16</t>
  </si>
  <si>
    <t xml:space="preserve">Especificado </t>
  </si>
  <si>
    <t>RVNF03</t>
  </si>
  <si>
    <t>El sistema debe mostrar un cuadro de texto donde se pueda digitar el nombre y apellido del usuario para registrar una cuenta</t>
  </si>
  <si>
    <t>Determinación del equipo del desarrollo, caso de uso 1.1</t>
  </si>
  <si>
    <t>Tabla de atributos para requerimientos de Servicios</t>
  </si>
  <si>
    <t>Si sale la lista de la palabra buscada</t>
  </si>
  <si>
    <t>RPMF16</t>
  </si>
  <si>
    <t>El sistema debe permitir publicar la  foto de una mascota encontrada</t>
  </si>
  <si>
    <t xml:space="preserve">Para hacer una publicación, la persona debe tener una cuenta de usuario </t>
  </si>
  <si>
    <t>Si esta mostrando el cuadro de texto y se puede escribir en este</t>
  </si>
  <si>
    <t>RCUF06</t>
  </si>
  <si>
    <t>RVNF04</t>
  </si>
  <si>
    <t>El sistema debe mostrar un cuadro de texto, donde se pueda digitar la contraseña de usuario para registrar una cuenta</t>
  </si>
  <si>
    <t>El sistema debe dar la opción al usuario de adjuntar una imagen para su registro</t>
  </si>
  <si>
    <t>Si se publica la foto en el muro de las mascotas encontradas</t>
  </si>
  <si>
    <t>RPMF17</t>
  </si>
  <si>
    <t>El sistema debe permitir registrar mas de una mascota</t>
  </si>
  <si>
    <t>Si existe una cuenta super usuario y esta cuenta muestra opciones adicionales a los de un usuario normal</t>
  </si>
  <si>
    <t>RSF22</t>
  </si>
  <si>
    <t>Caso de uso 1.3</t>
  </si>
  <si>
    <t>RAF02</t>
  </si>
  <si>
    <t>Si permite al super usuario ver todas las cuentas</t>
  </si>
  <si>
    <t>RPMF18</t>
  </si>
  <si>
    <t>El sistema debe dar la opción de agregar una foto asociada a la mascota</t>
  </si>
  <si>
    <t>RSF23</t>
  </si>
  <si>
    <t>Si la foto de las mascotas se muestran en el perfil de cada una</t>
  </si>
  <si>
    <t>El sistema debe permitir registrar mas de un servicio</t>
  </si>
  <si>
    <t>RPMF19</t>
  </si>
  <si>
    <t>El sistema debe almacenar fotos de las mascotas por cada publicación</t>
  </si>
  <si>
    <t>Caso de uso 11</t>
  </si>
  <si>
    <t>Si al meterse al perfil de la mascota, se muestra efectivamente todas las publicaciones</t>
  </si>
  <si>
    <t>RPMF20</t>
  </si>
  <si>
    <t>El sistema debe mostrar la fecha de cumpleaños de la mascota en su perfil</t>
  </si>
  <si>
    <t>Si salen todos los servicios en el perfil del usuario</t>
  </si>
  <si>
    <t>RSF24</t>
  </si>
  <si>
    <t>El sistema debe permitir poner la dirección del lugar donde se presta el servicio</t>
  </si>
  <si>
    <t>RAF03</t>
  </si>
  <si>
    <t>El sistema debe otorgar al SuperUsuario un nivel de acceso mayor para eliminar una cuenta del sistema</t>
  </si>
  <si>
    <t>Caso de uso 13</t>
  </si>
  <si>
    <t>Si al consultar los perfiles de las mascotas sale la fecha de cumpleaños</t>
  </si>
  <si>
    <t>RSF25</t>
  </si>
  <si>
    <t>RPMF21</t>
  </si>
  <si>
    <t>Caso de uso 14</t>
  </si>
  <si>
    <t>El sistema debe mostrar el nombre de la mascota en su respectivo perfil</t>
  </si>
  <si>
    <t>Esquema de Priorización de Requerimientos</t>
  </si>
  <si>
    <t>La imagen es opcional pues si el usuario no desea poner una foto, no impide la creación de la cuenta</t>
  </si>
  <si>
    <t>Caso de uso 1.1</t>
  </si>
  <si>
    <t>Si le permite al super usuario borrar una cuenta</t>
  </si>
  <si>
    <t>RAF04</t>
  </si>
  <si>
    <t>El sistema debe otorgar al SuperUsuario un nivel de acceso mayor para ver todas las publicaciones</t>
  </si>
  <si>
    <t>Caso de uso 12</t>
  </si>
  <si>
    <t>RSF26</t>
  </si>
  <si>
    <t>Se da por hecho que la fundación debe estar registrada en el sistema</t>
  </si>
  <si>
    <t>Caso de uso 17</t>
  </si>
  <si>
    <t>Si al consultar los perfiles de las mascotas sale  el nombre de la mascota</t>
  </si>
  <si>
    <t>RSF27</t>
  </si>
  <si>
    <t>Se da por hecho que la tienda debe estar registrada en el sistema</t>
  </si>
  <si>
    <t>Caso de uso 19</t>
  </si>
  <si>
    <t>Si le permite al super usuario ver todas las publicaciones del sistema</t>
  </si>
  <si>
    <t>RCUF07</t>
  </si>
  <si>
    <t>El sistema debe dar la opción de borrar una cuenta creada</t>
  </si>
  <si>
    <t>Caso de uso 4</t>
  </si>
  <si>
    <t>Si esta mostrando el cuadro de texto y se puede escribir en este, ocultando los caracteres</t>
  </si>
  <si>
    <t>RVNF05</t>
  </si>
  <si>
    <t>El sistema debe mostrar un cuadro de texto donde se pueda digitar el correo electrónico de usuario para registrar una cuenta</t>
  </si>
  <si>
    <t>RSF28</t>
  </si>
  <si>
    <t>El sistema debe permitir poner la localidad del lugar donde se presta el servicio</t>
  </si>
  <si>
    <t>Pesos Relativos</t>
  </si>
  <si>
    <t>Si efectivamente se borra la cuenta del sistema</t>
  </si>
  <si>
    <t>RCUF08</t>
  </si>
  <si>
    <t>El sistema debe permitir agregar un amigo</t>
  </si>
  <si>
    <t>Caso de uso 7</t>
  </si>
  <si>
    <t>Si la localidad se muestra en el perfil del servicio</t>
  </si>
  <si>
    <t>RSF29</t>
  </si>
  <si>
    <t>El sistema debe permitir poner la barrio del lugar donde se presta el servicio</t>
  </si>
  <si>
    <t>RVNF06</t>
  </si>
  <si>
    <t>El sistema debe mostrar un calendario para seleccionar la fecha de nacimiento del usuario.</t>
  </si>
  <si>
    <t>Si esta mostrando el calendario para ser seleccionado</t>
  </si>
  <si>
    <t>RVNF07</t>
  </si>
  <si>
    <t>Si es enviada la solicitud al usuario deseado</t>
  </si>
  <si>
    <t>RCUF09</t>
  </si>
  <si>
    <t>El sistema debe permitir eliminar un amigo</t>
  </si>
  <si>
    <t>Caso de uso 8</t>
  </si>
  <si>
    <t>PRIORIDAD</t>
  </si>
  <si>
    <t>Si es eliminado el usuario deseado</t>
  </si>
  <si>
    <t>RCUF10</t>
  </si>
  <si>
    <t>El sistema debe permitir al usuario agregar comentarios a cualquier publicación</t>
  </si>
  <si>
    <t>Solo se puede agregar comentarios a las publicaciones que sean de los amigos del usuario</t>
  </si>
  <si>
    <t>Caso de uso 20</t>
  </si>
  <si>
    <t>RVNF08</t>
  </si>
  <si>
    <t>El sistema debe mostrar que durante la creación de la cuenta, se aceptan los términos y condiciones</t>
  </si>
  <si>
    <t>Si es enviado el comentario y aparece en la parte de abajo de la publicación</t>
  </si>
  <si>
    <t>RVNF09</t>
  </si>
  <si>
    <t>RCUF11</t>
  </si>
  <si>
    <t xml:space="preserve">El sistema debe tener los colores definidos de SnoutPoint </t>
  </si>
  <si>
    <t>El sistema debe permitir aceptar una solicitud de amistad</t>
  </si>
  <si>
    <t>Determinación del equipo del desarrollo, plan de configuraciones</t>
  </si>
  <si>
    <t xml:space="preserve">Requerimiento </t>
  </si>
  <si>
    <t>Beneficio Relativo</t>
  </si>
  <si>
    <t>Penalización Relativa</t>
  </si>
  <si>
    <t>Valor Total</t>
  </si>
  <si>
    <t>Valor Porcentual</t>
  </si>
  <si>
    <t>Dificultad Relativa</t>
  </si>
  <si>
    <t>Dificultad Porcentual</t>
  </si>
  <si>
    <t>Si posee efectivamente los colores definidos por de grupo de desarrollo</t>
  </si>
  <si>
    <t>RVNF10</t>
  </si>
  <si>
    <t>Caso de uso 3</t>
  </si>
  <si>
    <t>Si al ser enviada una solicitud le llega la solicitud para ser aceptada o rechazada</t>
  </si>
  <si>
    <t>RCUF12</t>
  </si>
  <si>
    <t>El sistema debe dar la opción para realizar publicaciones con una mascota asociada.</t>
  </si>
  <si>
    <t>RVNF11</t>
  </si>
  <si>
    <t>El sistema debe permitir publicar el nombre de aquel que haya encontrado una mascota perdida</t>
  </si>
  <si>
    <t>Caso de uso 15</t>
  </si>
  <si>
    <t>Si muestra el nombre al publicar la mascota perdida</t>
  </si>
  <si>
    <t>RVNF12</t>
  </si>
  <si>
    <t>El sistema debe mostrar las notificaciones con un color que resalte con respecto a la vista de la página</t>
  </si>
  <si>
    <t>Si</t>
  </si>
  <si>
    <t>Si aparece la publicación en el perfil de la mascota asociada</t>
  </si>
  <si>
    <t>RCUF13</t>
  </si>
  <si>
    <t>El sistema debe dar la opción al usuario de editar los datos de su cuenta</t>
  </si>
  <si>
    <t>RVNF13</t>
  </si>
  <si>
    <t>Si, es una necesidad que ha surgido recientemente</t>
  </si>
  <si>
    <t>Si, se entiende el concepto de superusuario y las capacidades de administración</t>
  </si>
  <si>
    <t>Si, si existe el superusuario, tiene acceso a más opciones y operaciones</t>
  </si>
  <si>
    <t>Si, ya que hace parte de un caso de uso</t>
  </si>
  <si>
    <t>Si, se entiende el rol del superusuario</t>
  </si>
  <si>
    <t>Si, si el superusuario puede acceder a operaciones el usuario normal no puede</t>
  </si>
  <si>
    <t>Si, si permite borrar o no una cuenta de otro usuario</t>
  </si>
  <si>
    <t>si</t>
  </si>
  <si>
    <t>Si se muestran todos los servicios posibles</t>
  </si>
  <si>
    <t>Si, proviene de un caso de uso</t>
  </si>
  <si>
    <t>RVNF14</t>
  </si>
  <si>
    <t>El sistema debe mostrar las mascotas del usuario en forma de lista</t>
  </si>
  <si>
    <t>Si, corresponde al esquema básico de una red social</t>
  </si>
  <si>
    <t>Si, se entiende de manera única el hecho de iniciar sesión</t>
  </si>
  <si>
    <t>Si, por medio del criterio de medición</t>
  </si>
  <si>
    <t>Si, puede cambiar sus atributos requeridos de inicio de sesión</t>
  </si>
  <si>
    <t>Si, reflejado como el módulo inicial del sistema principal</t>
  </si>
  <si>
    <t>Cuenta de Usuario</t>
  </si>
  <si>
    <t>Si se muestran todas las mascotas en el perfil del usuario</t>
  </si>
  <si>
    <t>RVNF15</t>
  </si>
  <si>
    <t>El sistema debe tener una sección para editar cuentas</t>
  </si>
  <si>
    <t>Si, porque esto no es obligatorio</t>
  </si>
  <si>
    <t>Se entiende que la opción no es obligatoria</t>
  </si>
  <si>
    <t>Si, se puede modificar la imagen y esta dentro del proceso de registro</t>
  </si>
  <si>
    <t>Si, proviene de un paso de un caso de uso</t>
  </si>
  <si>
    <t>Cuenta de usuario</t>
  </si>
  <si>
    <t>Si se muestra la opción de editar cuenta en el perfil del usuario</t>
  </si>
  <si>
    <t>RVNF16</t>
  </si>
  <si>
    <t>El sistema debe desplegar un campo de texto donde se pueda agregar un comentario en una publicación</t>
  </si>
  <si>
    <t xml:space="preserve">Si, pues antes de ser eliminada debe dar aceptar </t>
  </si>
  <si>
    <t>Si, pues se actualizara la lista de amigos cuando se elimine alguno</t>
  </si>
  <si>
    <t>Si, al comentar una publicación</t>
  </si>
  <si>
    <t xml:space="preserve">Si se muestra el campo de texto y permite que se escriba en el </t>
  </si>
  <si>
    <t>RVNF17</t>
  </si>
  <si>
    <t>El sistema debe tener una sección para agregar mascotas</t>
  </si>
  <si>
    <t>Tabla de atributos para requerimientos de Red y Conexión</t>
  </si>
  <si>
    <t>Si se muestra la opción de agregar mascota en el perfil del usuario</t>
  </si>
  <si>
    <t>RVNF18</t>
  </si>
  <si>
    <t>El sistema debe tener una sección para agregar servicios</t>
  </si>
  <si>
    <t>Si, hace parte de un caso de uso</t>
  </si>
  <si>
    <t>Si se muestra la opción de agregar servicio en el perfil del usuario</t>
  </si>
  <si>
    <t>RVNF19</t>
  </si>
  <si>
    <t>El sistema debe tener una sección para agregar amigos</t>
  </si>
  <si>
    <t>Si, si el sistema permite la publicación en mascota</t>
  </si>
  <si>
    <t xml:space="preserve">Si </t>
  </si>
  <si>
    <t>Si, permite modificar los datos si son correctos y se realiza al poner aceptar</t>
  </si>
  <si>
    <t xml:space="preserve">Cuenta de usuario </t>
  </si>
  <si>
    <t>El sistema no debe permitir que se hagan publicaciones sin una mascota asociada</t>
  </si>
  <si>
    <t>Si, ya que hace parte de una excepción de un caso de uso</t>
  </si>
  <si>
    <t>El sistema debe impedir acceder a una cuenta si esta ha sido cancelada</t>
  </si>
  <si>
    <t>Si se muestra la opción de agregar amigo en el perfil del usuario</t>
  </si>
  <si>
    <t>El sistema debe validar que el correo electrónico dado por el usuario corresponde a la estructura normal de un correo electrónico.</t>
  </si>
  <si>
    <t>RVNF20</t>
  </si>
  <si>
    <t>Si, no se derivan otros requerimientos de este</t>
  </si>
  <si>
    <t>El sistema debe tener una sección para eliminar amigos</t>
  </si>
  <si>
    <t xml:space="preserve">Si, pues es necesario validar para cumplir las condiciones planteadas </t>
  </si>
  <si>
    <t>Si, la validación siempre se hará con respecto al campo de correo electrónico</t>
  </si>
  <si>
    <t>Si, debe poder editar su ubicación o contenido</t>
  </si>
  <si>
    <t>RVNF21</t>
  </si>
  <si>
    <t>El sistema debe tener una sección para agregar publicaciones</t>
  </si>
  <si>
    <t>Si se muestra la opción de agregar publicación en el perfil del usuario</t>
  </si>
  <si>
    <t>RVNF22</t>
  </si>
  <si>
    <t>Caso de uso 5</t>
  </si>
  <si>
    <t xml:space="preserve">El sistema debe solicitar el nombre de la mascota cuando el usuario la esté registrando en su cuenta </t>
  </si>
  <si>
    <t>si, en el momento que el usuario esté registrando su mascota</t>
  </si>
  <si>
    <t>si, ya que hace parte de un caso de uso</t>
  </si>
  <si>
    <t xml:space="preserve">El sistema debe solicitar la raza (si la tiene) de la mascota cuando el usuario la esté registrando en su cuenta </t>
  </si>
  <si>
    <t xml:space="preserve">El sistema debe solicitar el genero de la mascota cuando el usuario la esté registrando en su cuenta </t>
  </si>
  <si>
    <t>RVNF23</t>
  </si>
  <si>
    <t>Donde pueda visualizar todas las cuentas y poder borrarlas en esta sección</t>
  </si>
  <si>
    <t>Caso de uso 6, caso de uso 4</t>
  </si>
  <si>
    <t xml:space="preserve">El sistema debe solicitar la fecha de nacimiento de la mascota cuando el usuario la esté registrando en su cuenta </t>
  </si>
  <si>
    <t>El sistema debe permitir buscar a otros usuarios por el nombre de la mascota</t>
  </si>
  <si>
    <t>RDF30</t>
  </si>
  <si>
    <t>si, al momento de buscar otra cuenta con el nombre de una de las mascotas</t>
  </si>
  <si>
    <t>El sistema debe permitir buscar a otros usuarios por el nombre del servicio</t>
  </si>
  <si>
    <t>El sistema debe permitir buscar a otros usuarios por el nombre del usuario</t>
  </si>
  <si>
    <t>si, al momento de buscar otra cuenta con el nombre del usuario</t>
  </si>
  <si>
    <t>RVNF24</t>
  </si>
  <si>
    <t>El sistema debe tener una sección de portada como página principal</t>
  </si>
  <si>
    <t>La página principal es la página de inicio de SnoutPoint</t>
  </si>
  <si>
    <t>Caso de uso 6, caso de uso 5</t>
  </si>
  <si>
    <t>El sistema debe permitir enviar una solicitud de amistad a un usuario.</t>
  </si>
  <si>
    <t>si, generando la invitación para agregar a amigos</t>
  </si>
  <si>
    <t xml:space="preserve">Si, pues en el muro de cada persona estará la lista de amigos </t>
  </si>
  <si>
    <t>El sistema debe poder ser accedido desde cualquier computador con Windows XP en adelante</t>
  </si>
  <si>
    <t>Si, ya que sin internet no se puede tener acceso a la pagina</t>
  </si>
  <si>
    <t>El sistema debe validar la sesión al ser iniciada</t>
  </si>
  <si>
    <t>Si, ya que viene de un caso de uso</t>
  </si>
  <si>
    <t>El sistema debe permitir cerrar la sesión</t>
  </si>
  <si>
    <t>Validado</t>
  </si>
  <si>
    <t>Si, es parte fundamental de un caso de uso</t>
  </si>
  <si>
    <t>0.2</t>
  </si>
  <si>
    <t>Si, es una excepción de un caso de uso</t>
  </si>
  <si>
    <t>SI</t>
  </si>
  <si>
    <t>Si, pues si tiene menos de 8 se le informara que debe poner otra contraseña</t>
  </si>
  <si>
    <t>El sistema debe permitir publicar información de mascotas perdidas</t>
  </si>
  <si>
    <t>No, ya que no es clara que información se va a publicar</t>
  </si>
  <si>
    <t>Si, al momento de anuncian una mascota perdida</t>
  </si>
  <si>
    <t>El sistema debe funcionar en el navegador google chrome</t>
  </si>
  <si>
    <t>Si, ya que hace parte del plan de configuración</t>
  </si>
  <si>
    <t>El sistema debe mostrar enlaces hacia otras redes sociales que promocionan la página.</t>
  </si>
  <si>
    <t>El sistema debe impedir que se creen dos servicios con el mismo nombre</t>
  </si>
  <si>
    <t xml:space="preserve">Si el sistema valida que haya una mascota asociada a la publicación </t>
  </si>
  <si>
    <t>Si, Cuando el cliente valla a agregar un servicio con un nombre ya existente</t>
  </si>
  <si>
    <t>Si, pertenece a un caso de uso</t>
  </si>
  <si>
    <t>El sistema solo debe mostrar resultados que correspondan a lo que busque el usuario</t>
  </si>
  <si>
    <t>Si, aunque hace falta especificar lo que se entiende por "más cercano"</t>
  </si>
  <si>
    <t>Si, si le muestra al usuario o no las fundaciones del sistema más cercanas</t>
  </si>
  <si>
    <t>El sistema debe notificar al usuario que su mascota debe vacunarse.</t>
  </si>
  <si>
    <t>El sistema debe  analizar notificar al usuario que su mascota esta cumpliendo años.</t>
  </si>
  <si>
    <t>El sistema debe notificarle al usuario si el correo ingresado se encuentra en uso.</t>
  </si>
  <si>
    <t>Si, se muestra un mensaje en pantalla</t>
  </si>
  <si>
    <t xml:space="preserve">El sistema debe notificarle al usuario si ha realizado su registro correctamente. </t>
  </si>
  <si>
    <t>Matriz de Trazabilidad entre Requerimientos y Casos de Uso</t>
  </si>
  <si>
    <t>Si, al crear la cuenta se muestra un mensaje que diga que la cuenta se creo</t>
  </si>
  <si>
    <t>El sistema debe impedir el acceso al sistema si la contraseña dada no corresponde al usuario</t>
  </si>
  <si>
    <t>Si, pues si la contraseña no es la correcta debe avisarle al usuario para que introduzca la correcta</t>
  </si>
  <si>
    <t>El sistema debe verificar que los datos que se van a cambiar sean correctos</t>
  </si>
  <si>
    <t>El sistema debe permitir registrar mas  de una mascota</t>
  </si>
  <si>
    <t>si, en el momento de agregar otra mascota a su cuenta el sistema lo debe permitir</t>
  </si>
  <si>
    <t xml:space="preserve">si, ya que hace parte de un caso de uso y con lo especificado en el diseño </t>
  </si>
  <si>
    <t>Mascota</t>
  </si>
  <si>
    <t>Si, ya es claro que información acompaña la mascota perdida</t>
  </si>
  <si>
    <t>Si, al momento de anuncian que se encontró una mascota perdida, debe aparecer en el listado</t>
  </si>
  <si>
    <t>El sistema debe permitir eliminar la mascota de un usuario si este lo solicita</t>
  </si>
  <si>
    <t>Si, Cuando el cliente solicite borrar una mascota</t>
  </si>
  <si>
    <t>El sistema debe dar la opción, a un usuario registrado de agregar mascotas</t>
  </si>
  <si>
    <t>RDF31</t>
  </si>
  <si>
    <t>Si, pues cada vez que alguna foto se publique quedara guardada en el muro de cada mascota</t>
  </si>
  <si>
    <t>Si, pues cada perfil de mascota muestra todo la información de esta</t>
  </si>
  <si>
    <t>Si, en donde se muestren los datos de la mascota</t>
  </si>
  <si>
    <t>El sistema debe dar la opción de eliminar un servicio si el usuario que lo ofrece lo solicita</t>
  </si>
  <si>
    <t>Servicio</t>
  </si>
  <si>
    <t>Si, pues en el perfil del servicio se mostrará toda la información de este</t>
  </si>
  <si>
    <t>El sistema debe permitir anexar una imagen del servicio prestado</t>
  </si>
  <si>
    <t>Si, al momento de agregar una imagen a un servicio del usuario el sistema debe mostrarla</t>
  </si>
  <si>
    <t>Si, es de un caso de uso</t>
  </si>
  <si>
    <t>Si el sistema valida que la cuenta ya no existe</t>
  </si>
  <si>
    <t>RDF32</t>
  </si>
  <si>
    <t>Si, al momento de mostrar las veterinarias del sistema</t>
  </si>
  <si>
    <t>Si, si le muestra al usuario o no las fundaciones del sistema</t>
  </si>
  <si>
    <t>Si, pues debe haber una lista de las mascotas de cada usuario</t>
  </si>
  <si>
    <t>Si, pues se debe ingresar la información requerida</t>
  </si>
  <si>
    <t>Si, se entiende el concepto de cuadro de texto y su ubicación</t>
  </si>
  <si>
    <t>Si, si el campo de texto existe o no</t>
  </si>
  <si>
    <t>Si ,pues el campo de texto se encuentra dentro de su contenedor</t>
  </si>
  <si>
    <t>Si, proviene de un origen de un caso de uso</t>
  </si>
  <si>
    <t>Si el sistema valida la estructura del correo electrónico de la forma nombre@dominio.com/ edu.co</t>
  </si>
  <si>
    <t>RDF33</t>
  </si>
  <si>
    <t>Caso de uso 1.1, caso de uso 2</t>
  </si>
  <si>
    <t>Si, porque se requiere esta información y hacerlo sin el calendario no seria viable</t>
  </si>
  <si>
    <t>Si, si se muestra el calendario o no</t>
  </si>
  <si>
    <t>Si ,pues el calendario se encuentra dentro de su contenedor</t>
  </si>
  <si>
    <t>Si, se muestra el enlace y lo dirige a los términos y condiciones</t>
  </si>
  <si>
    <t>Si, el enlace esta relacionado con el proceso de registro</t>
  </si>
  <si>
    <t>Requerimiento /Caso de Uso</t>
  </si>
  <si>
    <t>si, ya que se muestra al usuario en la vista de crear cuenta</t>
  </si>
  <si>
    <t>si, ya que hace parte de un paso de un caso de uso</t>
  </si>
  <si>
    <t>vista</t>
  </si>
  <si>
    <t>RDF34</t>
  </si>
  <si>
    <t xml:space="preserve">El sistema debe solicitar el nombre y apellido del usuario cuando esté registrando su cuenta </t>
  </si>
  <si>
    <t>Si, proviene del plan de configuraciones</t>
  </si>
  <si>
    <t>no, ya que se habla de varios cambios</t>
  </si>
  <si>
    <t>no, ya que no se sabe que datos del usuario quiere cambiar</t>
  </si>
  <si>
    <t>si, ya que pertenece a un cambio de uso</t>
  </si>
  <si>
    <t>El sistema debe permitir publicar el nombre de aquel que halla encontrado una mascota perdida</t>
  </si>
  <si>
    <t>Si, ingresando el nombre el sistema debe permitir mostrarlo</t>
  </si>
  <si>
    <t>Si el sistema valida que el usuario haya escrito su nombre y apellido</t>
  </si>
  <si>
    <t>RDF35</t>
  </si>
  <si>
    <t xml:space="preserve">El sistema debe solicitar el correo electrónico del usuario cuando esté registrando su cuenta </t>
  </si>
  <si>
    <t>Caso de uso 9</t>
  </si>
  <si>
    <t>Caso de uso 10</t>
  </si>
  <si>
    <t>Caso de uso 18</t>
  </si>
  <si>
    <t>Caso de uso 21</t>
  </si>
  <si>
    <t>Si el sistema valida que el usuario haya ingresado un correo electrónico</t>
  </si>
  <si>
    <t>RDF36</t>
  </si>
  <si>
    <t xml:space="preserve">El sistema debe solicitar la contraseña del usuario cuando esté registrando su cuenta </t>
  </si>
  <si>
    <t>Matriz de Trazabilidad entre Requerimientos (Horizontal)</t>
  </si>
  <si>
    <t>Si el sistema valida que el usuario haya ingresado una contraseña</t>
  </si>
  <si>
    <t>RDF37</t>
  </si>
  <si>
    <t xml:space="preserve">El sistema debe solicitar la fecha de nacimiento del usuario cuando esté registrando su cuenta </t>
  </si>
  <si>
    <t>x</t>
  </si>
  <si>
    <t xml:space="preserve">Matriz de Trazabilidad entre Requerimientos- Diseño </t>
  </si>
  <si>
    <t>Requerimientos/Modulo Funcional</t>
  </si>
  <si>
    <t>RDF38</t>
  </si>
  <si>
    <t>Requerimiento/Artefacto de diseño</t>
  </si>
  <si>
    <t>Si el sistema valida que se haya ingresado el nombre de la mascota</t>
  </si>
  <si>
    <t>RDF39</t>
  </si>
  <si>
    <t>En caso de no tener raza no se pone nada</t>
  </si>
  <si>
    <t>Si el sistema valida que se ponga raza o no</t>
  </si>
  <si>
    <t>RDF40</t>
  </si>
  <si>
    <t>Diagrama de clases</t>
  </si>
  <si>
    <t>Si el sistema solicita el género de la mascota durante la creación de su registro</t>
  </si>
  <si>
    <t>RDF41</t>
  </si>
  <si>
    <t>Para poner la fecha de nacimiento se pondrá un calendario para seleccionar la fecha correcta</t>
  </si>
  <si>
    <t>Si, la vista de editar cuenta</t>
  </si>
  <si>
    <t>Si, es una vista de un caso de uso</t>
  </si>
  <si>
    <t>Si, ya sea en mascota o servicio se ve el cuadro para comentarios</t>
  </si>
  <si>
    <t>No, esta fuera del alcance</t>
  </si>
  <si>
    <t>Si el sistema valida que se ponga la fecha de nacimiento de la mascota</t>
  </si>
  <si>
    <t>No, pues no se tiene planteado un aspecto de seguir servicios.</t>
  </si>
  <si>
    <t>RDF42</t>
  </si>
  <si>
    <t>No</t>
  </si>
  <si>
    <t>El sistema debe mostrar la lista de servicios para escoger cual dejara de ser seguido</t>
  </si>
  <si>
    <t>El sistema debe funcionar solo en navegadores de internet en los computadores</t>
  </si>
  <si>
    <t>No, se contradice con el requerimiento de uso de google Chrome</t>
  </si>
  <si>
    <t>No, no proviene de casos de uso o decisiones de gerencia</t>
  </si>
  <si>
    <t>No, repite aspectos en el navegador chrome</t>
  </si>
  <si>
    <t>Si, al momento de agregar un servicio el sistema debe tener como notificar al usuario</t>
  </si>
  <si>
    <t>El sistema debe mostrar un catalogo de productos de cada tienda</t>
  </si>
  <si>
    <t>No, no esta dentro del alcance</t>
  </si>
  <si>
    <t>RDF43</t>
  </si>
  <si>
    <t xml:space="preserve">Si, si pues cada tienda puede mostrar lo que este desee promocionar  </t>
  </si>
  <si>
    <t>No, no hace parte de los casos de uso o servicios ofrecidos</t>
  </si>
  <si>
    <t>El sistema debe permitir seguir a una pagina que preste a un servicio</t>
  </si>
  <si>
    <t xml:space="preserve">No, ya que no se ha establecido si esta en capacidad </t>
  </si>
  <si>
    <t>El sistema debe notificar cada ves que se le sea enviado una solicitud de amistad</t>
  </si>
  <si>
    <t>si, hace parte de un caso de uso</t>
  </si>
  <si>
    <t>No, este requerimiento ya existe</t>
  </si>
  <si>
    <t>No, ya que el sistema cuenta con varias vistas</t>
  </si>
  <si>
    <t>No, no tiene una forma de medir la "facilidad de entendimiento"</t>
  </si>
  <si>
    <t>Si el sistema realiza la búsqueda por nombre de servicios</t>
  </si>
  <si>
    <t>No, esta planteando que requiere de dos elementos para realizarse</t>
  </si>
  <si>
    <t>Si, es un servicio básico para el acceso</t>
  </si>
  <si>
    <t>RDF44</t>
  </si>
  <si>
    <t xml:space="preserve">No, el hecho de decir cuenta de usuario y respectivo usuario confunde </t>
  </si>
  <si>
    <t>No, se requiere de mas información para crear una cuenta</t>
  </si>
  <si>
    <t>Si, tiene validaciones asociadas</t>
  </si>
  <si>
    <t>Si, puede cambiar los campos para generar el registro</t>
  </si>
  <si>
    <t>Si, viene del caso de uso de Registro</t>
  </si>
  <si>
    <t>No, esta detallando mas de lo necesario</t>
  </si>
  <si>
    <t xml:space="preserve">El sistema debe tener una serie de espacios para que el usuario escriba su información básica. </t>
  </si>
  <si>
    <t>Si el sistema realiza la búsqueda por el nombre del  usuario</t>
  </si>
  <si>
    <t>RDF45</t>
  </si>
  <si>
    <t>No, la información básica implica varios tipos datos y registros</t>
  </si>
  <si>
    <t>Si, hace parte de lo requerido por los clientes para registrar cuenta</t>
  </si>
  <si>
    <t>No, ya que la fecha no se escribe: Se selecciona</t>
  </si>
  <si>
    <t>No, repite aspectos tratados en los campos de nombre, usuario, contraseña y fecha de nacimiento.</t>
  </si>
  <si>
    <t>El sistema debe verificar que el usuario ha aceptado los términos y condiciones de SnoutPoint.</t>
  </si>
  <si>
    <t>Si el sistema realiza la búsqueda por el correo electrónico</t>
  </si>
  <si>
    <t>RDF46</t>
  </si>
  <si>
    <t>Si el sistema habilita la opción de enviar solicitud de amistad</t>
  </si>
  <si>
    <t>RDF47</t>
  </si>
  <si>
    <t>No, pues se determina que al crear la cuenta, se aceptan los términos y condiciones</t>
  </si>
  <si>
    <t>Si,  pues invalida la creación de la cuenta si no se han aceptado los términos y condiciones</t>
  </si>
  <si>
    <t>Si, proviene del paso de un caso de uso</t>
  </si>
  <si>
    <t>no</t>
  </si>
  <si>
    <t>El sistema debe mostrar el enlace a los términos y condiciones durante el proceso de registro</t>
  </si>
  <si>
    <t>Si, esta determinado que debe mostrar los términos y condiciones durante el proceso de registro</t>
  </si>
  <si>
    <t>Si, que de el enlace correcto</t>
  </si>
  <si>
    <t>Si, se pueden cambiar los enlaces y los contenidos de los términos y condiciones</t>
  </si>
  <si>
    <t>No, no corresponde a los pasos de casos de uso</t>
  </si>
  <si>
    <t>El sistema debe permitir el acceso al sistema por medio de un nombre de usuario registrado y su respectiva contraseña</t>
  </si>
  <si>
    <t>El sistema debe requerir de la contraseña del usuario para realizar cambios en los datos y contenidos de su cuenta.</t>
  </si>
  <si>
    <t>no, ya que el concepto de contenidos de su cuenta es ambiguo</t>
  </si>
  <si>
    <t xml:space="preserve">si </t>
  </si>
  <si>
    <t>Si el sistema puede ser ejecutado en un computador con Windows XP en adelante</t>
  </si>
  <si>
    <t>El sistema debe requerir de la contraseña para ejecutar el borrado de una cuenta</t>
  </si>
  <si>
    <t>RDF48</t>
  </si>
  <si>
    <t>Iniciar sesión</t>
  </si>
  <si>
    <t>Registro</t>
  </si>
  <si>
    <t>Validar es que el sistema revise que el correo electrónico y la contraseña ingresada corresponden a lo almacenado dentro del sistema</t>
  </si>
  <si>
    <t>RDF49</t>
  </si>
  <si>
    <t>RDF50</t>
  </si>
  <si>
    <t>RDF51</t>
  </si>
  <si>
    <t>RDF52</t>
  </si>
  <si>
    <t>RDF53</t>
  </si>
  <si>
    <t>RDF54</t>
  </si>
  <si>
    <t>RDF55</t>
  </si>
  <si>
    <t xml:space="preserve">Diagrama de secuencia </t>
  </si>
  <si>
    <t>RDF56</t>
  </si>
  <si>
    <t>Modelo de despliegue</t>
  </si>
  <si>
    <t>RDF57</t>
  </si>
  <si>
    <t>RDF58</t>
  </si>
  <si>
    <t>Modelo de componentes</t>
  </si>
  <si>
    <t>RDF59</t>
  </si>
  <si>
    <t>Diagramas de procesos BPMN</t>
  </si>
  <si>
    <t>RDF60</t>
  </si>
  <si>
    <t>RDF61</t>
  </si>
  <si>
    <t>RDF62</t>
  </si>
  <si>
    <t>RDF63</t>
  </si>
  <si>
    <t>RDF64</t>
  </si>
  <si>
    <t>Si el sistema valida el inicio de la sesión cuando se ingresan los datos correctos</t>
  </si>
  <si>
    <t>RDF65</t>
  </si>
  <si>
    <t>RDF66</t>
  </si>
  <si>
    <t>RDF67</t>
  </si>
  <si>
    <t>RDF68</t>
  </si>
  <si>
    <t>RDF69</t>
  </si>
  <si>
    <t>RDF70</t>
  </si>
  <si>
    <t>RDF71</t>
  </si>
  <si>
    <t>RDF72</t>
  </si>
  <si>
    <t>RDF73</t>
  </si>
  <si>
    <t>El sistema debe solicitar los datos de básicos de la mascota. Los datos básicos de la mascota incluyen su nombre, raza (si la tiene), género y fecha de nacimiento</t>
  </si>
  <si>
    <t>si, en la vista donde se muestran los datos de la mascota</t>
  </si>
  <si>
    <t>no, por el echo de no estar claro</t>
  </si>
  <si>
    <t>no, esta detallando mas de lo necesario</t>
  </si>
  <si>
    <t>El sistema debe validar que este bien escrito el contenido del nombre y la raza. Se considera que esta bien escrito si no posee número o caracteres especiales</t>
  </si>
  <si>
    <t>no, al especificar cambios realizados pueden ser varios datos</t>
  </si>
  <si>
    <t>no, ya que no es claro que y donde se generan los cambios</t>
  </si>
  <si>
    <t>no, ya que no se sabe en que caso de uso pueda encajar</t>
  </si>
  <si>
    <t>no, ya que no detalla a que datos se le aplican los cambios</t>
  </si>
  <si>
    <t>No, pues no esta dentro del alcance</t>
  </si>
  <si>
    <t>Si el sistema efectivamente cierra la sesión cuando se le solicita</t>
  </si>
  <si>
    <t>Editar Cuenta</t>
  </si>
  <si>
    <t>Administrar cuentas</t>
  </si>
  <si>
    <t>El sistema debe poder ser accedido desde cualquier navegador.</t>
  </si>
  <si>
    <t>Si el sistema valida que no hay otro registro con el mismo correo electrónico</t>
  </si>
  <si>
    <t>El sistema debe poder ser accedido desde cualquier lugar que tenga Internet</t>
  </si>
  <si>
    <t>El sistema debe permitir cancelar una cuenta creada</t>
  </si>
  <si>
    <t>Si el sistema verifica la longitud de la contraseña</t>
  </si>
  <si>
    <t>No, pues este requerimiento se repite con uno anterior</t>
  </si>
  <si>
    <t>Se debe tener una cuenta registrada para poder publicar esto</t>
  </si>
  <si>
    <t>No, ya que seria redundante contar con dos botones a la hora de cancelar cuenta (el de aceptar y el de confirmar)</t>
  </si>
  <si>
    <t>El sistema debe eliminar la cuenta de la base de datos cuando esto sea solicitado</t>
  </si>
  <si>
    <t>Si, pues al intentar ingresar con una cuenta que sea eliminada anteriormente no dejara iniciar sesión</t>
  </si>
  <si>
    <t>Si se realiza en otro navegador probablemente no funcione correctamente</t>
  </si>
  <si>
    <t>El sistema debe distribuir el contenido de sus vistas por medio de modelos de Gestalt</t>
  </si>
  <si>
    <t>Si el sistema puede ser ejecutado en el navegador de google chrome</t>
  </si>
  <si>
    <t>No, ya que no todos entienden sobre los modelos Gestalt</t>
  </si>
  <si>
    <t>Si, si el modelo posee sus vistas con estos patrones o no</t>
  </si>
  <si>
    <t>No, ya que no hace parte de un caso de uso o decisión de configuración</t>
  </si>
  <si>
    <t>Redes sociales como Facebook, Twitter,etc.</t>
  </si>
  <si>
    <t>El sistema debe responder a las acciones solicitadas en menos de un minuto</t>
  </si>
  <si>
    <t>Si, en el tiempo de respuesta</t>
  </si>
  <si>
    <t>Si, ya que pertenece a un caso de uso</t>
  </si>
  <si>
    <t>Si el sistema ofrece los enlaces a otras páginas</t>
  </si>
  <si>
    <t>No, ya que es similar a otro requerimiento nombrado anteriormente</t>
  </si>
  <si>
    <t>El sistema debe estar en capacidad de evolucionar</t>
  </si>
  <si>
    <t>No, pues no se entiende a que se refiere con evolucionar</t>
  </si>
  <si>
    <t>El sistema debe tener un catalogo de paseadores de perros</t>
  </si>
  <si>
    <t>El sistema debe dar una respuesta rápida a las acciones de los usuarios</t>
  </si>
  <si>
    <t>no, se habla de muchas acciones</t>
  </si>
  <si>
    <t>Si el sistema valida que hay un registro de servicio con el mismo nombre</t>
  </si>
  <si>
    <t>No, ya que no se es clara que acciones de los usuarios</t>
  </si>
  <si>
    <t>No, ya que hay otro requerimiento de que el tiempo de respuesta es de 1 minuto y este que es mas confuso</t>
  </si>
  <si>
    <t>No, ya que hay uno de respuesta de 1 minuto</t>
  </si>
  <si>
    <t xml:space="preserve">No, no es claro </t>
  </si>
  <si>
    <t>El sistema debe borrar las mascotas y servicios de un usuario si este es eliminado</t>
  </si>
  <si>
    <t>Si, pues si se elimina alguno no será mostrado en la cuenta del usuario</t>
  </si>
  <si>
    <t>No, pues en un requerimiento poner un "y" no s recomendable</t>
  </si>
  <si>
    <t>Si el sistema posee o no la lista de datos para realizar búsquedas</t>
  </si>
  <si>
    <t>No, el cliente no lo requiere</t>
  </si>
  <si>
    <t>Si, ya que el sistema debe avisar al usuario en caso de que se incumpla</t>
  </si>
  <si>
    <t>Lo que busque el usuario corresponde a los filtros de búsqueda y la coincidencia con lo que escriba dentro de la búsqueda</t>
  </si>
  <si>
    <t>No, ya que no es una excepción en un caso de uso</t>
  </si>
  <si>
    <t>El sistema debe validar lo que se escriba en los campos de número de contacto de un servicio</t>
  </si>
  <si>
    <t>Si, cuando el usuario escriba algo que no sea un numero en un campo de numero</t>
  </si>
  <si>
    <t>No, no hace parte de un caso de uso</t>
  </si>
  <si>
    <t>El sistema debe evitar ataques de Inyección SQL.</t>
  </si>
  <si>
    <t>No,  No se han establecido métricas o obligaciones de seguridad informática en el proyecto</t>
  </si>
  <si>
    <t>Si, si tiene métodos de protección</t>
  </si>
  <si>
    <t>El sistema debe tener una sección para consulta de servicios</t>
  </si>
  <si>
    <t>Si el sistema da resultados con respecto a los filtros y contenido que se buscaba</t>
  </si>
  <si>
    <t>No, no pertenece a un caso de uso</t>
  </si>
  <si>
    <t>El sistema debe tener una sección para los recordatorios de las mascotas</t>
  </si>
  <si>
    <t>Si, con una vista o parte en el perfil de la mascota donde se muestren los recordatorios</t>
  </si>
  <si>
    <t>No, pues existe un requerimiento especificado de mejor manera</t>
  </si>
  <si>
    <t>No, pues existe un requerimiento que dice lo mismo</t>
  </si>
  <si>
    <t>La ubicación consistirá en el barrio y localidad en la que se encuentra</t>
  </si>
  <si>
    <t>El sistema debe permitir ser visto en dispositivos móviles.</t>
  </si>
  <si>
    <t>Caso de uso 14, 17, 19</t>
  </si>
  <si>
    <t>No, pues la palabra visto desconcierta el entendimiento de el requerimiento</t>
  </si>
  <si>
    <t>No, pues ya existe un requerimiento donde se dice lo contrario</t>
  </si>
  <si>
    <t>No, pues nunca ha sido mencionado por lo tanto no tiene origen</t>
  </si>
  <si>
    <t>Si el sistema solicita la información de su ubicación.</t>
  </si>
  <si>
    <t>Si el sistema solo muestra las veterinarias en la localidad del usuario</t>
  </si>
  <si>
    <t>Si el sistema solo muestra las fundaciones en la localidad del usuario</t>
  </si>
  <si>
    <t>Si el sistema solo muestra las tiendas en la localidad del usuario</t>
  </si>
  <si>
    <t>Dependiendo de las fechas y de la edad de la mascota</t>
  </si>
  <si>
    <t>Si el sistema realiza las notificaciones asociadas</t>
  </si>
  <si>
    <t>El sistema debe  notificar al usuario que su mascota esta cumpliendo años.</t>
  </si>
  <si>
    <t>Si el sistema notifica que el correo se encuentra en uso</t>
  </si>
  <si>
    <t xml:space="preserve">El sistema debe notificarle al usuario si ha realizado su registro de cuenta correctamente. </t>
  </si>
  <si>
    <t>Caso de Uso 2</t>
  </si>
  <si>
    <t>El sistema debe verificar  los datos que se van editar en la cuenta de usuario de la misma manera que en el registro</t>
  </si>
  <si>
    <t>Si los datos que se ingresan son correctos deja registrar o editar los datos</t>
  </si>
  <si>
    <t>El sistema debe verificar que los datos que se van editar en el perfil de la mascota sean correctos</t>
  </si>
  <si>
    <t xml:space="preserve">Si los datos son correctos los dejara guardar </t>
  </si>
  <si>
    <t>El sistema debe verificar que los datos que se van editar en registro de servicio sean correctos</t>
  </si>
  <si>
    <t xml:space="preserve">El sistema debe dar la opción de cambiar el nombre y apellido del usuario cuando esté editando su cuenta </t>
  </si>
  <si>
    <t>Si son llenados lo campos de nombre y apellido</t>
  </si>
  <si>
    <t xml:space="preserve">El sistema debe dar la opción de cambiar el correo electrónico del usuario cuando esté editando su cuenta </t>
  </si>
  <si>
    <t xml:space="preserve">El sistema debe dar la opción de cambiar la contraseña del usuario cuando esté editando su cuenta </t>
  </si>
  <si>
    <t>Si es llenado el campo de la contraseña con los campos ocultos</t>
  </si>
  <si>
    <t xml:space="preserve">El sistema debe dar la opción de cambiar la fecha de nacimiento del usuario cuando esté editando su cuenta </t>
  </si>
  <si>
    <t>Si el usuario escoge la fecha en el calendario</t>
  </si>
  <si>
    <t>--</t>
  </si>
  <si>
    <t>EAD y Gerencia</t>
  </si>
  <si>
    <t>V0.1</t>
  </si>
  <si>
    <t>V0.2</t>
  </si>
  <si>
    <t>Requerimientos de aspecto y presentación</t>
  </si>
  <si>
    <t>Esquema de relación de requerimientos con artefactos de diseño</t>
  </si>
  <si>
    <t>Si, debe permitirle ver las publicaciones de todos los usuarios, así no sea su amigo</t>
  </si>
  <si>
    <t>El sistema debe dar la opción de iniciar sesión.</t>
  </si>
  <si>
    <t>Si, el criterio de medición es la capacidad de iniciar sesión</t>
  </si>
  <si>
    <t>Si, si no obligatoria la subida de imagen para registra, además de mostrarse bien</t>
  </si>
  <si>
    <t>Si, pues se le avisara al usuario que alguien envió una solicitud</t>
  </si>
  <si>
    <t xml:space="preserve">Si, ya que el sistema cuenta con una opción de publicaciones solo en mascota y servicio </t>
  </si>
  <si>
    <t>Si, se entiende como se debe escribir un correo electrónico</t>
  </si>
  <si>
    <t>Si, pues muestra si esta cometiendo un error al ingresar el correo electrónico</t>
  </si>
  <si>
    <t>El sistema debe notificarle al usuario si cometió un error al ingresar su correo electrónico</t>
  </si>
  <si>
    <t>Si, si notifica al usuario cuando ingresa erróneamente el correo electrónico</t>
  </si>
  <si>
    <t>Si, pues en la lista saldrán todos servicios que tengan relación con la palabra buscada</t>
  </si>
  <si>
    <t>El sistema debe permitir buscar a otros usuarios por el correo electrónico</t>
  </si>
  <si>
    <t>Si, pues en la lista saldrán todos servicios que tengan relación con el correo electrónico buscado</t>
  </si>
  <si>
    <t>El sistema debe mostrar la lista de amigos para escoger cual será eliminado</t>
  </si>
  <si>
    <t>No, ya que no pertenece a ningún caso de uso</t>
  </si>
  <si>
    <t xml:space="preserve"> Si, pues si algún dato que se registro al iniciar una sesión esta mal o no coincide con las cuentas creadas se mandara un mensaje dando error para ser verificado</t>
  </si>
  <si>
    <t>Si, al dar la petición de cerrar sesión ya teniendo una sesión iniciada el sistema debe permitir cerrar la sesión</t>
  </si>
  <si>
    <t>El sistema no debe permitir registrar una cuenta con un correo electrónico usado en una cuenta ya existente</t>
  </si>
  <si>
    <t>Si, al momento de tratar crear otra cuenta con un correo electrónico ya existente en la base de datos</t>
  </si>
  <si>
    <t>El sistema debe verificar que la contraseña del usuario tenga mínimo 8 caracteres</t>
  </si>
  <si>
    <t>Si, pues en la parte de abajo de la pagina muestra la imagen d ellos enlaces de Facebook, twitter,etc.</t>
  </si>
  <si>
    <t>El sistema no debe restringir el formato de las imágenes que se suban</t>
  </si>
  <si>
    <t>Si, al momento de subir imágenes</t>
  </si>
  <si>
    <t>El sistema debe tener la lista de datos para realizar búsquedas</t>
  </si>
  <si>
    <t>El sistema debe  mostrar las veterinarias más cercanas al cliente después de una consulta de veterinarias</t>
  </si>
  <si>
    <t>Si, al mostrar las veterinarias solo muestra aquellas que estén en la localidad del usuario</t>
  </si>
  <si>
    <t>El sistema debe ser capas de mostrarle las fundaciones mas cercanas al cliente después de una consulta de fundaciones para mascotas</t>
  </si>
  <si>
    <t>Si, cuando el día una vacuna de la mascota el usuario sea notificado</t>
  </si>
  <si>
    <t>Si, cuando el día del cumpleaños de la mascota el usuario sea notificado</t>
  </si>
  <si>
    <t>Si, pues si algún campo no tiene los requisitos que debe tener, este mostrara un mensaje con el error</t>
  </si>
  <si>
    <t xml:space="preserve">Si, pues saldrá en el perfil del usuario todas las mascotas que éste cree </t>
  </si>
  <si>
    <t>Si, pues esta será mostrada en el perfil de la mascota</t>
  </si>
  <si>
    <t>Si, pues en el muro de cada usuario se mostrara los servicios que este tenga y no serán mostrados los que sean eliminados</t>
  </si>
  <si>
    <t>El sistema debe dar la opción de asociar una imagen con el servicio.</t>
  </si>
  <si>
    <t>Si, en cada perfil de usuario saldrán todos los servicios que éste registre</t>
  </si>
  <si>
    <t>El sistema debe permitir al cliente hacer una búsqueda de veterinarias  registradas en el sistema</t>
  </si>
  <si>
    <t>El sistema debe permitir al cliente generar una búsqueda de fundaciones de mascotas</t>
  </si>
  <si>
    <t xml:space="preserve">Si, pues cada vez que exista un error que no coincida con lo que debe ir en las casilla de llenar algún dato, será notificado </t>
  </si>
  <si>
    <t>Si, se entiende la idea sobre el calendario y la fecha de nacimiento</t>
  </si>
  <si>
    <t>El sistema debe mostrar un enlace  a los términos y condiciones de SnoutPoint durante el proceso de registro</t>
  </si>
  <si>
    <t>Si, se entiende a que se refiere con los términos y condiciones</t>
  </si>
  <si>
    <t>El sistema debe tener un botón donde el usuario acepta los cambios que ha realizado en su cuenta</t>
  </si>
  <si>
    <t>si, al volver a revisar y notar si los cambios fueron realizados</t>
  </si>
  <si>
    <t>Si, al generarse algún error</t>
  </si>
  <si>
    <t>El sistema debe mostrar en todas sus vistas una barra superior donde estén los principales servicios para el usuario.</t>
  </si>
  <si>
    <t xml:space="preserve">Si, pues el tendrá en su muro cuales son los servicios que a seguido </t>
  </si>
  <si>
    <t>Si, en el perfil del usuario donde aparezcan las mascotas registradas por el usuario</t>
  </si>
  <si>
    <t>El sistema debe tener una vista que muestre a los términos y condiciones de agregar un servicio a la cuenta del usuario</t>
  </si>
  <si>
    <t>Si, en la vista que contenga estos términos y condiciones</t>
  </si>
  <si>
    <t>El sistema debe permitir dejar de seguir una pagina</t>
  </si>
  <si>
    <t>No, se había definido solamente con google chrome</t>
  </si>
  <si>
    <t>El sistema debe permitir al usuario elegir si quiere aceptar los términos y condiciones que tienen agregar un servicio</t>
  </si>
  <si>
    <t>No,  el usuario acepta los términos y condiciones al crear la cuenta, no es una opción</t>
  </si>
  <si>
    <t>No, el caso de uso determina que el usuario acepta los términos y condiciones</t>
  </si>
  <si>
    <t>si, cuando el usuario al cual se le envió la solicitud de amistad la acepte</t>
  </si>
  <si>
    <t>El sistema debe ser fácil de entender para el usuario.</t>
  </si>
  <si>
    <t>No, ya que no se entiende el concepto de fácil de entender</t>
  </si>
  <si>
    <t>No, ya que no es claro a que se refiere con "fácil de entender"</t>
  </si>
  <si>
    <t>El sistema debe dar la opción de registrar una cuenta de usuario, con su respectivo usuario y contraseña</t>
  </si>
  <si>
    <t>No, el concepto de información básica es ambiguo</t>
  </si>
  <si>
    <t>Si, si están los campos requeridos</t>
  </si>
  <si>
    <t>Si, se entiende el concepto de enlace unánimemente</t>
  </si>
  <si>
    <t>si, ya que el usuario al ingresar esos datos el sistema responde e ingresa sesión</t>
  </si>
  <si>
    <t>no, no corresponde a la opción especificada en los casos de uso</t>
  </si>
  <si>
    <t>si, ya que el sistema deberá generarle alguna petición de la contraseña en caso de que el usuario no la ingrese</t>
  </si>
  <si>
    <t>no, ya que no pertenece a ningún caso de uso</t>
  </si>
  <si>
    <t>no, ya que contiene varios elementos a considerar</t>
  </si>
  <si>
    <t>no, ya que no es claro en que situación son solicitados los datos básicos especificados de la mascota</t>
  </si>
  <si>
    <t>si, ya que el sistema debe generar algún mensaje en caso de que no se cumpla</t>
  </si>
  <si>
    <t>no, ya que no hace parte fundamental de ningún caso de uso</t>
  </si>
  <si>
    <t>El sistema debe tener un botón para aceptar los cambios realizados</t>
  </si>
  <si>
    <t>El sistema debe notificar cuando algún usuario siga la pagina</t>
  </si>
  <si>
    <t>No, pues no existe ningún origen de éste</t>
  </si>
  <si>
    <t>No, pues se contradice con el requerimiento que dice que solo será en navegadores de internet de computadores</t>
  </si>
  <si>
    <t>Si, pues una vez eliminada la cuenta no se podrá volver a iniciar sesión</t>
  </si>
  <si>
    <t>El sistema debe mostrar un botón de confirmación antes de ser cancelada la cuenta</t>
  </si>
  <si>
    <t>Si, el sistema mostrara un botón para que el usuario confirme la cancelación de la cuenta</t>
  </si>
  <si>
    <t>No, ya que en ningún momento los clientes exigen los modelos Gestalt</t>
  </si>
  <si>
    <t>El sistema debe mostrar los términos y condiciones para ser aceptados como requisito para crear una cuenta</t>
  </si>
  <si>
    <t>si, en la vista donde aparecen los términos y condiciones</t>
  </si>
  <si>
    <t>Si, el sistema debe tener la opción para mostrarle al usuario la lista de paseadores</t>
  </si>
  <si>
    <t>El sistema debe mostrar un mapa geográfico de la ubicación del servicio</t>
  </si>
  <si>
    <t>Si, el sistema debe tener la opción para mostrarle al usuario el mapa</t>
  </si>
  <si>
    <t>No , pues este de puede dividir en borrar mascotas y también en borrar servicios</t>
  </si>
  <si>
    <t>El sistema debe impedir que se creen dos servicios con los mismos teléfonos de contacto</t>
  </si>
  <si>
    <t>Si, su razón es para la proyección de la integridad de la información</t>
  </si>
  <si>
    <t>No, pues no proviene de ningún caso de uso o decisión de gerencia</t>
  </si>
  <si>
    <t>Si, donde se va a consultar sobre algún servicio</t>
  </si>
  <si>
    <t>El sistema no debe mostrar resultados de búsqueda que no correspondan a lo buscado</t>
  </si>
  <si>
    <t>No, pues este solo será usado en navegadores de internet en computadores</t>
  </si>
  <si>
    <t>Categoría</t>
  </si>
  <si>
    <t>El sistema debe otorgar al SuperUsuario un nivel de acceso mayor para ver un listado de las cuentas que están registradas en el sistema</t>
  </si>
  <si>
    <t>Se entiende como error a algún dato que se ingresó de manera errónea</t>
  </si>
  <si>
    <t>Entiéndase por contraseña una secuencia de caracteres que solo conoce el usuario</t>
  </si>
  <si>
    <t>Entiéndase por correo electrónico la secuencia de caracteres nombre@dominio.com</t>
  </si>
  <si>
    <t>Entiéndase como términos y condiciones las determinaciones legales de la red social</t>
  </si>
  <si>
    <t xml:space="preserve">Si están disponibles los términos y condiciones en en enlace </t>
  </si>
  <si>
    <t>Si se muestra la opción de aceptar los términos y condiciones</t>
  </si>
  <si>
    <t>Si efectivamente se muestra el botón para aceptar</t>
  </si>
  <si>
    <t>Si el color de la notificación realmente es distinto y resalta las notificaciones</t>
  </si>
  <si>
    <t>Entiéndase como cuadro de texto como una región para escribir</t>
  </si>
  <si>
    <t>Si se muestra la opción de eliminar amigo en el perfil del usuario</t>
  </si>
  <si>
    <t>El sistema debe tener una sección para realizar búsquedas</t>
  </si>
  <si>
    <t>Si se muestra la opción de generar búsqueda en el perfil del usuario</t>
  </si>
  <si>
    <t>El sistema debe tener una sección dedicada a administración de cuentas</t>
  </si>
  <si>
    <t>Si se le muestra la opción de ver cuentas y eliminar cuenta</t>
  </si>
  <si>
    <t>Entiéndase por servicios como las operaciones que puede realizar el usuario en la red social</t>
  </si>
  <si>
    <t>Si al seleccionar la imagen, se adjunta la imagen exitosamente</t>
  </si>
  <si>
    <t xml:space="preserve">Una vez borrada la cuenta del sistema, no se podrá tener acceso a esta </t>
  </si>
  <si>
    <t>Al momento de publicar, se muestra una lista de todas las mascotas del usuario para que este elija de cual de estas será la publicación</t>
  </si>
  <si>
    <t>Si aparecen los campos del perfil del usuario para ser editados</t>
  </si>
  <si>
    <t>Todas las mascotas registradas saldrán en el perfil del usuario</t>
  </si>
  <si>
    <t>Si muestra la opción de agregar mas mascotas</t>
  </si>
  <si>
    <t>Esta fecha se pone al registrar la mascota</t>
  </si>
  <si>
    <t>Este nombre se pone al registrar la mascota</t>
  </si>
  <si>
    <t>Si muestra la lista de fundaciones guardadas que coinciden con la buscada</t>
  </si>
  <si>
    <t>El sistema debe permitir al cliente generar una búsqueda de tiendas de mascotas</t>
  </si>
  <si>
    <t>Si muestra la lista de tiendas guardadas que coinciden con la buscada</t>
  </si>
  <si>
    <t>Si el barrio se muestra en el perfil del servicio</t>
  </si>
  <si>
    <t>Si la imagen sale en el perfil del servicio</t>
  </si>
  <si>
    <t>Si la dirección se muestra en el perfil del servicio</t>
  </si>
  <si>
    <t>El sistema debe permitir al cliente hacer una búsqueda de veterinarias  de mascotas</t>
  </si>
  <si>
    <t>Se da por hecho que la veterinaria debe estar registrada en el sistema</t>
  </si>
  <si>
    <t>Si muestra la lista de veterinarias guardadas que coinciden con la buscada</t>
  </si>
  <si>
    <t>Si el sistema valida que el usuario hay ingresado su fecha de nacimiento</t>
  </si>
  <si>
    <t>Si el sistema realiza la búsqueda por nombre de mascota</t>
  </si>
  <si>
    <t>Si se prueba en otro sistema operativo, este no funcionara de manera correcta. Entiéndase XP en adelante como los sucesores de este sistema operativo (Vista, Windows 7, Windows 8)</t>
  </si>
  <si>
    <t>Si el sistema soporta la opción de publicar la información de mascotas perdidas</t>
  </si>
  <si>
    <t>El sistema debe solicitar la ubicación del usuario para cualquier búsqueda de servicios</t>
  </si>
  <si>
    <t>Se define la cercanía según lo que el usuario haya ingresado por ubicación</t>
  </si>
  <si>
    <t>El sistema debe ser mostrar las fundaciones mas cercanas al cliente después de una consulta de fundaciones para mascotas</t>
  </si>
  <si>
    <t>El sistema debe ser mostrar las tiendas más cercanas al cliente después de una consulta de tiendas para mascotas</t>
  </si>
  <si>
    <t>Si el sistema notifica que la mascota cumple años el día que cumple años</t>
  </si>
  <si>
    <t>Si el sistema, luego de realizar las validaciones crea la cuenta y le dice al usuario que ha realizado la creación de su cuenta de usuario exitosamente</t>
  </si>
  <si>
    <t xml:space="preserve">Si no deja ingresar al usuario al poner la contraseña errónea </t>
  </si>
  <si>
    <t>Si es llenado el campo del correo electrónico</t>
  </si>
  <si>
    <t>La estructura normal del correo electrónico es: nombre@dominio.com</t>
  </si>
  <si>
    <t>Entiéndase como error al ingreso de algún dato que no corresponda al campo asignado</t>
  </si>
  <si>
    <t>Si el sistema notifica al usuario cuando escribe erróneamente el correo electrónico</t>
  </si>
  <si>
    <t xml:space="preserve">Matriz de Trazabilidad entre Requerimientos- Módulos Funcionales </t>
  </si>
  <si>
    <t>Contiene todos los posibles requerimientos levantados por el equipo de desarrollo, estos posteriormente pueden pasar a especificación o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</si>
</sst>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"/>
  </numFmts>
  <fonts count="17" x14ac:knownFonts="1">
    <font>
      <sz val="11"/>
      <color rgb="FF000000"/>
      <name val="Calibri"/>
    </font>
    <font>
      <sz val="11"/>
      <color rgb="FF000000"/>
      <name val="Tahoma"/>
      <family val="2"/>
    </font>
    <font>
      <b/>
      <sz val="14"/>
      <color rgb="FF000000"/>
      <name val="Tahoma"/>
      <family val="2"/>
    </font>
    <font>
      <sz val="11"/>
      <name val="Calibri"/>
      <family val="2"/>
    </font>
    <font>
      <b/>
      <sz val="11"/>
      <color rgb="FF000000"/>
      <name val="Tahom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Verdana"/>
      <family val="2"/>
    </font>
    <font>
      <sz val="10"/>
      <name val="Calibri"/>
      <family val="2"/>
    </font>
    <font>
      <sz val="12"/>
      <color rgb="FFFFFFFF"/>
      <name val="Verdana"/>
      <family val="2"/>
    </font>
    <font>
      <sz val="12"/>
      <name val="Verdana"/>
      <family val="2"/>
    </font>
    <font>
      <b/>
      <sz val="11"/>
      <color rgb="FF000000"/>
      <name val="Verdana"/>
      <family val="2"/>
    </font>
    <font>
      <b/>
      <sz val="12"/>
      <color rgb="FF000000"/>
      <name val="Verdana"/>
      <family val="2"/>
    </font>
    <font>
      <sz val="11"/>
      <name val="Verdan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A5D028"/>
        <bgColor rgb="FFA5D028"/>
      </patternFill>
    </fill>
    <fill>
      <patternFill patternType="solid">
        <fgColor rgb="FF2FA54B"/>
        <bgColor rgb="FF2FA54B"/>
      </patternFill>
    </fill>
    <fill>
      <patternFill patternType="solid">
        <fgColor rgb="FF73D78B"/>
        <bgColor rgb="FF73D78B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05E0DB"/>
        <bgColor rgb="FF05E0DB"/>
      </patternFill>
    </fill>
    <fill>
      <patternFill patternType="solid">
        <fgColor rgb="FF03A8A4"/>
        <bgColor rgb="FF03A8A4"/>
      </patternFill>
    </fill>
    <fill>
      <patternFill patternType="solid">
        <fgColor rgb="FF02706D"/>
        <bgColor rgb="FF02706D"/>
      </patternFill>
    </fill>
    <fill>
      <patternFill patternType="solid">
        <fgColor rgb="FFD6E3BC"/>
        <bgColor rgb="FFD6E3BC"/>
      </patternFill>
    </fill>
    <fill>
      <patternFill patternType="solid">
        <fgColor rgb="FFF5C040"/>
        <bgColor rgb="FFF5C040"/>
      </patternFill>
    </fill>
    <fill>
      <patternFill patternType="solid">
        <fgColor rgb="FFF8D98C"/>
        <bgColor rgb="FFF8D98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1" fillId="0" borderId="0" xfId="0" applyFont="1"/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wrapText="1"/>
    </xf>
    <xf numFmtId="0" fontId="0" fillId="6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3" borderId="12" xfId="0" applyFont="1" applyFill="1" applyBorder="1"/>
    <xf numFmtId="0" fontId="6" fillId="2" borderId="1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/>
    <xf numFmtId="0" fontId="5" fillId="7" borderId="0" xfId="0" applyFont="1" applyFill="1" applyBorder="1" applyAlignment="1">
      <alignment horizontal="left"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horizontal="left" vertical="center"/>
    </xf>
    <xf numFmtId="0" fontId="5" fillId="7" borderId="12" xfId="0" applyFont="1" applyFill="1" applyBorder="1" applyAlignment="1">
      <alignment horizontal="left" wrapText="1"/>
    </xf>
    <xf numFmtId="0" fontId="0" fillId="7" borderId="12" xfId="0" applyFont="1" applyFill="1" applyBorder="1" applyAlignment="1">
      <alignment horizontal="center" vertical="center" wrapText="1"/>
    </xf>
    <xf numFmtId="0" fontId="9" fillId="7" borderId="12" xfId="0" applyFont="1" applyFill="1" applyBorder="1"/>
    <xf numFmtId="0" fontId="8" fillId="9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wrapText="1"/>
    </xf>
    <xf numFmtId="0" fontId="6" fillId="0" borderId="12" xfId="0" applyFont="1" applyBorder="1" applyAlignment="1">
      <alignment vertical="center" wrapText="1"/>
    </xf>
    <xf numFmtId="0" fontId="0" fillId="11" borderId="0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left" vertical="center" wrapText="1"/>
    </xf>
    <xf numFmtId="0" fontId="0" fillId="11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left"/>
    </xf>
    <xf numFmtId="0" fontId="8" fillId="0" borderId="12" xfId="0" applyFont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left" wrapText="1"/>
    </xf>
    <xf numFmtId="0" fontId="0" fillId="0" borderId="0" xfId="0" applyFont="1" applyAlignment="1">
      <alignment horizontal="center" wrapText="1"/>
    </xf>
    <xf numFmtId="165" fontId="8" fillId="0" borderId="1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7" borderId="11" xfId="0" applyFont="1" applyFill="1" applyBorder="1" applyAlignment="1">
      <alignment horizontal="left"/>
    </xf>
    <xf numFmtId="0" fontId="5" fillId="11" borderId="12" xfId="0" applyFont="1" applyFill="1" applyBorder="1" applyAlignment="1">
      <alignment wrapText="1"/>
    </xf>
    <xf numFmtId="0" fontId="6" fillId="3" borderId="0" xfId="0" applyFont="1" applyFill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 wrapText="1"/>
    </xf>
    <xf numFmtId="164" fontId="0" fillId="7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wrapText="1"/>
    </xf>
    <xf numFmtId="0" fontId="5" fillId="7" borderId="11" xfId="0" applyFont="1" applyFill="1" applyBorder="1" applyAlignment="1">
      <alignment horizontal="left" wrapText="1"/>
    </xf>
    <xf numFmtId="0" fontId="0" fillId="7" borderId="12" xfId="0" applyFont="1" applyFill="1" applyBorder="1" applyAlignment="1">
      <alignment horizontal="left" wrapText="1"/>
    </xf>
    <xf numFmtId="0" fontId="6" fillId="12" borderId="0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0" fillId="14" borderId="12" xfId="0" applyFont="1" applyFill="1" applyBorder="1" applyAlignment="1">
      <alignment horizontal="left" vertical="center" wrapText="1"/>
    </xf>
    <xf numFmtId="0" fontId="0" fillId="13" borderId="12" xfId="0" applyFont="1" applyFill="1" applyBorder="1" applyAlignment="1"/>
    <xf numFmtId="0" fontId="0" fillId="14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wrapText="1"/>
    </xf>
    <xf numFmtId="0" fontId="0" fillId="13" borderId="12" xfId="0" applyFont="1" applyFill="1" applyBorder="1"/>
    <xf numFmtId="0" fontId="0" fillId="15" borderId="12" xfId="0" applyFont="1" applyFill="1" applyBorder="1" applyAlignment="1">
      <alignment horizontal="left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5" fillId="15" borderId="12" xfId="0" applyFont="1" applyFill="1" applyBorder="1" applyAlignment="1">
      <alignment wrapText="1"/>
    </xf>
    <xf numFmtId="0" fontId="8" fillId="12" borderId="12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16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8" fillId="17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ont="1"/>
    <xf numFmtId="0" fontId="1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0" fillId="1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7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0" fontId="3" fillId="0" borderId="0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8" fillId="8" borderId="5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16" fillId="0" borderId="12" xfId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 wrapText="1"/>
    </xf>
    <xf numFmtId="0" fontId="15" fillId="11" borderId="12" xfId="0" applyFont="1" applyFill="1" applyBorder="1" applyAlignment="1">
      <alignment horizontal="left" vertical="center" wrapText="1"/>
    </xf>
    <xf numFmtId="0" fontId="3" fillId="11" borderId="12" xfId="0" applyFont="1" applyFill="1" applyBorder="1" applyAlignment="1">
      <alignment wrapText="1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15" borderId="12" xfId="0" applyFont="1" applyFill="1" applyBorder="1" applyAlignment="1">
      <alignment horizontal="left" vertical="center" wrapText="1"/>
    </xf>
    <xf numFmtId="0" fontId="15" fillId="7" borderId="12" xfId="0" applyFont="1" applyFill="1" applyBorder="1" applyAlignment="1">
      <alignment horizontal="left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wrapText="1"/>
    </xf>
    <xf numFmtId="0" fontId="15" fillId="0" borderId="12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6" fillId="3" borderId="12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1037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2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7" workbookViewId="0">
      <selection activeCell="C20" sqref="C20:D20"/>
    </sheetView>
  </sheetViews>
  <sheetFormatPr baseColWidth="10" defaultColWidth="17.28515625" defaultRowHeight="15" customHeight="1" x14ac:dyDescent="0.25"/>
  <cols>
    <col min="1" max="1" width="11.42578125" customWidth="1"/>
    <col min="2" max="2" width="35.5703125" bestFit="1" customWidth="1"/>
    <col min="3" max="3" width="45.42578125" customWidth="1"/>
    <col min="4" max="4" width="33.85546875" customWidth="1"/>
    <col min="5" max="5" width="27.5703125" bestFit="1" customWidth="1"/>
    <col min="6" max="6" width="11.42578125" customWidth="1"/>
  </cols>
  <sheetData>
    <row r="1" spans="1:6" ht="14.25" customHeight="1" x14ac:dyDescent="0.25">
      <c r="A1" s="1"/>
      <c r="B1" s="110" t="s">
        <v>0</v>
      </c>
      <c r="C1" s="111"/>
      <c r="D1" s="111"/>
      <c r="E1" s="112"/>
      <c r="F1" s="1"/>
    </row>
    <row r="2" spans="1:6" ht="14.25" customHeight="1" x14ac:dyDescent="0.25">
      <c r="A2" s="1"/>
      <c r="B2" s="113"/>
      <c r="C2" s="114"/>
      <c r="D2" s="114"/>
      <c r="E2" s="115"/>
      <c r="F2" s="1"/>
    </row>
    <row r="3" spans="1:6" ht="14.25" customHeight="1" x14ac:dyDescent="0.25">
      <c r="A3" s="1"/>
      <c r="B3" s="97"/>
      <c r="C3" s="98"/>
      <c r="D3" s="98"/>
      <c r="E3" s="97"/>
      <c r="F3" s="1"/>
    </row>
    <row r="4" spans="1:6" ht="14.25" customHeight="1" x14ac:dyDescent="0.25">
      <c r="A4" s="1"/>
      <c r="B4" s="97"/>
      <c r="C4" s="98"/>
      <c r="D4" s="98"/>
      <c r="E4" s="97"/>
      <c r="F4" s="1"/>
    </row>
    <row r="5" spans="1:6" ht="14.25" customHeight="1" x14ac:dyDescent="0.25">
      <c r="A5" s="1"/>
      <c r="B5" s="97"/>
      <c r="C5" s="98"/>
      <c r="D5" s="98"/>
      <c r="E5" s="97"/>
      <c r="F5" s="1"/>
    </row>
    <row r="6" spans="1:6" ht="14.25" customHeight="1" x14ac:dyDescent="0.25">
      <c r="A6" s="1"/>
      <c r="B6" s="116" t="s">
        <v>1</v>
      </c>
      <c r="C6" s="106"/>
      <c r="D6" s="106"/>
      <c r="E6" s="107"/>
      <c r="F6" s="1"/>
    </row>
    <row r="7" spans="1:6" ht="14.25" customHeight="1" x14ac:dyDescent="0.25">
      <c r="A7" s="1"/>
      <c r="B7" s="108" t="s">
        <v>2</v>
      </c>
      <c r="C7" s="108" t="s">
        <v>3</v>
      </c>
      <c r="D7" s="108" t="s">
        <v>4</v>
      </c>
      <c r="E7" s="108" t="s">
        <v>5</v>
      </c>
      <c r="F7" s="1"/>
    </row>
    <row r="8" spans="1:6" ht="28.5" customHeight="1" x14ac:dyDescent="0.25">
      <c r="A8" s="1"/>
      <c r="B8" s="109"/>
      <c r="C8" s="109"/>
      <c r="D8" s="109"/>
      <c r="E8" s="109"/>
      <c r="F8" s="1"/>
    </row>
    <row r="9" spans="1:6" ht="19.5" customHeight="1" x14ac:dyDescent="0.25">
      <c r="A9" s="1"/>
      <c r="B9" s="2" t="s">
        <v>614</v>
      </c>
      <c r="C9" s="3" t="s">
        <v>6</v>
      </c>
      <c r="D9" s="3" t="s">
        <v>7</v>
      </c>
      <c r="E9" s="3" t="s">
        <v>8</v>
      </c>
      <c r="F9" s="1"/>
    </row>
    <row r="10" spans="1:6" ht="14.25" customHeight="1" x14ac:dyDescent="0.25">
      <c r="A10" s="1"/>
      <c r="B10" s="2" t="s">
        <v>615</v>
      </c>
      <c r="C10" s="3" t="s">
        <v>9</v>
      </c>
      <c r="D10" s="3" t="s">
        <v>10</v>
      </c>
      <c r="E10" s="3" t="s">
        <v>11</v>
      </c>
      <c r="F10" s="1"/>
    </row>
    <row r="11" spans="1:6" ht="14.25" customHeight="1" x14ac:dyDescent="0.25">
      <c r="A11" s="1"/>
      <c r="B11" s="2" t="s">
        <v>12</v>
      </c>
      <c r="C11" s="3" t="s">
        <v>13</v>
      </c>
      <c r="D11" s="3" t="s">
        <v>14</v>
      </c>
      <c r="E11" s="3" t="s">
        <v>11</v>
      </c>
      <c r="F11" s="1"/>
    </row>
    <row r="12" spans="1:6" ht="14.25" customHeight="1" x14ac:dyDescent="0.25">
      <c r="A12" s="1"/>
      <c r="B12" s="2" t="s">
        <v>15</v>
      </c>
      <c r="C12" s="3" t="s">
        <v>16</v>
      </c>
      <c r="D12" s="3" t="s">
        <v>17</v>
      </c>
      <c r="E12" s="3" t="s">
        <v>613</v>
      </c>
      <c r="F12" s="1"/>
    </row>
    <row r="13" spans="1:6" ht="14.25" customHeight="1" x14ac:dyDescent="0.25">
      <c r="A13" s="1"/>
      <c r="B13" s="2"/>
      <c r="C13" s="3"/>
      <c r="D13" s="3"/>
      <c r="E13" s="3"/>
      <c r="F13" s="1"/>
    </row>
    <row r="14" spans="1:6" ht="14.25" customHeight="1" x14ac:dyDescent="0.25">
      <c r="A14" s="1"/>
      <c r="B14" s="2"/>
      <c r="C14" s="3"/>
      <c r="D14" s="3"/>
      <c r="E14" s="3"/>
      <c r="F14" s="1"/>
    </row>
    <row r="15" spans="1:6" ht="14.25" customHeight="1" x14ac:dyDescent="0.25">
      <c r="A15" s="1"/>
      <c r="B15" s="99"/>
      <c r="C15" s="3"/>
      <c r="D15" s="3"/>
      <c r="E15" s="99"/>
      <c r="F15" s="1"/>
    </row>
    <row r="16" spans="1:6" ht="14.25" customHeight="1" x14ac:dyDescent="0.25">
      <c r="A16" s="1"/>
      <c r="B16" s="99"/>
      <c r="C16" s="3"/>
      <c r="D16" s="3"/>
      <c r="E16" s="99"/>
      <c r="F16" s="1"/>
    </row>
    <row r="17" spans="1:6" ht="14.25" customHeight="1" x14ac:dyDescent="0.25">
      <c r="A17" s="1"/>
      <c r="B17" s="97"/>
      <c r="C17" s="98"/>
      <c r="D17" s="98"/>
      <c r="E17" s="97"/>
      <c r="F17" s="1"/>
    </row>
    <row r="18" spans="1:6" ht="14.25" customHeight="1" x14ac:dyDescent="0.25">
      <c r="A18" s="1"/>
      <c r="B18" s="105" t="s">
        <v>18</v>
      </c>
      <c r="C18" s="106"/>
      <c r="D18" s="106"/>
      <c r="E18" s="107"/>
      <c r="F18" s="1"/>
    </row>
    <row r="19" spans="1:6" ht="30.75" customHeight="1" x14ac:dyDescent="0.25">
      <c r="A19" s="1"/>
      <c r="B19" s="100" t="s">
        <v>19</v>
      </c>
      <c r="C19" s="150" t="s">
        <v>758</v>
      </c>
      <c r="D19" s="107"/>
      <c r="E19" s="139" t="s">
        <v>20</v>
      </c>
      <c r="F19" s="1"/>
    </row>
    <row r="20" spans="1:6" ht="14.25" customHeight="1" x14ac:dyDescent="0.25">
      <c r="A20" s="1"/>
      <c r="B20" s="100" t="s">
        <v>21</v>
      </c>
      <c r="C20" s="118" t="s">
        <v>22</v>
      </c>
      <c r="D20" s="107"/>
      <c r="E20" s="139" t="s">
        <v>23</v>
      </c>
      <c r="F20" s="1"/>
    </row>
    <row r="21" spans="1:6" ht="14.25" customHeight="1" x14ac:dyDescent="0.25">
      <c r="A21" s="1"/>
      <c r="B21" s="100" t="s">
        <v>24</v>
      </c>
      <c r="C21" s="117" t="s">
        <v>616</v>
      </c>
      <c r="D21" s="107"/>
      <c r="E21" s="139" t="s">
        <v>25</v>
      </c>
      <c r="F21" s="1"/>
    </row>
    <row r="22" spans="1:6" ht="14.25" customHeight="1" x14ac:dyDescent="0.25">
      <c r="A22" s="1"/>
      <c r="B22" s="100" t="s">
        <v>26</v>
      </c>
      <c r="C22" s="117" t="s">
        <v>27</v>
      </c>
      <c r="D22" s="107"/>
      <c r="E22" s="139" t="s">
        <v>28</v>
      </c>
      <c r="F22" s="1"/>
    </row>
    <row r="23" spans="1:6" ht="14.25" customHeight="1" x14ac:dyDescent="0.25">
      <c r="A23" s="1"/>
      <c r="B23" s="100" t="s">
        <v>29</v>
      </c>
      <c r="C23" s="117" t="s">
        <v>30</v>
      </c>
      <c r="D23" s="107"/>
      <c r="E23" s="139" t="s">
        <v>31</v>
      </c>
      <c r="F23" s="1"/>
    </row>
    <row r="24" spans="1:6" ht="14.25" customHeight="1" x14ac:dyDescent="0.25">
      <c r="A24" s="1"/>
      <c r="B24" s="100" t="s">
        <v>32</v>
      </c>
      <c r="C24" s="117" t="s">
        <v>33</v>
      </c>
      <c r="D24" s="107"/>
      <c r="E24" s="139" t="s">
        <v>34</v>
      </c>
      <c r="F24" s="1"/>
    </row>
    <row r="25" spans="1:6" ht="14.25" customHeight="1" x14ac:dyDescent="0.25">
      <c r="A25" s="1"/>
      <c r="B25" s="100" t="s">
        <v>35</v>
      </c>
      <c r="C25" s="117" t="s">
        <v>36</v>
      </c>
      <c r="D25" s="107"/>
      <c r="E25" s="139" t="s">
        <v>37</v>
      </c>
      <c r="F25" s="1"/>
    </row>
    <row r="26" spans="1:6" ht="14.25" customHeight="1" x14ac:dyDescent="0.25">
      <c r="A26" s="1"/>
      <c r="B26" s="100" t="s">
        <v>38</v>
      </c>
      <c r="C26" s="117" t="s">
        <v>39</v>
      </c>
      <c r="D26" s="107"/>
      <c r="E26" s="139" t="s">
        <v>40</v>
      </c>
      <c r="F26" s="1"/>
    </row>
    <row r="27" spans="1:6" ht="14.25" customHeight="1" x14ac:dyDescent="0.25">
      <c r="A27" s="1"/>
      <c r="B27" s="100" t="s">
        <v>41</v>
      </c>
      <c r="C27" s="117" t="s">
        <v>42</v>
      </c>
      <c r="D27" s="107"/>
      <c r="E27" s="139" t="s">
        <v>41</v>
      </c>
      <c r="F27" s="1"/>
    </row>
    <row r="28" spans="1:6" ht="14.25" customHeight="1" x14ac:dyDescent="0.25">
      <c r="A28" s="1"/>
      <c r="B28" s="100" t="s">
        <v>43</v>
      </c>
      <c r="C28" s="117" t="s">
        <v>44</v>
      </c>
      <c r="D28" s="107"/>
      <c r="E28" s="139" t="s">
        <v>45</v>
      </c>
      <c r="F28" s="1"/>
    </row>
    <row r="29" spans="1:6" ht="14.25" customHeight="1" x14ac:dyDescent="0.25">
      <c r="A29" s="1"/>
      <c r="B29" s="100" t="s">
        <v>46</v>
      </c>
      <c r="C29" s="117" t="s">
        <v>617</v>
      </c>
      <c r="D29" s="107"/>
      <c r="E29" s="139" t="s">
        <v>46</v>
      </c>
      <c r="F29" s="1"/>
    </row>
    <row r="30" spans="1:6" ht="14.25" customHeight="1" x14ac:dyDescent="0.25">
      <c r="A30" s="1"/>
      <c r="B30" s="100" t="s">
        <v>47</v>
      </c>
      <c r="C30" s="117" t="s">
        <v>48</v>
      </c>
      <c r="D30" s="107"/>
      <c r="E30" s="139" t="s">
        <v>47</v>
      </c>
      <c r="F30" s="1"/>
    </row>
    <row r="31" spans="1:6" ht="15" customHeight="1" x14ac:dyDescent="0.25">
      <c r="B31" s="101"/>
      <c r="C31" s="101"/>
      <c r="D31" s="101"/>
      <c r="E31" s="101"/>
    </row>
  </sheetData>
  <mergeCells count="19">
    <mergeCell ref="C24:D24"/>
    <mergeCell ref="C19:D19"/>
    <mergeCell ref="C20:D20"/>
    <mergeCell ref="C29:D29"/>
    <mergeCell ref="C30:D30"/>
    <mergeCell ref="C26:D26"/>
    <mergeCell ref="C27:D27"/>
    <mergeCell ref="C25:D25"/>
    <mergeCell ref="C28:D28"/>
    <mergeCell ref="B1:E2"/>
    <mergeCell ref="B6:E6"/>
    <mergeCell ref="C21:D21"/>
    <mergeCell ref="C22:D22"/>
    <mergeCell ref="C23:D23"/>
    <mergeCell ref="B18:E18"/>
    <mergeCell ref="C7:C8"/>
    <mergeCell ref="B7:B8"/>
    <mergeCell ref="D7:D8"/>
    <mergeCell ref="E7:E8"/>
  </mergeCells>
  <hyperlinks>
    <hyperlink ref="E19" location="'Levantamiento y Validación'!A1" display="Levantamiento"/>
    <hyperlink ref="E20" location="'Requerimientos de administració'!A1" display="Administración"/>
    <hyperlink ref="E21" location="'Requerimientos de Vistas'!A1" display="Vista"/>
    <hyperlink ref="E22" location="'Requerimientos de Cuentas de Us'!A1" display="Cuentas de Usuario"/>
    <hyperlink ref="E23" location="'Requerimientos de Perfil de Mas'!A1" display="Perfil de Mascota"/>
    <hyperlink ref="E24" location="'Requerimientos de Servicios'!A1" display="Servicios"/>
    <hyperlink ref="E25" location="'Requerimientos de Despliegue'!A1" display="Despliegue"/>
    <hyperlink ref="E26" location="'Priorización '!A1" display="Priorización"/>
    <hyperlink ref="E27" location="'Trazabilidad Req. - Use Cases'!A1" display="Trazabilidad con Casos de Uso"/>
    <hyperlink ref="E28" location="'Trazabilidad Req. - Req.'!A1" display="Trazabilidad Horizontal"/>
    <hyperlink ref="E29" location="'Trazabilidad Req. - Funcionalid'!A1" display="Trazabilidad con diseño"/>
    <hyperlink ref="E30" location="'Trazabilidad Req. - Diseño'!A1" display="Trazabilidad con prototip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X99"/>
  <sheetViews>
    <sheetView topLeftCell="A25" workbookViewId="0">
      <selection activeCell="C59" sqref="C59"/>
    </sheetView>
  </sheetViews>
  <sheetFormatPr baseColWidth="10" defaultColWidth="17.28515625" defaultRowHeight="15" customHeight="1" x14ac:dyDescent="0.25"/>
  <cols>
    <col min="1" max="1" width="27.28515625" customWidth="1"/>
    <col min="2" max="2" width="18.7109375" customWidth="1"/>
    <col min="3" max="5" width="20.85546875" customWidth="1"/>
    <col min="6" max="6" width="16.140625" customWidth="1"/>
    <col min="7" max="7" width="15.28515625" customWidth="1"/>
    <col min="8" max="8" width="14.5703125" customWidth="1"/>
    <col min="9" max="9" width="15" customWidth="1"/>
    <col min="10" max="12" width="12.140625" customWidth="1"/>
    <col min="13" max="13" width="15.5703125" customWidth="1"/>
    <col min="14" max="14" width="13.42578125" customWidth="1"/>
    <col min="15" max="15" width="13.140625" customWidth="1"/>
    <col min="16" max="16" width="15" customWidth="1"/>
    <col min="17" max="17" width="14.140625" customWidth="1"/>
    <col min="18" max="18" width="14.5703125" customWidth="1"/>
    <col min="19" max="19" width="14.140625" customWidth="1"/>
    <col min="20" max="20" width="13.7109375" customWidth="1"/>
    <col min="21" max="21" width="14.85546875" customWidth="1"/>
    <col min="22" max="22" width="14.7109375" customWidth="1"/>
    <col min="23" max="23" width="13.140625" customWidth="1"/>
    <col min="24" max="24" width="14.42578125" customWidth="1"/>
  </cols>
  <sheetData>
    <row r="1" spans="1:24" x14ac:dyDescent="0.25">
      <c r="A1" s="137" t="s">
        <v>339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24.75" customHeight="1" x14ac:dyDescent="0.25">
      <c r="A2" s="104" t="s">
        <v>381</v>
      </c>
      <c r="B2" s="102" t="s">
        <v>150</v>
      </c>
      <c r="C2" s="56" t="s">
        <v>88</v>
      </c>
      <c r="D2" s="56" t="s">
        <v>123</v>
      </c>
      <c r="E2" s="56" t="s">
        <v>84</v>
      </c>
      <c r="F2" s="56" t="s">
        <v>210</v>
      </c>
      <c r="G2" s="56" t="s">
        <v>165</v>
      </c>
      <c r="H2" s="56" t="s">
        <v>287</v>
      </c>
      <c r="I2" s="56" t="s">
        <v>70</v>
      </c>
      <c r="J2" s="56" t="s">
        <v>175</v>
      </c>
      <c r="K2" s="56" t="s">
        <v>186</v>
      </c>
      <c r="L2" s="56" t="s">
        <v>396</v>
      </c>
      <c r="M2" s="56" t="s">
        <v>397</v>
      </c>
      <c r="N2" s="56" t="s">
        <v>133</v>
      </c>
      <c r="O2" s="56" t="s">
        <v>154</v>
      </c>
      <c r="P2" s="56" t="s">
        <v>142</v>
      </c>
      <c r="Q2" s="56" t="s">
        <v>146</v>
      </c>
      <c r="R2" s="56" t="s">
        <v>216</v>
      </c>
      <c r="S2" s="56" t="s">
        <v>103</v>
      </c>
      <c r="T2" s="56" t="s">
        <v>157</v>
      </c>
      <c r="U2" s="56" t="s">
        <v>398</v>
      </c>
      <c r="V2" s="56" t="s">
        <v>161</v>
      </c>
      <c r="W2" s="56" t="s">
        <v>192</v>
      </c>
      <c r="X2" s="56" t="s">
        <v>399</v>
      </c>
    </row>
    <row r="3" spans="1:24" x14ac:dyDescent="0.25">
      <c r="A3" s="103" t="s">
        <v>63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x14ac:dyDescent="0.25">
      <c r="A4" s="57" t="s">
        <v>96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x14ac:dyDescent="0.25">
      <c r="A5" s="57" t="s">
        <v>105</v>
      </c>
      <c r="B5" s="17" t="s">
        <v>407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x14ac:dyDescent="0.25">
      <c r="A6" s="57" t="s">
        <v>115</v>
      </c>
      <c r="B6" s="17" t="s">
        <v>407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A7" s="57" t="s">
        <v>167</v>
      </c>
      <c r="B7" s="17" t="s">
        <v>407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A8" s="57" t="s">
        <v>179</v>
      </c>
      <c r="B8" s="17" t="s">
        <v>407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x14ac:dyDescent="0.25">
      <c r="A9" s="57" t="s">
        <v>182</v>
      </c>
      <c r="B9" s="17" t="s">
        <v>407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25">
      <c r="A10" s="57" t="s">
        <v>193</v>
      </c>
      <c r="B10" s="17" t="s">
        <v>407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25">
      <c r="A11" s="57" t="s">
        <v>196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25">
      <c r="A12" s="57" t="s">
        <v>209</v>
      </c>
      <c r="B12" s="17"/>
      <c r="C12" s="17"/>
      <c r="D12" s="17"/>
      <c r="E12" s="17"/>
      <c r="F12" s="17" t="s">
        <v>407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25">
      <c r="A13" s="57" t="s">
        <v>214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 t="s">
        <v>407</v>
      </c>
      <c r="S13" s="17"/>
      <c r="T13" s="17"/>
      <c r="U13" s="17"/>
      <c r="V13" s="17"/>
      <c r="W13" s="17"/>
      <c r="X13" s="17"/>
    </row>
    <row r="14" spans="1:24" x14ac:dyDescent="0.25">
      <c r="A14" s="57" t="s">
        <v>218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25">
      <c r="A15" s="57" t="s">
        <v>224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A16" s="57" t="s">
        <v>235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s="57" t="s">
        <v>244</v>
      </c>
      <c r="B17" s="17"/>
      <c r="C17" s="17"/>
      <c r="D17" s="17"/>
      <c r="E17" s="17"/>
      <c r="F17" s="17" t="s">
        <v>407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25">
      <c r="A18" s="57" t="s">
        <v>252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 t="s">
        <v>407</v>
      </c>
      <c r="X18" s="17"/>
    </row>
    <row r="19" spans="1:24" x14ac:dyDescent="0.25">
      <c r="A19" s="57" t="s">
        <v>258</v>
      </c>
      <c r="B19" s="17"/>
      <c r="C19" s="17" t="s">
        <v>407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x14ac:dyDescent="0.25">
      <c r="A20" s="57" t="s">
        <v>262</v>
      </c>
      <c r="B20" s="17"/>
      <c r="C20" s="17"/>
      <c r="D20" s="17" t="s">
        <v>407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25">
      <c r="A21" s="57" t="s">
        <v>266</v>
      </c>
      <c r="B21" s="17"/>
      <c r="C21" s="17"/>
      <c r="D21" s="17"/>
      <c r="E21" s="17"/>
      <c r="F21" s="17"/>
      <c r="G21" s="17"/>
      <c r="H21" s="17"/>
      <c r="I21" s="17"/>
      <c r="J21" s="17" t="s">
        <v>407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25">
      <c r="A22" s="57" t="s">
        <v>277</v>
      </c>
      <c r="B22" s="17"/>
      <c r="C22" s="17"/>
      <c r="D22" s="17"/>
      <c r="E22" s="17"/>
      <c r="F22" s="17"/>
      <c r="G22" s="17"/>
      <c r="H22" s="17"/>
      <c r="I22" s="17"/>
      <c r="J22" s="17"/>
      <c r="K22" s="17" t="s">
        <v>407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25">
      <c r="A23" s="57" t="s">
        <v>283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 t="s">
        <v>407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s="57" t="s">
        <v>286</v>
      </c>
      <c r="B24" s="17"/>
      <c r="C24" s="17"/>
      <c r="D24" s="17"/>
      <c r="E24" s="17"/>
      <c r="F24" s="17"/>
      <c r="G24" s="17"/>
      <c r="H24" s="17" t="s">
        <v>407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s="57" t="s">
        <v>293</v>
      </c>
      <c r="B25" s="17"/>
      <c r="C25" s="17"/>
      <c r="D25" s="17"/>
      <c r="E25" s="17"/>
      <c r="F25" s="17"/>
      <c r="G25" s="17" t="s">
        <v>407</v>
      </c>
      <c r="H25" s="17"/>
      <c r="I25" s="17" t="s">
        <v>407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25">
      <c r="A26" s="61" t="s">
        <v>60</v>
      </c>
      <c r="B26" s="17"/>
      <c r="C26" s="17"/>
      <c r="D26" s="17"/>
      <c r="E26" s="17"/>
      <c r="F26" s="17"/>
      <c r="G26" s="17"/>
      <c r="H26" s="17"/>
      <c r="I26" s="17" t="s">
        <v>407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25">
      <c r="A27" s="61" t="s">
        <v>124</v>
      </c>
      <c r="B27" s="17"/>
      <c r="C27" s="17"/>
      <c r="D27" s="17"/>
      <c r="E27" s="17"/>
      <c r="F27" s="17"/>
      <c r="G27" s="17"/>
      <c r="H27" s="17"/>
      <c r="I27" s="17" t="s">
        <v>407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25">
      <c r="A28" s="61" t="s">
        <v>140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 t="s">
        <v>407</v>
      </c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A29" s="61" t="s">
        <v>152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 t="s">
        <v>407</v>
      </c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25">
      <c r="A30" s="61" t="s">
        <v>82</v>
      </c>
      <c r="B30" s="17"/>
      <c r="C30" s="17"/>
      <c r="D30" s="17"/>
      <c r="E30" s="17" t="s">
        <v>407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s="61" t="s">
        <v>114</v>
      </c>
      <c r="B31" s="17" t="s">
        <v>407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 s="61" t="s">
        <v>163</v>
      </c>
      <c r="B32" s="17"/>
      <c r="C32" s="17"/>
      <c r="D32" s="17"/>
      <c r="E32" s="17"/>
      <c r="F32" s="17"/>
      <c r="G32" s="17" t="s">
        <v>407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 s="61" t="s">
        <v>173</v>
      </c>
      <c r="B33" s="17"/>
      <c r="C33" s="17"/>
      <c r="D33" s="17"/>
      <c r="E33" s="17"/>
      <c r="F33" s="17"/>
      <c r="G33" s="17"/>
      <c r="H33" s="17"/>
      <c r="I33" s="17"/>
      <c r="J33" s="17" t="s">
        <v>407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 s="61" t="s">
        <v>184</v>
      </c>
      <c r="B34" s="17"/>
      <c r="C34" s="17"/>
      <c r="D34" s="17"/>
      <c r="E34" s="17"/>
      <c r="F34" s="17"/>
      <c r="G34" s="17"/>
      <c r="H34" s="17"/>
      <c r="I34" s="17"/>
      <c r="J34" s="17"/>
      <c r="K34" s="17" t="s">
        <v>407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s="61" t="s">
        <v>189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 t="s">
        <v>407</v>
      </c>
      <c r="X35" s="17"/>
    </row>
    <row r="36" spans="1:24" x14ac:dyDescent="0.25">
      <c r="A36" s="61" t="s">
        <v>197</v>
      </c>
      <c r="B36" s="17"/>
      <c r="C36" s="17"/>
      <c r="D36" s="17"/>
      <c r="E36" s="17"/>
      <c r="F36" s="17"/>
      <c r="G36" s="17"/>
      <c r="H36" s="17"/>
      <c r="I36" s="17"/>
      <c r="J36" s="17" t="s">
        <v>407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s="61" t="s">
        <v>212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 t="s">
        <v>407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A38" s="61" t="s">
        <v>222</v>
      </c>
      <c r="B38" s="17"/>
      <c r="C38" s="17"/>
      <c r="D38" s="17"/>
      <c r="E38" s="17"/>
      <c r="F38" s="17" t="s">
        <v>407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s="61" t="s">
        <v>85</v>
      </c>
      <c r="B39" s="17"/>
      <c r="C39" s="17" t="s">
        <v>407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s="61" t="s">
        <v>98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 t="s">
        <v>407</v>
      </c>
      <c r="T40" s="17"/>
      <c r="U40" s="17"/>
      <c r="V40" s="17"/>
      <c r="W40" s="17"/>
      <c r="X40" s="17"/>
    </row>
    <row r="41" spans="1:24" x14ac:dyDescent="0.25">
      <c r="A41" s="61" t="s">
        <v>110</v>
      </c>
      <c r="B41" s="17"/>
      <c r="C41" s="17" t="s">
        <v>407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x14ac:dyDescent="0.25">
      <c r="A42" s="61" t="s">
        <v>119</v>
      </c>
      <c r="B42" s="17"/>
      <c r="C42" s="17" t="s">
        <v>407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x14ac:dyDescent="0.25">
      <c r="A43" s="61" t="s">
        <v>126</v>
      </c>
      <c r="B43" s="17"/>
      <c r="C43" s="17" t="s">
        <v>407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5">
      <c r="A44" s="61" t="s">
        <v>131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 t="s">
        <v>407</v>
      </c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A45" s="61" t="s">
        <v>135</v>
      </c>
      <c r="B45" s="17"/>
      <c r="C45" s="17" t="s">
        <v>407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x14ac:dyDescent="0.25">
      <c r="A46" s="61" t="s">
        <v>145</v>
      </c>
      <c r="B46" s="17"/>
      <c r="C46" s="17" t="s">
        <v>407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25">
      <c r="A47" s="61" t="s">
        <v>122</v>
      </c>
      <c r="B47" s="17"/>
      <c r="C47" s="17"/>
      <c r="D47" s="17" t="s">
        <v>407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25">
      <c r="A48" s="61" t="s">
        <v>128</v>
      </c>
      <c r="B48" s="17"/>
      <c r="C48" s="17"/>
      <c r="D48" s="17" t="s">
        <v>407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x14ac:dyDescent="0.25">
      <c r="A49" s="61" t="s">
        <v>138</v>
      </c>
      <c r="B49" s="17"/>
      <c r="C49" s="17"/>
      <c r="D49" s="17" t="s">
        <v>407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x14ac:dyDescent="0.25">
      <c r="A50" s="61" t="s">
        <v>144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 t="s">
        <v>407</v>
      </c>
      <c r="R50" s="17"/>
      <c r="S50" s="17"/>
      <c r="T50" s="17"/>
      <c r="U50" s="17"/>
      <c r="V50" s="17"/>
      <c r="W50" s="17"/>
      <c r="X50" s="17"/>
    </row>
    <row r="51" spans="1:24" x14ac:dyDescent="0.25">
      <c r="A51" s="61" t="s">
        <v>155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 t="s">
        <v>407</v>
      </c>
      <c r="U51" s="17"/>
      <c r="V51" s="17"/>
      <c r="W51" s="17"/>
      <c r="X51" s="17"/>
    </row>
    <row r="52" spans="1:24" x14ac:dyDescent="0.25">
      <c r="A52" s="61" t="s">
        <v>159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 t="s">
        <v>407</v>
      </c>
      <c r="W52" s="17"/>
      <c r="X52" s="17"/>
    </row>
    <row r="53" spans="1:24" x14ac:dyDescent="0.25">
      <c r="A53" s="61" t="s">
        <v>169</v>
      </c>
      <c r="B53" s="17"/>
      <c r="C53" s="17"/>
      <c r="D53" s="17" t="s">
        <v>407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x14ac:dyDescent="0.25">
      <c r="A54" s="61" t="s">
        <v>177</v>
      </c>
      <c r="B54" s="17"/>
      <c r="C54" s="17"/>
      <c r="D54" s="17" t="s">
        <v>407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x14ac:dyDescent="0.25">
      <c r="A55" s="57" t="s">
        <v>298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 t="s">
        <v>407</v>
      </c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x14ac:dyDescent="0.25">
      <c r="A56" s="57" t="s">
        <v>353</v>
      </c>
      <c r="B56" s="17"/>
      <c r="C56" s="17"/>
      <c r="D56" s="17"/>
      <c r="E56" s="17" t="s">
        <v>407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x14ac:dyDescent="0.25">
      <c r="A57" s="57" t="s">
        <v>364</v>
      </c>
      <c r="B57" s="17" t="s">
        <v>407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x14ac:dyDescent="0.25">
      <c r="A58" s="57" t="s">
        <v>374</v>
      </c>
      <c r="B58" s="17" t="s">
        <v>407</v>
      </c>
      <c r="C58" s="17"/>
      <c r="D58" s="17"/>
      <c r="E58" s="17" t="s">
        <v>407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x14ac:dyDescent="0.25">
      <c r="A59" s="57" t="s">
        <v>385</v>
      </c>
      <c r="B59" s="17" t="s">
        <v>407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x14ac:dyDescent="0.25">
      <c r="A60" s="57" t="s">
        <v>394</v>
      </c>
      <c r="B60" s="17" t="s">
        <v>407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x14ac:dyDescent="0.25">
      <c r="A61" s="57" t="s">
        <v>401</v>
      </c>
      <c r="B61" s="17" t="s">
        <v>407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x14ac:dyDescent="0.25">
      <c r="A62" s="57" t="s">
        <v>405</v>
      </c>
      <c r="B62" s="17" t="s">
        <v>407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x14ac:dyDescent="0.25">
      <c r="A63" s="57" t="s">
        <v>410</v>
      </c>
      <c r="B63" s="17"/>
      <c r="C63" s="17" t="s">
        <v>407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x14ac:dyDescent="0.25">
      <c r="A64" s="57" t="s">
        <v>413</v>
      </c>
      <c r="B64" s="17"/>
      <c r="C64" s="17" t="s">
        <v>407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x14ac:dyDescent="0.25">
      <c r="A65" s="57" t="s">
        <v>416</v>
      </c>
      <c r="B65" s="17"/>
      <c r="C65" s="17" t="s">
        <v>407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x14ac:dyDescent="0.25">
      <c r="A66" s="57" t="s">
        <v>419</v>
      </c>
      <c r="B66" s="17"/>
      <c r="C66" s="17" t="s">
        <v>407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x14ac:dyDescent="0.25">
      <c r="A67" s="57" t="s">
        <v>427</v>
      </c>
      <c r="B67" s="17"/>
      <c r="C67" s="17"/>
      <c r="D67" s="17"/>
      <c r="E67" s="17"/>
      <c r="F67" s="17"/>
      <c r="G67" s="17"/>
      <c r="H67" s="17" t="s">
        <v>407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25">
      <c r="A68" s="57" t="s">
        <v>437</v>
      </c>
      <c r="B68" s="17"/>
      <c r="C68" s="17"/>
      <c r="D68" s="17"/>
      <c r="E68" s="17"/>
      <c r="F68" s="17"/>
      <c r="G68" s="17"/>
      <c r="H68" s="17" t="s">
        <v>407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x14ac:dyDescent="0.25">
      <c r="A69" s="57" t="s">
        <v>450</v>
      </c>
      <c r="B69" s="17"/>
      <c r="C69" s="17"/>
      <c r="D69" s="17"/>
      <c r="E69" s="17"/>
      <c r="F69" s="17"/>
      <c r="G69" s="17"/>
      <c r="H69" s="17" t="s">
        <v>407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x14ac:dyDescent="0.25">
      <c r="A70" s="57" t="s">
        <v>459</v>
      </c>
      <c r="B70" s="17"/>
      <c r="C70" s="17"/>
      <c r="D70" s="17"/>
      <c r="E70" s="17"/>
      <c r="F70" s="17"/>
      <c r="G70" s="17"/>
      <c r="H70" s="17" t="s">
        <v>407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x14ac:dyDescent="0.25">
      <c r="A71" s="57" t="s">
        <v>466</v>
      </c>
      <c r="B71" s="17"/>
      <c r="C71" s="17"/>
      <c r="D71" s="17"/>
      <c r="E71" s="17"/>
      <c r="F71" s="17"/>
      <c r="G71" s="17"/>
      <c r="H71" s="17"/>
      <c r="I71" s="17"/>
      <c r="J71" s="17" t="s">
        <v>407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x14ac:dyDescent="0.25">
      <c r="A72" s="57" t="s">
        <v>468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x14ac:dyDescent="0.25">
      <c r="A73" s="57" t="s">
        <v>484</v>
      </c>
      <c r="B73" s="17"/>
      <c r="C73" s="17"/>
      <c r="D73" s="17"/>
      <c r="E73" s="17" t="s">
        <v>407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x14ac:dyDescent="0.25">
      <c r="A74" s="57" t="s">
        <v>488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 t="s">
        <v>407</v>
      </c>
    </row>
    <row r="75" spans="1:24" x14ac:dyDescent="0.25">
      <c r="A75" s="57" t="s">
        <v>489</v>
      </c>
      <c r="B75" s="17" t="s">
        <v>407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x14ac:dyDescent="0.25">
      <c r="A76" s="57" t="s">
        <v>490</v>
      </c>
      <c r="B76" s="17" t="s">
        <v>407</v>
      </c>
      <c r="C76" s="17"/>
      <c r="D76" s="17"/>
      <c r="E76" s="17" t="s">
        <v>407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x14ac:dyDescent="0.25">
      <c r="A77" s="57" t="s">
        <v>491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 t="s">
        <v>407</v>
      </c>
      <c r="T77" s="17"/>
      <c r="U77" s="17"/>
      <c r="V77" s="17"/>
      <c r="W77" s="17"/>
      <c r="X77" s="17"/>
    </row>
    <row r="78" spans="1:24" x14ac:dyDescent="0.25">
      <c r="A78" s="57" t="s">
        <v>492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x14ac:dyDescent="0.25">
      <c r="A79" s="57" t="s">
        <v>493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x14ac:dyDescent="0.25">
      <c r="A80" s="57" t="s">
        <v>494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x14ac:dyDescent="0.25">
      <c r="A81" s="57" t="s">
        <v>496</v>
      </c>
      <c r="B81" s="17"/>
      <c r="C81" s="17"/>
      <c r="D81" s="17"/>
      <c r="E81" s="17"/>
      <c r="F81" s="17"/>
      <c r="G81" s="17"/>
      <c r="H81" s="17"/>
      <c r="I81" s="17" t="s">
        <v>407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x14ac:dyDescent="0.25">
      <c r="A82" s="57" t="s">
        <v>498</v>
      </c>
      <c r="B82" s="17"/>
      <c r="C82" s="17"/>
      <c r="D82" s="17"/>
      <c r="E82" s="17"/>
      <c r="F82" s="17"/>
      <c r="G82" s="17"/>
      <c r="H82" s="17"/>
      <c r="I82" s="17" t="s">
        <v>407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x14ac:dyDescent="0.25">
      <c r="A83" s="57" t="s">
        <v>499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 t="s">
        <v>407</v>
      </c>
      <c r="R83" s="17"/>
      <c r="S83" s="17"/>
      <c r="T83" s="17" t="s">
        <v>407</v>
      </c>
      <c r="U83" s="17"/>
      <c r="V83" s="17" t="s">
        <v>407</v>
      </c>
      <c r="W83" s="17"/>
      <c r="X83" s="17"/>
    </row>
    <row r="84" spans="1:24" x14ac:dyDescent="0.25">
      <c r="A84" s="57" t="s">
        <v>501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 t="s">
        <v>407</v>
      </c>
      <c r="R84" s="17"/>
      <c r="S84" s="17"/>
      <c r="T84" s="17"/>
      <c r="U84" s="17"/>
      <c r="V84" s="17"/>
      <c r="W84" s="17"/>
      <c r="X84" s="17"/>
    </row>
    <row r="85" spans="1:24" x14ac:dyDescent="0.25">
      <c r="A85" s="57" t="s">
        <v>503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 t="s">
        <v>407</v>
      </c>
      <c r="U85" s="17"/>
      <c r="V85" s="17"/>
      <c r="W85" s="17"/>
      <c r="X85" s="17"/>
    </row>
    <row r="86" spans="1:24" x14ac:dyDescent="0.25">
      <c r="A86" s="57" t="s">
        <v>504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 t="s">
        <v>407</v>
      </c>
      <c r="W86" s="17"/>
      <c r="X86" s="17"/>
    </row>
    <row r="87" spans="1:24" x14ac:dyDescent="0.25">
      <c r="A87" s="57" t="s">
        <v>505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 t="s">
        <v>407</v>
      </c>
      <c r="V87" s="17"/>
      <c r="W87" s="17"/>
      <c r="X87" s="17"/>
    </row>
    <row r="88" spans="1:24" x14ac:dyDescent="0.25">
      <c r="A88" s="57" t="s">
        <v>506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 t="s">
        <v>407</v>
      </c>
      <c r="V88" s="17"/>
      <c r="W88" s="17"/>
      <c r="X88" s="17"/>
    </row>
    <row r="89" spans="1:24" x14ac:dyDescent="0.25">
      <c r="A89" s="57" t="s">
        <v>507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x14ac:dyDescent="0.25">
      <c r="A90" s="57" t="s">
        <v>509</v>
      </c>
      <c r="B90" s="17"/>
      <c r="C90" s="17"/>
      <c r="D90" s="17"/>
      <c r="E90" s="17" t="s">
        <v>407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x14ac:dyDescent="0.25">
      <c r="A91" s="57" t="s">
        <v>510</v>
      </c>
      <c r="B91" s="17"/>
      <c r="C91" s="17"/>
      <c r="D91" s="17"/>
      <c r="E91" s="17" t="s">
        <v>407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x14ac:dyDescent="0.25">
      <c r="A92" s="57" t="s">
        <v>511</v>
      </c>
      <c r="B92" s="17"/>
      <c r="C92" s="17"/>
      <c r="D92" s="17"/>
      <c r="E92" s="17"/>
      <c r="F92" s="17" t="s">
        <v>407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x14ac:dyDescent="0.25">
      <c r="A93" s="57" t="s">
        <v>512</v>
      </c>
      <c r="B93" s="17"/>
      <c r="C93" s="17"/>
      <c r="D93" s="17"/>
      <c r="E93" s="17"/>
      <c r="F93" s="17" t="s">
        <v>407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x14ac:dyDescent="0.25">
      <c r="A94" s="57" t="s">
        <v>513</v>
      </c>
      <c r="B94" s="17"/>
      <c r="C94" s="17"/>
      <c r="D94" s="17"/>
      <c r="E94" s="17"/>
      <c r="F94" s="17"/>
      <c r="G94" s="17" t="s">
        <v>407</v>
      </c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x14ac:dyDescent="0.25">
      <c r="A95" s="57" t="s">
        <v>514</v>
      </c>
      <c r="B95" s="17" t="s">
        <v>407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x14ac:dyDescent="0.25">
      <c r="A96" s="57" t="s">
        <v>515</v>
      </c>
      <c r="B96" s="17"/>
      <c r="C96" s="17" t="s">
        <v>407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x14ac:dyDescent="0.25">
      <c r="A97" s="57" t="s">
        <v>516</v>
      </c>
      <c r="B97" s="17"/>
      <c r="C97" s="17" t="s">
        <v>407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x14ac:dyDescent="0.25">
      <c r="A98" s="57" t="s">
        <v>517</v>
      </c>
      <c r="B98" s="17"/>
      <c r="C98" s="17" t="s">
        <v>407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x14ac:dyDescent="0.25">
      <c r="A99" s="74" t="s">
        <v>303</v>
      </c>
      <c r="B99" s="75" t="s">
        <v>407</v>
      </c>
      <c r="C99" s="17"/>
      <c r="D99" s="17"/>
      <c r="E99" s="17"/>
      <c r="F99" s="17" t="s">
        <v>407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75" t="s">
        <v>407</v>
      </c>
    </row>
  </sheetData>
  <mergeCells count="1">
    <mergeCell ref="A1:M1"/>
  </mergeCells>
  <conditionalFormatting sqref="A2">
    <cfRule type="notContainsBlanks" dxfId="0" priority="1">
      <formula>LEN(TRIM(A2))&gt;0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CT99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17.28515625" defaultRowHeight="15" customHeight="1" x14ac:dyDescent="0.25"/>
  <cols>
    <col min="1" max="1" width="15.5703125" customWidth="1"/>
    <col min="2" max="98" width="10.7109375" customWidth="1"/>
  </cols>
  <sheetData>
    <row r="1" spans="1:98" x14ac:dyDescent="0.25">
      <c r="A1" s="138" t="s">
        <v>403</v>
      </c>
      <c r="B1" s="120"/>
      <c r="C1" s="120"/>
      <c r="D1" s="120"/>
      <c r="E1" s="120"/>
      <c r="F1" s="120"/>
      <c r="G1" s="120"/>
      <c r="H1" s="120"/>
      <c r="I1" s="120"/>
      <c r="J1" s="120"/>
      <c r="K1" s="121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</row>
    <row r="2" spans="1:98" x14ac:dyDescent="0.25">
      <c r="A2" s="63" t="s">
        <v>53</v>
      </c>
      <c r="B2" s="65" t="s">
        <v>63</v>
      </c>
      <c r="C2" s="65" t="s">
        <v>96</v>
      </c>
      <c r="D2" s="65" t="s">
        <v>105</v>
      </c>
      <c r="E2" s="65" t="s">
        <v>115</v>
      </c>
      <c r="F2" s="65" t="s">
        <v>167</v>
      </c>
      <c r="G2" s="65" t="s">
        <v>179</v>
      </c>
      <c r="H2" s="65" t="s">
        <v>182</v>
      </c>
      <c r="I2" s="65" t="s">
        <v>193</v>
      </c>
      <c r="J2" s="65" t="s">
        <v>196</v>
      </c>
      <c r="K2" s="65" t="s">
        <v>209</v>
      </c>
      <c r="L2" s="65" t="s">
        <v>214</v>
      </c>
      <c r="M2" s="65" t="s">
        <v>218</v>
      </c>
      <c r="N2" s="65" t="s">
        <v>224</v>
      </c>
      <c r="O2" s="65" t="s">
        <v>235</v>
      </c>
      <c r="P2" s="65" t="s">
        <v>244</v>
      </c>
      <c r="Q2" s="65" t="s">
        <v>252</v>
      </c>
      <c r="R2" s="65" t="s">
        <v>258</v>
      </c>
      <c r="S2" s="65" t="s">
        <v>262</v>
      </c>
      <c r="T2" s="65" t="s">
        <v>266</v>
      </c>
      <c r="U2" s="65" t="s">
        <v>277</v>
      </c>
      <c r="V2" s="65" t="s">
        <v>283</v>
      </c>
      <c r="W2" s="65" t="s">
        <v>286</v>
      </c>
      <c r="X2" s="65" t="s">
        <v>293</v>
      </c>
      <c r="Y2" s="67" t="s">
        <v>60</v>
      </c>
      <c r="Z2" s="67" t="s">
        <v>124</v>
      </c>
      <c r="AA2" s="67" t="s">
        <v>140</v>
      </c>
      <c r="AB2" s="67" t="s">
        <v>152</v>
      </c>
      <c r="AC2" s="67" t="s">
        <v>82</v>
      </c>
      <c r="AD2" s="67" t="s">
        <v>114</v>
      </c>
      <c r="AE2" s="67" t="s">
        <v>163</v>
      </c>
      <c r="AF2" s="67" t="s">
        <v>173</v>
      </c>
      <c r="AG2" s="67" t="s">
        <v>184</v>
      </c>
      <c r="AH2" s="67" t="s">
        <v>189</v>
      </c>
      <c r="AI2" s="67" t="s">
        <v>197</v>
      </c>
      <c r="AJ2" s="67" t="s">
        <v>212</v>
      </c>
      <c r="AK2" s="67" t="s">
        <v>222</v>
      </c>
      <c r="AL2" s="67" t="s">
        <v>85</v>
      </c>
      <c r="AM2" s="67" t="s">
        <v>98</v>
      </c>
      <c r="AN2" s="67" t="s">
        <v>110</v>
      </c>
      <c r="AO2" s="67" t="s">
        <v>119</v>
      </c>
      <c r="AP2" s="67" t="s">
        <v>126</v>
      </c>
      <c r="AQ2" s="67" t="s">
        <v>131</v>
      </c>
      <c r="AR2" s="67" t="s">
        <v>135</v>
      </c>
      <c r="AS2" s="67" t="s">
        <v>145</v>
      </c>
      <c r="AT2" s="67" t="s">
        <v>122</v>
      </c>
      <c r="AU2" s="67" t="s">
        <v>128</v>
      </c>
      <c r="AV2" s="67" t="s">
        <v>138</v>
      </c>
      <c r="AW2" s="67" t="s">
        <v>144</v>
      </c>
      <c r="AX2" s="67" t="s">
        <v>155</v>
      </c>
      <c r="AY2" s="67" t="s">
        <v>159</v>
      </c>
      <c r="AZ2" s="67" t="s">
        <v>169</v>
      </c>
      <c r="BA2" s="67" t="s">
        <v>177</v>
      </c>
      <c r="BB2" s="65" t="s">
        <v>298</v>
      </c>
      <c r="BC2" s="65" t="s">
        <v>353</v>
      </c>
      <c r="BD2" s="65" t="s">
        <v>364</v>
      </c>
      <c r="BE2" s="65" t="s">
        <v>374</v>
      </c>
      <c r="BF2" s="65" t="s">
        <v>385</v>
      </c>
      <c r="BG2" s="65" t="s">
        <v>394</v>
      </c>
      <c r="BH2" s="65" t="s">
        <v>401</v>
      </c>
      <c r="BI2" s="65" t="s">
        <v>405</v>
      </c>
      <c r="BJ2" s="65" t="s">
        <v>410</v>
      </c>
      <c r="BK2" s="65" t="s">
        <v>413</v>
      </c>
      <c r="BL2" s="65" t="s">
        <v>416</v>
      </c>
      <c r="BM2" s="65" t="s">
        <v>419</v>
      </c>
      <c r="BN2" s="65" t="s">
        <v>427</v>
      </c>
      <c r="BO2" s="65" t="s">
        <v>437</v>
      </c>
      <c r="BP2" s="65" t="s">
        <v>450</v>
      </c>
      <c r="BQ2" s="65" t="s">
        <v>459</v>
      </c>
      <c r="BR2" s="65" t="s">
        <v>466</v>
      </c>
      <c r="BS2" s="65" t="s">
        <v>468</v>
      </c>
      <c r="BT2" s="65" t="s">
        <v>484</v>
      </c>
      <c r="BU2" s="65" t="s">
        <v>488</v>
      </c>
      <c r="BV2" s="65" t="s">
        <v>489</v>
      </c>
      <c r="BW2" s="65" t="s">
        <v>490</v>
      </c>
      <c r="BX2" s="65" t="s">
        <v>491</v>
      </c>
      <c r="BY2" s="65" t="s">
        <v>492</v>
      </c>
      <c r="BZ2" s="65" t="s">
        <v>493</v>
      </c>
      <c r="CA2" s="65" t="s">
        <v>494</v>
      </c>
      <c r="CB2" s="65" t="s">
        <v>496</v>
      </c>
      <c r="CC2" s="65" t="s">
        <v>498</v>
      </c>
      <c r="CD2" s="65" t="s">
        <v>499</v>
      </c>
      <c r="CE2" s="65" t="s">
        <v>501</v>
      </c>
      <c r="CF2" s="65" t="s">
        <v>503</v>
      </c>
      <c r="CG2" s="65" t="s">
        <v>504</v>
      </c>
      <c r="CH2" s="65" t="s">
        <v>505</v>
      </c>
      <c r="CI2" s="65" t="s">
        <v>506</v>
      </c>
      <c r="CJ2" s="65" t="s">
        <v>507</v>
      </c>
      <c r="CK2" s="65" t="s">
        <v>509</v>
      </c>
      <c r="CL2" s="65" t="s">
        <v>510</v>
      </c>
      <c r="CM2" s="65" t="s">
        <v>511</v>
      </c>
      <c r="CN2" s="65" t="s">
        <v>512</v>
      </c>
      <c r="CO2" s="65" t="s">
        <v>513</v>
      </c>
      <c r="CP2" s="65" t="s">
        <v>514</v>
      </c>
      <c r="CQ2" s="65" t="s">
        <v>515</v>
      </c>
      <c r="CR2" s="65" t="s">
        <v>516</v>
      </c>
      <c r="CS2" s="65" t="s">
        <v>517</v>
      </c>
      <c r="CT2" s="65" t="s">
        <v>303</v>
      </c>
    </row>
    <row r="3" spans="1:98" x14ac:dyDescent="0.25">
      <c r="A3" s="57" t="s">
        <v>63</v>
      </c>
      <c r="B3" s="67"/>
      <c r="C3" s="69"/>
      <c r="D3" s="69"/>
      <c r="E3" s="69"/>
      <c r="F3" s="69"/>
      <c r="G3" s="69"/>
      <c r="H3" s="69"/>
      <c r="I3" s="69"/>
      <c r="J3" s="69"/>
      <c r="K3" s="69"/>
      <c r="L3" s="69"/>
      <c r="M3" s="69" t="s">
        <v>407</v>
      </c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 t="s">
        <v>407</v>
      </c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 t="s">
        <v>407</v>
      </c>
      <c r="CI3" s="69" t="s">
        <v>407</v>
      </c>
      <c r="CJ3" s="69" t="s">
        <v>407</v>
      </c>
      <c r="CK3" s="69" t="s">
        <v>407</v>
      </c>
      <c r="CL3" s="69"/>
      <c r="CM3" s="69"/>
      <c r="CN3" s="69"/>
      <c r="CO3" s="69"/>
      <c r="CP3" s="69"/>
      <c r="CQ3" s="69"/>
      <c r="CR3" s="69"/>
      <c r="CS3" s="69"/>
      <c r="CT3" s="69"/>
    </row>
    <row r="4" spans="1:98" x14ac:dyDescent="0.25">
      <c r="A4" s="57" t="s">
        <v>96</v>
      </c>
      <c r="B4" s="69"/>
      <c r="C4" s="67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 t="s">
        <v>407</v>
      </c>
      <c r="AS4" s="69" t="s">
        <v>407</v>
      </c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</row>
    <row r="5" spans="1:98" x14ac:dyDescent="0.25">
      <c r="A5" s="57" t="s">
        <v>105</v>
      </c>
      <c r="B5" s="69"/>
      <c r="C5" s="69"/>
      <c r="D5" s="67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 t="s">
        <v>407</v>
      </c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</row>
    <row r="6" spans="1:98" x14ac:dyDescent="0.25">
      <c r="A6" s="57" t="s">
        <v>115</v>
      </c>
      <c r="B6" s="69"/>
      <c r="C6" s="69"/>
      <c r="D6" s="69"/>
      <c r="E6" s="67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 t="s">
        <v>407</v>
      </c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 t="s">
        <v>407</v>
      </c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</row>
    <row r="7" spans="1:98" x14ac:dyDescent="0.25">
      <c r="A7" s="57" t="s">
        <v>167</v>
      </c>
      <c r="B7" s="69"/>
      <c r="C7" s="69"/>
      <c r="D7" s="69"/>
      <c r="E7" s="69"/>
      <c r="F7" s="67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 t="s">
        <v>407</v>
      </c>
      <c r="BE7" s="69"/>
      <c r="BF7" s="69"/>
      <c r="BG7" s="69" t="s">
        <v>407</v>
      </c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 t="s">
        <v>407</v>
      </c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</row>
    <row r="8" spans="1:98" x14ac:dyDescent="0.25">
      <c r="A8" s="57" t="s">
        <v>179</v>
      </c>
      <c r="B8" s="69"/>
      <c r="C8" s="69"/>
      <c r="D8" s="69"/>
      <c r="E8" s="69"/>
      <c r="F8" s="69"/>
      <c r="G8" s="67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 t="s">
        <v>407</v>
      </c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</row>
    <row r="9" spans="1:98" x14ac:dyDescent="0.25">
      <c r="A9" s="57" t="s">
        <v>182</v>
      </c>
      <c r="B9" s="69"/>
      <c r="C9" s="69"/>
      <c r="D9" s="69"/>
      <c r="E9" s="69"/>
      <c r="F9" s="69"/>
      <c r="G9" s="69"/>
      <c r="H9" s="67"/>
      <c r="I9" s="69" t="s">
        <v>407</v>
      </c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</row>
    <row r="10" spans="1:98" x14ac:dyDescent="0.25">
      <c r="A10" s="57" t="s">
        <v>193</v>
      </c>
      <c r="B10" s="69"/>
      <c r="C10" s="69"/>
      <c r="D10" s="69"/>
      <c r="E10" s="69"/>
      <c r="F10" s="69"/>
      <c r="G10" s="69"/>
      <c r="H10" s="69" t="s">
        <v>407</v>
      </c>
      <c r="I10" s="67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</row>
    <row r="11" spans="1:98" x14ac:dyDescent="0.25">
      <c r="A11" s="57" t="s">
        <v>196</v>
      </c>
      <c r="B11" s="69"/>
      <c r="C11" s="69"/>
      <c r="D11" s="69"/>
      <c r="E11" s="69"/>
      <c r="F11" s="69"/>
      <c r="G11" s="69"/>
      <c r="H11" s="69"/>
      <c r="I11" s="69"/>
      <c r="J11" s="73"/>
      <c r="K11" s="69"/>
      <c r="L11" s="69"/>
      <c r="M11" s="69"/>
      <c r="N11" s="69" t="s">
        <v>407</v>
      </c>
      <c r="O11" s="69"/>
      <c r="P11" s="69"/>
      <c r="Q11" s="69"/>
      <c r="R11" s="69" t="s">
        <v>407</v>
      </c>
      <c r="S11" s="69" t="s">
        <v>407</v>
      </c>
      <c r="T11" s="69" t="s">
        <v>407</v>
      </c>
      <c r="U11" s="69" t="s">
        <v>407</v>
      </c>
      <c r="V11" s="69" t="s">
        <v>407</v>
      </c>
      <c r="W11" s="69" t="s">
        <v>407</v>
      </c>
      <c r="X11" s="69" t="s">
        <v>407</v>
      </c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</row>
    <row r="12" spans="1:98" x14ac:dyDescent="0.25">
      <c r="A12" s="57" t="s">
        <v>209</v>
      </c>
      <c r="B12" s="69"/>
      <c r="C12" s="69"/>
      <c r="D12" s="69"/>
      <c r="E12" s="69"/>
      <c r="F12" s="69"/>
      <c r="G12" s="69"/>
      <c r="H12" s="69"/>
      <c r="I12" s="69"/>
      <c r="J12" s="69"/>
      <c r="K12" s="73"/>
      <c r="L12" s="69"/>
      <c r="M12" s="69"/>
      <c r="N12" s="69"/>
      <c r="O12" s="69"/>
      <c r="P12" s="69" t="s">
        <v>407</v>
      </c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 t="s">
        <v>407</v>
      </c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 t="s">
        <v>407</v>
      </c>
      <c r="CN12" s="69"/>
      <c r="CO12" s="69"/>
      <c r="CP12" s="69"/>
      <c r="CQ12" s="69"/>
      <c r="CR12" s="69"/>
      <c r="CS12" s="69"/>
      <c r="CT12" s="69"/>
    </row>
    <row r="13" spans="1:98" x14ac:dyDescent="0.25">
      <c r="A13" s="57" t="s">
        <v>214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7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 t="s">
        <v>407</v>
      </c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</row>
    <row r="14" spans="1:98" x14ac:dyDescent="0.25">
      <c r="A14" s="57" t="s">
        <v>218</v>
      </c>
      <c r="B14" s="69" t="s">
        <v>407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7"/>
      <c r="N14" s="69"/>
      <c r="O14" s="69" t="s">
        <v>407</v>
      </c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</row>
    <row r="15" spans="1:98" x14ac:dyDescent="0.25">
      <c r="A15" s="57" t="s">
        <v>224</v>
      </c>
      <c r="B15" s="69"/>
      <c r="C15" s="69"/>
      <c r="D15" s="69"/>
      <c r="E15" s="69"/>
      <c r="F15" s="69"/>
      <c r="G15" s="69"/>
      <c r="H15" s="69"/>
      <c r="I15" s="69"/>
      <c r="J15" s="69" t="s">
        <v>407</v>
      </c>
      <c r="K15" s="69"/>
      <c r="L15" s="69"/>
      <c r="M15" s="69"/>
      <c r="N15" s="67"/>
      <c r="O15" s="69"/>
      <c r="P15" s="69"/>
      <c r="Q15" s="69"/>
      <c r="R15" s="69" t="s">
        <v>407</v>
      </c>
      <c r="S15" s="69" t="s">
        <v>407</v>
      </c>
      <c r="T15" s="69" t="s">
        <v>407</v>
      </c>
      <c r="U15" s="69" t="s">
        <v>407</v>
      </c>
      <c r="V15" s="69" t="s">
        <v>407</v>
      </c>
      <c r="W15" s="69" t="s">
        <v>407</v>
      </c>
      <c r="X15" s="69" t="s">
        <v>407</v>
      </c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</row>
    <row r="16" spans="1:98" x14ac:dyDescent="0.25">
      <c r="A16" s="57" t="s">
        <v>235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7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77" t="s">
        <v>407</v>
      </c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</row>
    <row r="17" spans="1:98" x14ac:dyDescent="0.25">
      <c r="A17" s="57" t="s">
        <v>244</v>
      </c>
      <c r="B17" s="69"/>
      <c r="C17" s="69"/>
      <c r="D17" s="69"/>
      <c r="E17" s="69"/>
      <c r="F17" s="69"/>
      <c r="G17" s="69"/>
      <c r="H17" s="69"/>
      <c r="I17" s="69"/>
      <c r="J17" s="69"/>
      <c r="K17" s="69" t="s">
        <v>407</v>
      </c>
      <c r="L17" s="69"/>
      <c r="M17" s="69"/>
      <c r="N17" s="69"/>
      <c r="O17" s="69"/>
      <c r="P17" s="67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 t="s">
        <v>407</v>
      </c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 t="s">
        <v>407</v>
      </c>
      <c r="CN17" s="69"/>
      <c r="CO17" s="69"/>
      <c r="CP17" s="69" t="s">
        <v>407</v>
      </c>
      <c r="CQ17" s="69" t="s">
        <v>407</v>
      </c>
      <c r="CR17" s="69" t="s">
        <v>407</v>
      </c>
      <c r="CS17" s="69" t="s">
        <v>407</v>
      </c>
      <c r="CT17" s="69"/>
    </row>
    <row r="18" spans="1:98" x14ac:dyDescent="0.25">
      <c r="A18" s="57" t="s">
        <v>252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7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 t="s">
        <v>407</v>
      </c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</row>
    <row r="19" spans="1:98" x14ac:dyDescent="0.25">
      <c r="A19" s="57" t="s">
        <v>258</v>
      </c>
      <c r="B19" s="69"/>
      <c r="C19" s="69"/>
      <c r="D19" s="69"/>
      <c r="E19" s="69"/>
      <c r="F19" s="69"/>
      <c r="G19" s="69"/>
      <c r="H19" s="69"/>
      <c r="I19" s="69"/>
      <c r="J19" s="69" t="s">
        <v>407</v>
      </c>
      <c r="K19" s="69"/>
      <c r="L19" s="69"/>
      <c r="M19" s="69"/>
      <c r="N19" s="69" t="s">
        <v>407</v>
      </c>
      <c r="O19" s="69"/>
      <c r="P19" s="69"/>
      <c r="Q19" s="69"/>
      <c r="R19" s="67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 t="s">
        <v>407</v>
      </c>
      <c r="AM19" s="69"/>
      <c r="AN19" s="69"/>
      <c r="AO19" s="69" t="s">
        <v>407</v>
      </c>
      <c r="AP19" s="69" t="s">
        <v>407</v>
      </c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 t="s">
        <v>407</v>
      </c>
      <c r="BK19" s="69" t="s">
        <v>407</v>
      </c>
      <c r="BL19" s="69" t="s">
        <v>407</v>
      </c>
      <c r="BM19" s="69" t="s">
        <v>407</v>
      </c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 t="s">
        <v>407</v>
      </c>
      <c r="CO19" s="69"/>
      <c r="CP19" s="69"/>
      <c r="CQ19" s="69"/>
      <c r="CR19" s="69"/>
      <c r="CS19" s="69"/>
      <c r="CT19" s="69"/>
    </row>
    <row r="20" spans="1:98" x14ac:dyDescent="0.25">
      <c r="A20" s="57" t="s">
        <v>262</v>
      </c>
      <c r="B20" s="69"/>
      <c r="C20" s="69"/>
      <c r="D20" s="69"/>
      <c r="E20" s="69"/>
      <c r="F20" s="69"/>
      <c r="G20" s="69"/>
      <c r="H20" s="69"/>
      <c r="I20" s="69"/>
      <c r="J20" s="69" t="s">
        <v>407</v>
      </c>
      <c r="K20" s="69"/>
      <c r="L20" s="69"/>
      <c r="M20" s="69"/>
      <c r="N20" s="69" t="s">
        <v>407</v>
      </c>
      <c r="O20" s="69"/>
      <c r="P20" s="69"/>
      <c r="Q20" s="69"/>
      <c r="R20" s="69"/>
      <c r="S20" s="67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 t="s">
        <v>407</v>
      </c>
      <c r="AU20" s="69" t="s">
        <v>407</v>
      </c>
      <c r="AV20" s="69" t="s">
        <v>407</v>
      </c>
      <c r="AW20" s="69"/>
      <c r="AX20" s="69"/>
      <c r="AY20" s="69"/>
      <c r="AZ20" s="69" t="s">
        <v>407</v>
      </c>
      <c r="BA20" s="69" t="s">
        <v>407</v>
      </c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 t="s">
        <v>407</v>
      </c>
      <c r="CP20" s="69"/>
      <c r="CQ20" s="69"/>
      <c r="CR20" s="69"/>
      <c r="CS20" s="69"/>
      <c r="CT20" s="69"/>
    </row>
    <row r="21" spans="1:98" x14ac:dyDescent="0.25">
      <c r="A21" s="57" t="s">
        <v>266</v>
      </c>
      <c r="B21" s="69"/>
      <c r="C21" s="69"/>
      <c r="D21" s="69"/>
      <c r="E21" s="69"/>
      <c r="F21" s="69"/>
      <c r="G21" s="69"/>
      <c r="H21" s="69"/>
      <c r="I21" s="69"/>
      <c r="J21" s="69" t="s">
        <v>407</v>
      </c>
      <c r="K21" s="69"/>
      <c r="L21" s="69"/>
      <c r="M21" s="69"/>
      <c r="N21" s="69" t="s">
        <v>407</v>
      </c>
      <c r="O21" s="69"/>
      <c r="P21" s="69"/>
      <c r="Q21" s="69"/>
      <c r="R21" s="69"/>
      <c r="S21" s="69"/>
      <c r="T21" s="67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 t="s">
        <v>407</v>
      </c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</row>
    <row r="22" spans="1:98" x14ac:dyDescent="0.25">
      <c r="A22" s="57" t="s">
        <v>277</v>
      </c>
      <c r="B22" s="69"/>
      <c r="C22" s="69"/>
      <c r="D22" s="69"/>
      <c r="E22" s="69"/>
      <c r="F22" s="69"/>
      <c r="G22" s="69"/>
      <c r="H22" s="69"/>
      <c r="I22" s="69"/>
      <c r="J22" s="69" t="s">
        <v>407</v>
      </c>
      <c r="K22" s="69"/>
      <c r="L22" s="69"/>
      <c r="M22" s="69"/>
      <c r="N22" s="69" t="s">
        <v>407</v>
      </c>
      <c r="O22" s="69"/>
      <c r="P22" s="69"/>
      <c r="Q22" s="69"/>
      <c r="R22" s="69"/>
      <c r="S22" s="69"/>
      <c r="T22" s="69"/>
      <c r="U22" s="67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 t="s">
        <v>407</v>
      </c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</row>
    <row r="23" spans="1:98" x14ac:dyDescent="0.25">
      <c r="A23" s="57" t="s">
        <v>283</v>
      </c>
      <c r="B23" s="69"/>
      <c r="C23" s="69"/>
      <c r="D23" s="69"/>
      <c r="E23" s="69"/>
      <c r="F23" s="69"/>
      <c r="G23" s="69"/>
      <c r="H23" s="69"/>
      <c r="I23" s="69"/>
      <c r="J23" s="69" t="s">
        <v>407</v>
      </c>
      <c r="K23" s="69"/>
      <c r="L23" s="69"/>
      <c r="M23" s="69"/>
      <c r="N23" s="69" t="s">
        <v>407</v>
      </c>
      <c r="O23" s="69"/>
      <c r="P23" s="69"/>
      <c r="Q23" s="69"/>
      <c r="R23" s="69"/>
      <c r="S23" s="69"/>
      <c r="T23" s="69"/>
      <c r="U23" s="69"/>
      <c r="V23" s="67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 t="s">
        <v>407</v>
      </c>
      <c r="AN23" s="69" t="s">
        <v>407</v>
      </c>
      <c r="AO23" s="69"/>
      <c r="AP23" s="69"/>
      <c r="AQ23" s="69" t="s">
        <v>407</v>
      </c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 t="s">
        <v>407</v>
      </c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 t="s">
        <v>407</v>
      </c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</row>
    <row r="24" spans="1:98" x14ac:dyDescent="0.25">
      <c r="A24" s="57" t="s">
        <v>286</v>
      </c>
      <c r="B24" s="69"/>
      <c r="C24" s="69"/>
      <c r="D24" s="69"/>
      <c r="E24" s="69"/>
      <c r="F24" s="69"/>
      <c r="G24" s="69"/>
      <c r="H24" s="69"/>
      <c r="I24" s="69"/>
      <c r="J24" s="69" t="s">
        <v>407</v>
      </c>
      <c r="K24" s="69"/>
      <c r="L24" s="69"/>
      <c r="M24" s="69"/>
      <c r="N24" s="69" t="s">
        <v>407</v>
      </c>
      <c r="O24" s="69"/>
      <c r="P24" s="69"/>
      <c r="Q24" s="69"/>
      <c r="R24" s="69"/>
      <c r="S24" s="69"/>
      <c r="T24" s="69"/>
      <c r="U24" s="69"/>
      <c r="V24" s="69"/>
      <c r="W24" s="67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 t="s">
        <v>407</v>
      </c>
      <c r="AX24" s="69" t="s">
        <v>407</v>
      </c>
      <c r="AY24" s="69" t="s">
        <v>407</v>
      </c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 t="s">
        <v>407</v>
      </c>
      <c r="BO24" s="69" t="s">
        <v>407</v>
      </c>
      <c r="BP24" s="69" t="s">
        <v>407</v>
      </c>
      <c r="BQ24" s="69" t="s">
        <v>407</v>
      </c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 t="s">
        <v>407</v>
      </c>
      <c r="CC24" s="69" t="s">
        <v>407</v>
      </c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</row>
    <row r="25" spans="1:98" x14ac:dyDescent="0.25">
      <c r="A25" s="57" t="s">
        <v>293</v>
      </c>
      <c r="B25" s="69"/>
      <c r="C25" s="69"/>
      <c r="D25" s="69"/>
      <c r="E25" s="69"/>
      <c r="F25" s="69"/>
      <c r="G25" s="69"/>
      <c r="H25" s="69"/>
      <c r="I25" s="69"/>
      <c r="J25" s="69" t="s">
        <v>407</v>
      </c>
      <c r="K25" s="69"/>
      <c r="L25" s="69"/>
      <c r="M25" s="69"/>
      <c r="N25" s="69" t="s">
        <v>407</v>
      </c>
      <c r="O25" s="69"/>
      <c r="P25" s="69"/>
      <c r="Q25" s="69"/>
      <c r="R25" s="69"/>
      <c r="S25" s="69"/>
      <c r="T25" s="69"/>
      <c r="U25" s="69"/>
      <c r="V25" s="69"/>
      <c r="W25" s="69"/>
      <c r="X25" s="67"/>
      <c r="Y25" s="69" t="s">
        <v>407</v>
      </c>
      <c r="Z25" s="69" t="s">
        <v>407</v>
      </c>
      <c r="AA25" s="69" t="s">
        <v>407</v>
      </c>
      <c r="AB25" s="69" t="s">
        <v>407</v>
      </c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</row>
    <row r="26" spans="1:98" x14ac:dyDescent="0.25">
      <c r="A26" s="61" t="s">
        <v>60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 t="s">
        <v>407</v>
      </c>
      <c r="Y26" s="67"/>
      <c r="Z26" s="69" t="s">
        <v>407</v>
      </c>
      <c r="AA26" s="69" t="s">
        <v>407</v>
      </c>
      <c r="AB26" s="69" t="s">
        <v>407</v>
      </c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</row>
    <row r="27" spans="1:98" x14ac:dyDescent="0.25">
      <c r="A27" s="61" t="s">
        <v>124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 t="s">
        <v>407</v>
      </c>
      <c r="Y27" s="69" t="s">
        <v>407</v>
      </c>
      <c r="Z27" s="67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</row>
    <row r="28" spans="1:98" x14ac:dyDescent="0.25">
      <c r="A28" s="61" t="s">
        <v>140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 t="s">
        <v>407</v>
      </c>
      <c r="Y28" s="69" t="s">
        <v>407</v>
      </c>
      <c r="Z28" s="69"/>
      <c r="AA28" s="67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</row>
    <row r="29" spans="1:98" x14ac:dyDescent="0.25">
      <c r="A29" s="61" t="s">
        <v>152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 t="s">
        <v>407</v>
      </c>
      <c r="Y29" s="69" t="s">
        <v>407</v>
      </c>
      <c r="Z29" s="69"/>
      <c r="AA29" s="69"/>
      <c r="AB29" s="67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</row>
    <row r="30" spans="1:98" x14ac:dyDescent="0.25">
      <c r="A30" s="61" t="s">
        <v>82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7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 t="s">
        <v>407</v>
      </c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</row>
    <row r="31" spans="1:98" x14ac:dyDescent="0.25">
      <c r="A31" s="61" t="s">
        <v>114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7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</row>
    <row r="32" spans="1:98" x14ac:dyDescent="0.25">
      <c r="A32" s="82" t="s">
        <v>163</v>
      </c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7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77" t="s">
        <v>407</v>
      </c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</row>
    <row r="33" spans="1:98" x14ac:dyDescent="0.25">
      <c r="A33" s="61" t="s">
        <v>173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 t="s">
        <v>407</v>
      </c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7"/>
      <c r="AG33" s="69"/>
      <c r="AH33" s="69"/>
      <c r="AI33" s="77" t="s">
        <v>407</v>
      </c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77" t="s">
        <v>407</v>
      </c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</row>
    <row r="34" spans="1:98" x14ac:dyDescent="0.25">
      <c r="A34" s="61" t="s">
        <v>184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 t="s">
        <v>407</v>
      </c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7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</row>
    <row r="35" spans="1:98" x14ac:dyDescent="0.25">
      <c r="A35" s="61" t="s">
        <v>189</v>
      </c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 t="s">
        <v>407</v>
      </c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7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</row>
    <row r="36" spans="1:98" x14ac:dyDescent="0.25">
      <c r="A36" s="61" t="s">
        <v>197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77" t="s">
        <v>407</v>
      </c>
      <c r="AG36" s="69"/>
      <c r="AH36" s="69"/>
      <c r="AI36" s="67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</row>
    <row r="37" spans="1:98" x14ac:dyDescent="0.25">
      <c r="A37" s="61" t="s">
        <v>212</v>
      </c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77" t="s">
        <v>407</v>
      </c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7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77" t="s">
        <v>407</v>
      </c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</row>
    <row r="38" spans="1:98" x14ac:dyDescent="0.25">
      <c r="A38" s="61" t="s">
        <v>222</v>
      </c>
      <c r="B38" s="69"/>
      <c r="C38" s="69"/>
      <c r="D38" s="69"/>
      <c r="E38" s="69"/>
      <c r="F38" s="69"/>
      <c r="G38" s="69"/>
      <c r="H38" s="69"/>
      <c r="I38" s="69"/>
      <c r="J38" s="69"/>
      <c r="K38" s="69" t="s">
        <v>407</v>
      </c>
      <c r="L38" s="69"/>
      <c r="M38" s="69"/>
      <c r="N38" s="69"/>
      <c r="O38" s="69"/>
      <c r="P38" s="69" t="s">
        <v>407</v>
      </c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7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77" t="s">
        <v>407</v>
      </c>
      <c r="CN38" s="69"/>
      <c r="CO38" s="69"/>
      <c r="CP38" s="77" t="s">
        <v>407</v>
      </c>
      <c r="CQ38" s="77" t="s">
        <v>407</v>
      </c>
      <c r="CR38" s="77" t="s">
        <v>407</v>
      </c>
      <c r="CS38" s="77" t="s">
        <v>407</v>
      </c>
      <c r="CT38" s="69"/>
    </row>
    <row r="39" spans="1:98" x14ac:dyDescent="0.25">
      <c r="A39" s="61" t="s">
        <v>85</v>
      </c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 t="s">
        <v>407</v>
      </c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7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</row>
    <row r="40" spans="1:98" x14ac:dyDescent="0.25">
      <c r="A40" s="61" t="s">
        <v>98</v>
      </c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 t="s">
        <v>407</v>
      </c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7"/>
      <c r="AN40" s="77" t="s">
        <v>407</v>
      </c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</row>
    <row r="41" spans="1:98" x14ac:dyDescent="0.25">
      <c r="A41" s="61" t="s">
        <v>110</v>
      </c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 t="s">
        <v>407</v>
      </c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77" t="s">
        <v>407</v>
      </c>
      <c r="AN41" s="67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</row>
    <row r="42" spans="1:98" x14ac:dyDescent="0.25">
      <c r="A42" s="61" t="s">
        <v>119</v>
      </c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 t="s">
        <v>407</v>
      </c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7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77" t="s">
        <v>407</v>
      </c>
      <c r="BK42" s="77" t="s">
        <v>407</v>
      </c>
      <c r="BL42" s="77" t="s">
        <v>407</v>
      </c>
      <c r="BM42" s="77" t="s">
        <v>407</v>
      </c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</row>
    <row r="43" spans="1:98" x14ac:dyDescent="0.25">
      <c r="A43" s="61" t="s">
        <v>126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 t="s">
        <v>407</v>
      </c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7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</row>
    <row r="44" spans="1:98" x14ac:dyDescent="0.25">
      <c r="A44" s="61" t="s">
        <v>131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 t="s">
        <v>407</v>
      </c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7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</row>
    <row r="45" spans="1:98" x14ac:dyDescent="0.25">
      <c r="A45" s="61" t="s">
        <v>135</v>
      </c>
      <c r="B45" s="69"/>
      <c r="C45" s="69" t="s">
        <v>407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7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</row>
    <row r="46" spans="1:98" x14ac:dyDescent="0.25">
      <c r="A46" s="61" t="s">
        <v>145</v>
      </c>
      <c r="B46" s="69"/>
      <c r="C46" s="69" t="s">
        <v>407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7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</row>
    <row r="47" spans="1:98" x14ac:dyDescent="0.25">
      <c r="A47" s="61" t="s">
        <v>122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 t="s">
        <v>407</v>
      </c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7"/>
      <c r="AU47" s="77" t="s">
        <v>407</v>
      </c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</row>
    <row r="48" spans="1:98" x14ac:dyDescent="0.25">
      <c r="A48" s="61" t="s">
        <v>128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 t="s">
        <v>407</v>
      </c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77" t="s">
        <v>407</v>
      </c>
      <c r="AU48" s="67"/>
      <c r="AV48" s="69"/>
      <c r="AW48" s="69"/>
      <c r="AX48" s="69"/>
      <c r="AY48" s="69"/>
      <c r="AZ48" s="77" t="s">
        <v>407</v>
      </c>
      <c r="BA48" s="77" t="s">
        <v>407</v>
      </c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9"/>
    </row>
    <row r="49" spans="1:98" x14ac:dyDescent="0.25">
      <c r="A49" s="61" t="s">
        <v>138</v>
      </c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 t="s">
        <v>407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7"/>
      <c r="AW49" s="77" t="s">
        <v>407</v>
      </c>
      <c r="AX49" s="77" t="s">
        <v>407</v>
      </c>
      <c r="AY49" s="77" t="s">
        <v>407</v>
      </c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</row>
    <row r="50" spans="1:98" x14ac:dyDescent="0.25">
      <c r="A50" s="61" t="s">
        <v>144</v>
      </c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 t="s">
        <v>407</v>
      </c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77" t="s">
        <v>407</v>
      </c>
      <c r="AW50" s="67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77" t="s">
        <v>407</v>
      </c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77" t="s">
        <v>407</v>
      </c>
      <c r="CC50" s="77" t="s">
        <v>407</v>
      </c>
      <c r="CD50" s="69"/>
      <c r="CE50" s="77" t="s">
        <v>407</v>
      </c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</row>
    <row r="51" spans="1:98" x14ac:dyDescent="0.25">
      <c r="A51" s="61" t="s">
        <v>155</v>
      </c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 t="s">
        <v>407</v>
      </c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77" t="s">
        <v>407</v>
      </c>
      <c r="AW51" s="69"/>
      <c r="AX51" s="67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77" t="s">
        <v>407</v>
      </c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77" t="s">
        <v>407</v>
      </c>
      <c r="CC51" s="77" t="s">
        <v>407</v>
      </c>
      <c r="CD51" s="69"/>
      <c r="CE51" s="69"/>
      <c r="CF51" s="77" t="s">
        <v>407</v>
      </c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</row>
    <row r="52" spans="1:98" x14ac:dyDescent="0.25">
      <c r="A52" s="61" t="s">
        <v>159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 t="s">
        <v>407</v>
      </c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77" t="s">
        <v>407</v>
      </c>
      <c r="AW52" s="69"/>
      <c r="AX52" s="69"/>
      <c r="AY52" s="67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77" t="s">
        <v>407</v>
      </c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77" t="s">
        <v>407</v>
      </c>
      <c r="CC52" s="77" t="s">
        <v>407</v>
      </c>
      <c r="CD52" s="69"/>
      <c r="CE52" s="69"/>
      <c r="CF52" s="69"/>
      <c r="CG52" s="77" t="s">
        <v>407</v>
      </c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9"/>
    </row>
    <row r="53" spans="1:98" x14ac:dyDescent="0.25">
      <c r="A53" s="61" t="s">
        <v>169</v>
      </c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 t="s">
        <v>407</v>
      </c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77" t="s">
        <v>407</v>
      </c>
      <c r="AV53" s="69"/>
      <c r="AW53" s="69"/>
      <c r="AX53" s="69"/>
      <c r="AY53" s="69"/>
      <c r="AZ53" s="67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9"/>
    </row>
    <row r="54" spans="1:98" x14ac:dyDescent="0.25">
      <c r="A54" s="61" t="s">
        <v>177</v>
      </c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 t="s">
        <v>407</v>
      </c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77" t="s">
        <v>407</v>
      </c>
      <c r="AV54" s="69"/>
      <c r="AW54" s="69"/>
      <c r="AX54" s="69"/>
      <c r="AY54" s="69"/>
      <c r="AZ54" s="69"/>
      <c r="BA54" s="67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</row>
    <row r="55" spans="1:98" x14ac:dyDescent="0.25">
      <c r="A55" s="57" t="s">
        <v>298</v>
      </c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 t="s">
        <v>407</v>
      </c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77" t="s">
        <v>407</v>
      </c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7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</row>
    <row r="56" spans="1:98" x14ac:dyDescent="0.25">
      <c r="A56" s="57" t="s">
        <v>353</v>
      </c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77" t="s">
        <v>407</v>
      </c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7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</row>
    <row r="57" spans="1:98" x14ac:dyDescent="0.25">
      <c r="A57" s="57" t="s">
        <v>364</v>
      </c>
      <c r="B57" s="69"/>
      <c r="C57" s="69"/>
      <c r="D57" s="69"/>
      <c r="E57" s="69"/>
      <c r="F57" s="69" t="s">
        <v>407</v>
      </c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7"/>
      <c r="BE57" s="77" t="s">
        <v>407</v>
      </c>
      <c r="BF57" s="69"/>
      <c r="BG57" s="77" t="s">
        <v>407</v>
      </c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77" t="s">
        <v>407</v>
      </c>
      <c r="CB57" s="69"/>
      <c r="CC57" s="69"/>
      <c r="CD57" s="69"/>
      <c r="CE57" s="69"/>
      <c r="CF57" s="69"/>
      <c r="CG57" s="69"/>
      <c r="CH57" s="69"/>
      <c r="CI57" s="69"/>
      <c r="CJ57" s="77" t="s">
        <v>407</v>
      </c>
      <c r="CK57" s="69"/>
      <c r="CL57" s="69"/>
      <c r="CM57" s="69"/>
      <c r="CN57" s="69"/>
      <c r="CO57" s="69"/>
      <c r="CP57" s="69"/>
      <c r="CQ57" s="77" t="s">
        <v>407</v>
      </c>
      <c r="CR57" s="69"/>
      <c r="CS57" s="69"/>
      <c r="CT57" s="69"/>
    </row>
    <row r="58" spans="1:98" x14ac:dyDescent="0.25">
      <c r="A58" s="57" t="s">
        <v>374</v>
      </c>
      <c r="B58" s="69" t="s">
        <v>407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 t="s">
        <v>407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77" t="s">
        <v>407</v>
      </c>
      <c r="BE58" s="67"/>
      <c r="BF58" s="69"/>
      <c r="BG58" s="77" t="s">
        <v>407</v>
      </c>
      <c r="BH58" s="69"/>
      <c r="BI58" s="69"/>
      <c r="BJ58" s="69"/>
      <c r="BK58" s="69"/>
      <c r="BL58" s="69"/>
      <c r="BM58" s="69"/>
      <c r="BN58" s="69"/>
      <c r="BO58" s="69"/>
      <c r="BP58" s="69"/>
      <c r="BQ58" s="77"/>
      <c r="BR58" s="69"/>
      <c r="BS58" s="69"/>
      <c r="BT58" s="69"/>
      <c r="BU58" s="69"/>
      <c r="BV58" s="69"/>
      <c r="BW58" s="69"/>
      <c r="BX58" s="69"/>
      <c r="BY58" s="69"/>
      <c r="BZ58" s="69"/>
      <c r="CA58" s="77" t="s">
        <v>407</v>
      </c>
      <c r="CB58" s="69"/>
      <c r="CC58" s="69"/>
      <c r="CD58" s="69"/>
      <c r="CE58" s="69"/>
      <c r="CF58" s="69"/>
      <c r="CG58" s="69"/>
      <c r="CH58" s="69"/>
      <c r="CI58" s="69"/>
      <c r="CJ58" s="77" t="s">
        <v>407</v>
      </c>
      <c r="CK58" s="69"/>
      <c r="CL58" s="69"/>
      <c r="CM58" s="69"/>
      <c r="CN58" s="69"/>
      <c r="CO58" s="69"/>
      <c r="CP58" s="69"/>
      <c r="CQ58" s="77" t="s">
        <v>407</v>
      </c>
      <c r="CR58" s="69"/>
      <c r="CS58" s="69"/>
      <c r="CT58" s="69"/>
    </row>
    <row r="59" spans="1:98" x14ac:dyDescent="0.25">
      <c r="A59" s="57" t="s">
        <v>385</v>
      </c>
      <c r="B59" s="69"/>
      <c r="C59" s="69"/>
      <c r="D59" s="69" t="s">
        <v>407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7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9"/>
      <c r="BS59" s="69"/>
      <c r="BT59" s="69"/>
      <c r="BU59" s="69"/>
      <c r="BV59" s="69"/>
      <c r="BW59" s="69"/>
      <c r="BX59" s="69"/>
      <c r="BY59" s="69"/>
      <c r="BZ59" s="69"/>
      <c r="CA59" s="69"/>
      <c r="CB59" s="69"/>
      <c r="CC59" s="69"/>
      <c r="CD59" s="69"/>
      <c r="CE59" s="69"/>
      <c r="CF59" s="69"/>
      <c r="CG59" s="69"/>
      <c r="CH59" s="69"/>
      <c r="CI59" s="69"/>
      <c r="CJ59" s="69"/>
      <c r="CK59" s="69"/>
      <c r="CL59" s="69"/>
      <c r="CM59" s="69"/>
      <c r="CN59" s="69"/>
      <c r="CO59" s="69"/>
      <c r="CP59" s="69"/>
      <c r="CQ59" s="69"/>
      <c r="CR59" s="69"/>
      <c r="CS59" s="69"/>
      <c r="CT59" s="69"/>
    </row>
    <row r="60" spans="1:98" x14ac:dyDescent="0.25">
      <c r="A60" s="57" t="s">
        <v>394</v>
      </c>
      <c r="B60" s="69"/>
      <c r="C60" s="69"/>
      <c r="D60" s="69"/>
      <c r="E60" s="69"/>
      <c r="F60" s="69" t="s">
        <v>407</v>
      </c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77" t="s">
        <v>407</v>
      </c>
      <c r="BE60" s="77" t="s">
        <v>407</v>
      </c>
      <c r="BF60" s="69"/>
      <c r="BG60" s="67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77" t="s">
        <v>407</v>
      </c>
      <c r="CB60" s="69"/>
      <c r="CC60" s="69"/>
      <c r="CD60" s="69"/>
      <c r="CE60" s="69"/>
      <c r="CF60" s="69"/>
      <c r="CG60" s="69"/>
      <c r="CH60" s="69"/>
      <c r="CI60" s="69"/>
      <c r="CJ60" s="77" t="s">
        <v>407</v>
      </c>
      <c r="CK60" s="69"/>
      <c r="CL60" s="69"/>
      <c r="CM60" s="69"/>
      <c r="CN60" s="69"/>
      <c r="CO60" s="69"/>
      <c r="CP60" s="69"/>
      <c r="CQ60" s="77" t="s">
        <v>407</v>
      </c>
      <c r="CR60" s="69"/>
      <c r="CS60" s="69"/>
      <c r="CT60" s="69"/>
    </row>
    <row r="61" spans="1:98" x14ac:dyDescent="0.25">
      <c r="A61" s="57" t="s">
        <v>401</v>
      </c>
      <c r="B61" s="69"/>
      <c r="C61" s="69"/>
      <c r="D61" s="69"/>
      <c r="E61" s="69" t="s">
        <v>407</v>
      </c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7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77"/>
      <c r="BU61" s="69"/>
      <c r="BV61" s="69"/>
      <c r="BW61" s="77" t="s">
        <v>407</v>
      </c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</row>
    <row r="62" spans="1:98" x14ac:dyDescent="0.25">
      <c r="A62" s="57" t="s">
        <v>405</v>
      </c>
      <c r="B62" s="69"/>
      <c r="C62" s="69"/>
      <c r="D62" s="69"/>
      <c r="E62" s="69"/>
      <c r="F62" s="69"/>
      <c r="G62" s="69" t="s">
        <v>407</v>
      </c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7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  <c r="CD62" s="69"/>
      <c r="CE62" s="69"/>
      <c r="CF62" s="69"/>
      <c r="CG62" s="69"/>
      <c r="CH62" s="69"/>
      <c r="CI62" s="69"/>
      <c r="CJ62" s="69"/>
      <c r="CK62" s="69"/>
      <c r="CL62" s="69"/>
      <c r="CM62" s="69"/>
      <c r="CN62" s="69"/>
      <c r="CO62" s="69"/>
      <c r="CP62" s="69"/>
      <c r="CQ62" s="69"/>
      <c r="CR62" s="69"/>
      <c r="CS62" s="69"/>
      <c r="CT62" s="69"/>
    </row>
    <row r="63" spans="1:98" x14ac:dyDescent="0.25">
      <c r="A63" s="57" t="s">
        <v>410</v>
      </c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 t="s">
        <v>407</v>
      </c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77" t="s">
        <v>407</v>
      </c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7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  <c r="CP63" s="69"/>
      <c r="CQ63" s="69"/>
      <c r="CR63" s="69"/>
      <c r="CS63" s="69"/>
      <c r="CT63" s="69"/>
    </row>
    <row r="64" spans="1:98" x14ac:dyDescent="0.25">
      <c r="A64" s="57" t="s">
        <v>413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 t="s">
        <v>407</v>
      </c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77" t="s">
        <v>407</v>
      </c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7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  <c r="CE64" s="69"/>
      <c r="CF64" s="69"/>
      <c r="CG64" s="69"/>
      <c r="CH64" s="69"/>
      <c r="CI64" s="69"/>
      <c r="CJ64" s="69"/>
      <c r="CK64" s="69"/>
      <c r="CL64" s="69"/>
      <c r="CM64" s="69"/>
      <c r="CN64" s="69"/>
      <c r="CO64" s="69"/>
      <c r="CP64" s="69"/>
      <c r="CQ64" s="69"/>
      <c r="CR64" s="69"/>
      <c r="CS64" s="69"/>
      <c r="CT64" s="69"/>
    </row>
    <row r="65" spans="1:98" x14ac:dyDescent="0.25">
      <c r="A65" s="57" t="s">
        <v>416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 t="s">
        <v>407</v>
      </c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77" t="s">
        <v>407</v>
      </c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7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  <c r="CC65" s="69"/>
      <c r="CD65" s="69"/>
      <c r="CE65" s="69"/>
      <c r="CF65" s="69"/>
      <c r="CG65" s="69"/>
      <c r="CH65" s="69"/>
      <c r="CI65" s="69"/>
      <c r="CJ65" s="69"/>
      <c r="CK65" s="69"/>
      <c r="CL65" s="69"/>
      <c r="CM65" s="69"/>
      <c r="CN65" s="69"/>
      <c r="CO65" s="69"/>
      <c r="CP65" s="69"/>
      <c r="CQ65" s="69"/>
      <c r="CR65" s="69"/>
      <c r="CS65" s="69"/>
      <c r="CT65" s="69"/>
    </row>
    <row r="66" spans="1:98" x14ac:dyDescent="0.25">
      <c r="A66" s="57" t="s">
        <v>419</v>
      </c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 t="s">
        <v>407</v>
      </c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77" t="s">
        <v>407</v>
      </c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7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  <c r="CC66" s="69"/>
      <c r="CD66" s="69"/>
      <c r="CE66" s="69"/>
      <c r="CF66" s="69"/>
      <c r="CG66" s="69"/>
      <c r="CH66" s="69"/>
      <c r="CI66" s="69"/>
      <c r="CJ66" s="69"/>
      <c r="CK66" s="69"/>
      <c r="CL66" s="69"/>
      <c r="CM66" s="69"/>
      <c r="CN66" s="69"/>
      <c r="CO66" s="69"/>
      <c r="CP66" s="69"/>
      <c r="CQ66" s="69"/>
      <c r="CR66" s="69"/>
      <c r="CS66" s="69"/>
      <c r="CT66" s="69"/>
    </row>
    <row r="67" spans="1:98" x14ac:dyDescent="0.25">
      <c r="A67" s="57" t="s">
        <v>427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 t="s">
        <v>407</v>
      </c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7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77" t="s">
        <v>407</v>
      </c>
      <c r="CC67" s="77" t="s">
        <v>407</v>
      </c>
      <c r="CD67" s="77" t="s">
        <v>407</v>
      </c>
      <c r="CE67" s="69"/>
      <c r="CF67" s="69"/>
      <c r="CG67" s="69"/>
      <c r="CH67" s="69"/>
      <c r="CI67" s="69"/>
      <c r="CJ67" s="69"/>
      <c r="CK67" s="69"/>
      <c r="CL67" s="69"/>
      <c r="CM67" s="69"/>
      <c r="CN67" s="69"/>
      <c r="CO67" s="69"/>
      <c r="CP67" s="69"/>
      <c r="CQ67" s="69"/>
      <c r="CR67" s="69"/>
      <c r="CS67" s="69"/>
      <c r="CT67" s="69"/>
    </row>
    <row r="68" spans="1:98" x14ac:dyDescent="0.25">
      <c r="A68" s="57" t="s">
        <v>437</v>
      </c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 t="s">
        <v>407</v>
      </c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77" t="s">
        <v>407</v>
      </c>
      <c r="AX68" s="77" t="s">
        <v>407</v>
      </c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7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77" t="s">
        <v>407</v>
      </c>
      <c r="CC68" s="77" t="s">
        <v>407</v>
      </c>
      <c r="CD68" s="77" t="s">
        <v>407</v>
      </c>
      <c r="CE68" s="69"/>
      <c r="CF68" s="77" t="s">
        <v>407</v>
      </c>
      <c r="CG68" s="77" t="s">
        <v>407</v>
      </c>
      <c r="CH68" s="69"/>
      <c r="CI68" s="69"/>
      <c r="CJ68" s="69"/>
      <c r="CK68" s="69"/>
      <c r="CL68" s="69"/>
      <c r="CM68" s="69"/>
      <c r="CN68" s="69"/>
      <c r="CO68" s="69"/>
      <c r="CP68" s="69"/>
      <c r="CQ68" s="69"/>
      <c r="CR68" s="69"/>
      <c r="CS68" s="69"/>
      <c r="CT68" s="69"/>
    </row>
    <row r="69" spans="1:98" x14ac:dyDescent="0.25">
      <c r="A69" s="57" t="s">
        <v>450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 t="s">
        <v>407</v>
      </c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7"/>
      <c r="BQ69" s="69"/>
      <c r="BR69" s="69"/>
      <c r="BS69" s="69"/>
      <c r="BT69" s="69"/>
      <c r="BU69" s="69"/>
      <c r="BV69" s="69"/>
      <c r="BW69" s="69"/>
      <c r="BX69" s="69"/>
      <c r="BY69" s="69"/>
      <c r="BZ69" s="69"/>
      <c r="CA69" s="69"/>
      <c r="CB69" s="77" t="s">
        <v>407</v>
      </c>
      <c r="CC69" s="77" t="s">
        <v>407</v>
      </c>
      <c r="CD69" s="77" t="s">
        <v>407</v>
      </c>
      <c r="CE69" s="69"/>
      <c r="CF69" s="69"/>
      <c r="CG69" s="69"/>
      <c r="CH69" s="69"/>
      <c r="CI69" s="69"/>
      <c r="CJ69" s="69"/>
      <c r="CK69" s="69"/>
      <c r="CL69" s="69"/>
      <c r="CM69" s="69"/>
      <c r="CN69" s="69"/>
      <c r="CO69" s="69"/>
      <c r="CP69" s="69"/>
      <c r="CQ69" s="69"/>
      <c r="CR69" s="69"/>
      <c r="CS69" s="69"/>
      <c r="CT69" s="69"/>
    </row>
    <row r="70" spans="1:98" x14ac:dyDescent="0.25">
      <c r="A70" s="57" t="s">
        <v>459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 t="s">
        <v>407</v>
      </c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77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7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77" t="s">
        <v>407</v>
      </c>
      <c r="CC70" s="77" t="s">
        <v>407</v>
      </c>
      <c r="CD70" s="69"/>
      <c r="CE70" s="69"/>
      <c r="CF70" s="69"/>
      <c r="CG70" s="69"/>
      <c r="CH70" s="69"/>
      <c r="CI70" s="69"/>
      <c r="CJ70" s="69"/>
      <c r="CK70" s="69"/>
      <c r="CL70" s="69"/>
      <c r="CM70" s="69"/>
      <c r="CN70" s="69"/>
      <c r="CO70" s="69"/>
      <c r="CP70" s="69"/>
      <c r="CQ70" s="69"/>
      <c r="CR70" s="69"/>
      <c r="CS70" s="69"/>
      <c r="CT70" s="69"/>
    </row>
    <row r="71" spans="1:98" x14ac:dyDescent="0.25">
      <c r="A71" s="57" t="s">
        <v>466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77" t="s">
        <v>407</v>
      </c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7"/>
      <c r="BS71" s="69"/>
      <c r="BT71" s="69"/>
      <c r="BU71" s="69"/>
      <c r="BV71" s="69"/>
      <c r="BW71" s="69"/>
      <c r="BX71" s="69"/>
      <c r="BY71" s="69"/>
      <c r="BZ71" s="69"/>
      <c r="CA71" s="69"/>
      <c r="CB71" s="69"/>
      <c r="CC71" s="69"/>
      <c r="CD71" s="69"/>
      <c r="CE71" s="69"/>
      <c r="CF71" s="69"/>
      <c r="CG71" s="69"/>
      <c r="CH71" s="69"/>
      <c r="CI71" s="69"/>
      <c r="CJ71" s="69"/>
      <c r="CK71" s="69"/>
      <c r="CL71" s="69"/>
      <c r="CM71" s="69"/>
      <c r="CN71" s="69"/>
      <c r="CO71" s="69"/>
      <c r="CP71" s="69"/>
      <c r="CQ71" s="69"/>
      <c r="CR71" s="69"/>
      <c r="CS71" s="69"/>
      <c r="CT71" s="69"/>
    </row>
    <row r="72" spans="1:98" x14ac:dyDescent="0.25">
      <c r="A72" s="57" t="s">
        <v>468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7"/>
      <c r="BT72" s="69"/>
      <c r="BU72" s="69"/>
      <c r="BV72" s="69"/>
      <c r="BW72" s="69"/>
      <c r="BX72" s="69"/>
      <c r="BY72" s="77" t="s">
        <v>407</v>
      </c>
      <c r="BZ72" s="69"/>
      <c r="CA72" s="69"/>
      <c r="CB72" s="69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</row>
    <row r="73" spans="1:98" x14ac:dyDescent="0.25">
      <c r="A73" s="57" t="s">
        <v>484</v>
      </c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 t="s">
        <v>407</v>
      </c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77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7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77" t="s">
        <v>407</v>
      </c>
      <c r="CM73" s="69"/>
      <c r="CN73" s="69"/>
      <c r="CO73" s="69"/>
      <c r="CP73" s="69"/>
      <c r="CQ73" s="69"/>
      <c r="CR73" s="69"/>
      <c r="CS73" s="69"/>
      <c r="CT73" s="77" t="s">
        <v>407</v>
      </c>
    </row>
    <row r="74" spans="1:98" x14ac:dyDescent="0.25">
      <c r="A74" s="57" t="s">
        <v>488</v>
      </c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7"/>
      <c r="BV74" s="69"/>
      <c r="BW74" s="69"/>
      <c r="BX74" s="69"/>
      <c r="BY74" s="69"/>
      <c r="BZ74" s="69"/>
      <c r="CA74" s="69"/>
      <c r="CB74" s="69"/>
      <c r="CC74" s="69"/>
      <c r="CD74" s="69"/>
      <c r="CE74" s="69"/>
      <c r="CF74" s="69"/>
      <c r="CG74" s="69"/>
      <c r="CH74" s="69"/>
      <c r="CI74" s="69"/>
      <c r="CJ74" s="69"/>
      <c r="CK74" s="69"/>
      <c r="CL74" s="69"/>
      <c r="CM74" s="69"/>
      <c r="CN74" s="69"/>
      <c r="CO74" s="69"/>
      <c r="CP74" s="69"/>
      <c r="CQ74" s="69"/>
      <c r="CR74" s="69"/>
      <c r="CS74" s="69"/>
      <c r="CT74" s="69"/>
    </row>
    <row r="75" spans="1:98" x14ac:dyDescent="0.25">
      <c r="A75" s="57" t="s">
        <v>489</v>
      </c>
      <c r="B75" s="69"/>
      <c r="C75" s="69"/>
      <c r="D75" s="69"/>
      <c r="E75" s="69"/>
      <c r="F75" s="69" t="s">
        <v>407</v>
      </c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67"/>
      <c r="BW75" s="69"/>
      <c r="BX75" s="69"/>
      <c r="BY75" s="69"/>
      <c r="BZ75" s="69"/>
      <c r="CA75" s="69"/>
      <c r="CB75" s="69"/>
      <c r="CC75" s="69"/>
      <c r="CD75" s="69"/>
      <c r="CE75" s="69"/>
      <c r="CF75" s="69"/>
      <c r="CG75" s="69"/>
      <c r="CH75" s="69"/>
      <c r="CI75" s="69"/>
      <c r="CJ75" s="69"/>
      <c r="CK75" s="69"/>
      <c r="CL75" s="69"/>
      <c r="CM75" s="69"/>
      <c r="CN75" s="69"/>
      <c r="CO75" s="69"/>
      <c r="CP75" s="69"/>
      <c r="CQ75" s="69"/>
      <c r="CR75" s="69"/>
      <c r="CS75" s="69"/>
      <c r="CT75" s="69"/>
    </row>
    <row r="76" spans="1:98" x14ac:dyDescent="0.25">
      <c r="A76" s="57" t="s">
        <v>490</v>
      </c>
      <c r="B76" s="69"/>
      <c r="C76" s="69"/>
      <c r="D76" s="69"/>
      <c r="E76" s="69" t="s">
        <v>407</v>
      </c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77" t="s">
        <v>407</v>
      </c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7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</row>
    <row r="77" spans="1:98" x14ac:dyDescent="0.25">
      <c r="A77" s="57" t="s">
        <v>491</v>
      </c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 t="s">
        <v>407</v>
      </c>
      <c r="M77" s="69"/>
      <c r="N77" s="69"/>
      <c r="O77" s="69"/>
      <c r="P77" s="69"/>
      <c r="Q77" s="69"/>
      <c r="R77" s="69"/>
      <c r="S77" s="69"/>
      <c r="T77" s="69"/>
      <c r="U77" s="69"/>
      <c r="V77" s="69" t="s">
        <v>407</v>
      </c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7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</row>
    <row r="78" spans="1:98" x14ac:dyDescent="0.25">
      <c r="A78" s="57" t="s">
        <v>492</v>
      </c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77" t="s">
        <v>407</v>
      </c>
      <c r="BT78" s="69"/>
      <c r="BU78" s="69"/>
      <c r="BV78" s="69"/>
      <c r="BW78" s="69"/>
      <c r="BX78" s="69"/>
      <c r="BY78" s="67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</row>
    <row r="79" spans="1:98" x14ac:dyDescent="0.25">
      <c r="A79" s="57" t="s">
        <v>493</v>
      </c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7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</row>
    <row r="80" spans="1:98" x14ac:dyDescent="0.25">
      <c r="A80" s="57" t="s">
        <v>494</v>
      </c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77" t="s">
        <v>407</v>
      </c>
      <c r="BE80" s="77" t="s">
        <v>407</v>
      </c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7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77" t="s">
        <v>407</v>
      </c>
      <c r="CP80" s="69"/>
      <c r="CQ80" s="69"/>
      <c r="CR80" s="69"/>
      <c r="CS80" s="69"/>
      <c r="CT80" s="69"/>
    </row>
    <row r="81" spans="1:98" x14ac:dyDescent="0.25">
      <c r="A81" s="57" t="s">
        <v>496</v>
      </c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 t="s">
        <v>407</v>
      </c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77" t="s">
        <v>407</v>
      </c>
      <c r="AX81" s="77" t="s">
        <v>407</v>
      </c>
      <c r="AY81" s="69"/>
      <c r="AZ81" s="69"/>
      <c r="BA81" s="69"/>
      <c r="BB81" s="69"/>
      <c r="BC81" s="69"/>
      <c r="BD81" s="69"/>
      <c r="BE81" s="69"/>
      <c r="BF81" s="69"/>
      <c r="BG81" s="69"/>
      <c r="BH81" s="77" t="s">
        <v>407</v>
      </c>
      <c r="BI81" s="69"/>
      <c r="BJ81" s="69"/>
      <c r="BK81" s="69"/>
      <c r="BL81" s="69"/>
      <c r="BM81" s="69"/>
      <c r="BN81" s="77" t="s">
        <v>407</v>
      </c>
      <c r="BO81" s="77" t="s">
        <v>407</v>
      </c>
      <c r="BP81" s="77" t="s">
        <v>407</v>
      </c>
      <c r="BQ81" s="77" t="s">
        <v>407</v>
      </c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7"/>
      <c r="CC81" s="77" t="s">
        <v>407</v>
      </c>
      <c r="CD81" s="69"/>
      <c r="CE81" s="77" t="s">
        <v>407</v>
      </c>
      <c r="CF81" s="77" t="s">
        <v>407</v>
      </c>
      <c r="CG81" s="77" t="s">
        <v>407</v>
      </c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</row>
    <row r="82" spans="1:98" x14ac:dyDescent="0.25">
      <c r="A82" s="57" t="s">
        <v>498</v>
      </c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 t="s">
        <v>407</v>
      </c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77" t="s">
        <v>407</v>
      </c>
      <c r="AX82" s="77" t="s">
        <v>407</v>
      </c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77" t="s">
        <v>407</v>
      </c>
      <c r="BO82" s="77" t="s">
        <v>407</v>
      </c>
      <c r="BP82" s="77" t="s">
        <v>407</v>
      </c>
      <c r="BQ82" s="77" t="s">
        <v>407</v>
      </c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77" t="s">
        <v>407</v>
      </c>
      <c r="CC82" s="67"/>
      <c r="CD82" s="77" t="s">
        <v>407</v>
      </c>
      <c r="CE82" s="77" t="s">
        <v>407</v>
      </c>
      <c r="CF82" s="77" t="s">
        <v>407</v>
      </c>
      <c r="CG82" s="77" t="s">
        <v>407</v>
      </c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</row>
    <row r="83" spans="1:98" x14ac:dyDescent="0.25">
      <c r="A83" s="57" t="s">
        <v>499</v>
      </c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77" t="s">
        <v>407</v>
      </c>
      <c r="BO83" s="77" t="s">
        <v>407</v>
      </c>
      <c r="BP83" s="77" t="s">
        <v>407</v>
      </c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77" t="s">
        <v>407</v>
      </c>
      <c r="CD83" s="67"/>
      <c r="CE83" s="77" t="s">
        <v>407</v>
      </c>
      <c r="CF83" s="77" t="s">
        <v>407</v>
      </c>
      <c r="CG83" s="77" t="s">
        <v>407</v>
      </c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</row>
    <row r="84" spans="1:98" x14ac:dyDescent="0.25">
      <c r="A84" s="57" t="s">
        <v>501</v>
      </c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77" t="s">
        <v>407</v>
      </c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77" t="s">
        <v>407</v>
      </c>
      <c r="CC84" s="77" t="s">
        <v>407</v>
      </c>
      <c r="CD84" s="77" t="s">
        <v>407</v>
      </c>
      <c r="CE84" s="67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</row>
    <row r="85" spans="1:98" x14ac:dyDescent="0.25">
      <c r="A85" s="57" t="s">
        <v>503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77" t="s">
        <v>407</v>
      </c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77" t="s">
        <v>407</v>
      </c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77" t="s">
        <v>407</v>
      </c>
      <c r="CC85" s="77" t="s">
        <v>407</v>
      </c>
      <c r="CD85" s="77" t="s">
        <v>407</v>
      </c>
      <c r="CE85" s="69"/>
      <c r="CF85" s="67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</row>
    <row r="86" spans="1:98" x14ac:dyDescent="0.25">
      <c r="A86" s="57" t="s">
        <v>504</v>
      </c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77" t="s">
        <v>407</v>
      </c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77" t="s">
        <v>407</v>
      </c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77" t="s">
        <v>407</v>
      </c>
      <c r="CC86" s="77" t="s">
        <v>407</v>
      </c>
      <c r="CD86" s="77" t="s">
        <v>407</v>
      </c>
      <c r="CE86" s="69"/>
      <c r="CF86" s="69"/>
      <c r="CG86" s="67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</row>
    <row r="87" spans="1:98" x14ac:dyDescent="0.25">
      <c r="A87" s="57" t="s">
        <v>505</v>
      </c>
      <c r="B87" s="69" t="s">
        <v>407</v>
      </c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 t="s">
        <v>407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7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</row>
    <row r="88" spans="1:98" x14ac:dyDescent="0.25">
      <c r="A88" s="57" t="s">
        <v>506</v>
      </c>
      <c r="B88" s="69" t="s">
        <v>407</v>
      </c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 t="s">
        <v>407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7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</row>
    <row r="89" spans="1:98" x14ac:dyDescent="0.25">
      <c r="A89" s="57" t="s">
        <v>507</v>
      </c>
      <c r="B89" s="69" t="s">
        <v>407</v>
      </c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 t="s">
        <v>407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77" t="s">
        <v>407</v>
      </c>
      <c r="BE89" s="77" t="s">
        <v>407</v>
      </c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7"/>
      <c r="CK89" s="69"/>
      <c r="CL89" s="69"/>
      <c r="CM89" s="69"/>
      <c r="CN89" s="69"/>
      <c r="CO89" s="69"/>
      <c r="CP89" s="69"/>
      <c r="CQ89" s="69"/>
      <c r="CR89" s="69"/>
      <c r="CS89" s="69"/>
      <c r="CT89" s="69"/>
    </row>
    <row r="90" spans="1:98" x14ac:dyDescent="0.25">
      <c r="A90" s="57" t="s">
        <v>509</v>
      </c>
      <c r="B90" s="69" t="s">
        <v>407</v>
      </c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 t="s">
        <v>407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77" t="s">
        <v>407</v>
      </c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7"/>
      <c r="CL90" s="69"/>
      <c r="CM90" s="69"/>
      <c r="CN90" s="69"/>
      <c r="CO90" s="69"/>
      <c r="CP90" s="69"/>
      <c r="CQ90" s="69"/>
      <c r="CR90" s="69"/>
      <c r="CS90" s="69"/>
      <c r="CT90" s="69"/>
    </row>
    <row r="91" spans="1:98" x14ac:dyDescent="0.25">
      <c r="A91" s="57" t="s">
        <v>510</v>
      </c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77" t="s">
        <v>407</v>
      </c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7"/>
      <c r="CM91" s="69"/>
      <c r="CN91" s="69"/>
      <c r="CO91" s="69"/>
      <c r="CP91" s="69"/>
      <c r="CQ91" s="69"/>
      <c r="CR91" s="69"/>
      <c r="CS91" s="69"/>
      <c r="CT91" s="69"/>
    </row>
    <row r="92" spans="1:98" x14ac:dyDescent="0.25">
      <c r="A92" s="57" t="s">
        <v>511</v>
      </c>
      <c r="B92" s="69"/>
      <c r="C92" s="69"/>
      <c r="D92" s="69"/>
      <c r="E92" s="69"/>
      <c r="F92" s="69"/>
      <c r="G92" s="69"/>
      <c r="H92" s="69"/>
      <c r="I92" s="69"/>
      <c r="J92" s="69"/>
      <c r="K92" s="69" t="s">
        <v>407</v>
      </c>
      <c r="L92" s="69"/>
      <c r="M92" s="69"/>
      <c r="N92" s="69"/>
      <c r="O92" s="69"/>
      <c r="P92" s="69" t="s">
        <v>407</v>
      </c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77" t="s">
        <v>407</v>
      </c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7"/>
      <c r="CN92" s="69"/>
      <c r="CO92" s="69"/>
      <c r="CP92" s="69"/>
      <c r="CQ92" s="69"/>
      <c r="CR92" s="69"/>
      <c r="CS92" s="69"/>
      <c r="CT92" s="69"/>
    </row>
    <row r="93" spans="1:98" x14ac:dyDescent="0.25">
      <c r="A93" s="57" t="s">
        <v>512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 t="s">
        <v>407</v>
      </c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7"/>
      <c r="CO93" s="69"/>
      <c r="CP93" s="69"/>
      <c r="CQ93" s="69"/>
      <c r="CR93" s="69"/>
      <c r="CS93" s="69"/>
      <c r="CT93" s="69"/>
    </row>
    <row r="94" spans="1:98" x14ac:dyDescent="0.25">
      <c r="A94" s="57" t="s">
        <v>513</v>
      </c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 t="s">
        <v>407</v>
      </c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77" t="s">
        <v>407</v>
      </c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7"/>
      <c r="CP94" s="69"/>
      <c r="CQ94" s="69"/>
      <c r="CR94" s="69"/>
      <c r="CS94" s="69"/>
      <c r="CT94" s="69"/>
    </row>
    <row r="95" spans="1:98" x14ac:dyDescent="0.25">
      <c r="A95" s="57" t="s">
        <v>514</v>
      </c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 t="s">
        <v>407</v>
      </c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77" t="s">
        <v>407</v>
      </c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7"/>
      <c r="CQ95" s="69"/>
      <c r="CR95" s="69"/>
      <c r="CS95" s="69"/>
      <c r="CT95" s="69"/>
    </row>
    <row r="96" spans="1:98" x14ac:dyDescent="0.25">
      <c r="A96" s="57" t="s">
        <v>515</v>
      </c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 t="s">
        <v>407</v>
      </c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77" t="s">
        <v>407</v>
      </c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77" t="s">
        <v>407</v>
      </c>
      <c r="BE96" s="77" t="s">
        <v>407</v>
      </c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7"/>
      <c r="CR96" s="69"/>
      <c r="CS96" s="69"/>
      <c r="CT96" s="69"/>
    </row>
    <row r="97" spans="1:98" x14ac:dyDescent="0.25">
      <c r="A97" s="57" t="s">
        <v>516</v>
      </c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 t="s">
        <v>407</v>
      </c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77" t="s">
        <v>407</v>
      </c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77" t="s">
        <v>407</v>
      </c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7"/>
      <c r="CS97" s="69"/>
      <c r="CT97" s="69"/>
    </row>
    <row r="98" spans="1:98" x14ac:dyDescent="0.25">
      <c r="A98" s="57" t="s">
        <v>517</v>
      </c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 t="s">
        <v>407</v>
      </c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77" t="s">
        <v>407</v>
      </c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7"/>
      <c r="CT98" s="69"/>
    </row>
    <row r="99" spans="1:98" x14ac:dyDescent="0.25">
      <c r="A99" s="57" t="s">
        <v>303</v>
      </c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77" t="s">
        <v>407</v>
      </c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7"/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E99"/>
  <sheetViews>
    <sheetView workbookViewId="0">
      <pane ySplit="3" topLeftCell="A4" activePane="bottomLeft" state="frozen"/>
      <selection pane="bottomLeft" sqref="A1:E1"/>
    </sheetView>
  </sheetViews>
  <sheetFormatPr baseColWidth="10" defaultColWidth="17.28515625" defaultRowHeight="15" customHeight="1" x14ac:dyDescent="0.25"/>
  <cols>
    <col min="1" max="1" width="29.85546875" customWidth="1"/>
    <col min="2" max="2" width="11.5703125" customWidth="1"/>
    <col min="3" max="3" width="10.7109375" customWidth="1"/>
    <col min="4" max="4" width="14.28515625" customWidth="1"/>
    <col min="5" max="5" width="19.5703125" customWidth="1"/>
  </cols>
  <sheetData>
    <row r="1" spans="1:5" x14ac:dyDescent="0.25">
      <c r="A1" s="138" t="s">
        <v>757</v>
      </c>
      <c r="B1" s="120"/>
      <c r="C1" s="120"/>
      <c r="D1" s="120"/>
      <c r="E1" s="121"/>
    </row>
    <row r="2" spans="1:5" x14ac:dyDescent="0.25">
      <c r="A2" s="59" t="s">
        <v>409</v>
      </c>
      <c r="B2" s="59" t="s">
        <v>485</v>
      </c>
      <c r="C2" s="68" t="s">
        <v>486</v>
      </c>
      <c r="D2" s="68" t="s">
        <v>529</v>
      </c>
      <c r="E2" s="68" t="s">
        <v>530</v>
      </c>
    </row>
    <row r="3" spans="1:5" x14ac:dyDescent="0.25">
      <c r="A3" s="57" t="s">
        <v>63</v>
      </c>
      <c r="B3" s="70" t="s">
        <v>407</v>
      </c>
      <c r="C3" s="70" t="s">
        <v>407</v>
      </c>
      <c r="D3" s="70" t="s">
        <v>407</v>
      </c>
      <c r="E3" s="26"/>
    </row>
    <row r="4" spans="1:5" x14ac:dyDescent="0.25">
      <c r="A4" s="57" t="s">
        <v>96</v>
      </c>
      <c r="B4" s="26"/>
      <c r="C4" s="26"/>
      <c r="D4" s="26"/>
      <c r="E4" s="26"/>
    </row>
    <row r="5" spans="1:5" x14ac:dyDescent="0.25">
      <c r="A5" s="57" t="s">
        <v>105</v>
      </c>
      <c r="B5" s="26"/>
      <c r="C5" s="70" t="s">
        <v>407</v>
      </c>
      <c r="D5" s="26"/>
      <c r="E5" s="26"/>
    </row>
    <row r="6" spans="1:5" x14ac:dyDescent="0.25">
      <c r="A6" s="57" t="s">
        <v>115</v>
      </c>
      <c r="B6" s="26"/>
      <c r="C6" s="70" t="s">
        <v>407</v>
      </c>
      <c r="D6" s="26"/>
      <c r="E6" s="26"/>
    </row>
    <row r="7" spans="1:5" x14ac:dyDescent="0.25">
      <c r="A7" s="57" t="s">
        <v>167</v>
      </c>
      <c r="B7" s="26"/>
      <c r="C7" s="70" t="s">
        <v>407</v>
      </c>
      <c r="D7" s="26"/>
      <c r="E7" s="26"/>
    </row>
    <row r="8" spans="1:5" x14ac:dyDescent="0.25">
      <c r="A8" s="57" t="s">
        <v>179</v>
      </c>
      <c r="B8" s="26"/>
      <c r="C8" s="70" t="s">
        <v>407</v>
      </c>
      <c r="D8" s="26"/>
      <c r="E8" s="26"/>
    </row>
    <row r="9" spans="1:5" x14ac:dyDescent="0.25">
      <c r="A9" s="57" t="s">
        <v>182</v>
      </c>
      <c r="B9" s="26"/>
      <c r="C9" s="70" t="s">
        <v>407</v>
      </c>
      <c r="D9" s="26"/>
      <c r="E9" s="26"/>
    </row>
    <row r="10" spans="1:5" x14ac:dyDescent="0.25">
      <c r="A10" s="57" t="s">
        <v>193</v>
      </c>
      <c r="B10" s="26"/>
      <c r="C10" s="70" t="s">
        <v>407</v>
      </c>
      <c r="D10" s="26"/>
      <c r="E10" s="26"/>
    </row>
    <row r="11" spans="1:5" x14ac:dyDescent="0.25">
      <c r="A11" s="57" t="s">
        <v>196</v>
      </c>
      <c r="B11" s="70" t="s">
        <v>407</v>
      </c>
      <c r="C11" s="70" t="s">
        <v>407</v>
      </c>
      <c r="D11" s="70" t="s">
        <v>407</v>
      </c>
      <c r="E11" s="70" t="s">
        <v>407</v>
      </c>
    </row>
    <row r="12" spans="1:5" x14ac:dyDescent="0.25">
      <c r="A12" s="57" t="s">
        <v>209</v>
      </c>
      <c r="B12" s="26"/>
      <c r="C12" s="26"/>
      <c r="D12" s="70" t="s">
        <v>407</v>
      </c>
      <c r="E12" s="26"/>
    </row>
    <row r="13" spans="1:5" x14ac:dyDescent="0.25">
      <c r="A13" s="57" t="s">
        <v>214</v>
      </c>
      <c r="B13" s="26"/>
      <c r="C13" s="26"/>
      <c r="D13" s="26"/>
      <c r="E13" s="26"/>
    </row>
    <row r="14" spans="1:5" x14ac:dyDescent="0.25">
      <c r="A14" s="57" t="s">
        <v>218</v>
      </c>
      <c r="B14" s="70" t="s">
        <v>407</v>
      </c>
      <c r="C14" s="70" t="s">
        <v>407</v>
      </c>
      <c r="D14" s="70" t="s">
        <v>407</v>
      </c>
      <c r="E14" s="26"/>
    </row>
    <row r="15" spans="1:5" x14ac:dyDescent="0.25">
      <c r="A15" s="57" t="s">
        <v>224</v>
      </c>
      <c r="B15" s="70" t="s">
        <v>407</v>
      </c>
      <c r="C15" s="70" t="s">
        <v>407</v>
      </c>
      <c r="D15" s="70" t="s">
        <v>407</v>
      </c>
      <c r="E15" s="70" t="s">
        <v>407</v>
      </c>
    </row>
    <row r="16" spans="1:5" x14ac:dyDescent="0.25">
      <c r="A16" s="57" t="s">
        <v>235</v>
      </c>
      <c r="B16" s="26"/>
      <c r="C16" s="26"/>
      <c r="D16" s="26"/>
      <c r="E16" s="26"/>
    </row>
    <row r="17" spans="1:5" x14ac:dyDescent="0.25">
      <c r="A17" s="57" t="s">
        <v>244</v>
      </c>
      <c r="B17" s="26"/>
      <c r="C17" s="26"/>
      <c r="D17" s="70" t="s">
        <v>407</v>
      </c>
      <c r="E17" s="26"/>
    </row>
    <row r="18" spans="1:5" x14ac:dyDescent="0.25">
      <c r="A18" s="57" t="s">
        <v>252</v>
      </c>
      <c r="B18" s="26"/>
      <c r="C18" s="26"/>
      <c r="D18" s="26"/>
      <c r="E18" s="26"/>
    </row>
    <row r="19" spans="1:5" x14ac:dyDescent="0.25">
      <c r="A19" s="57" t="s">
        <v>258</v>
      </c>
      <c r="B19" s="26"/>
      <c r="C19" s="26"/>
      <c r="D19" s="26"/>
      <c r="E19" s="26"/>
    </row>
    <row r="20" spans="1:5" x14ac:dyDescent="0.25">
      <c r="A20" s="57" t="s">
        <v>262</v>
      </c>
      <c r="B20" s="26"/>
      <c r="C20" s="26"/>
      <c r="D20" s="26"/>
      <c r="E20" s="26"/>
    </row>
    <row r="21" spans="1:5" x14ac:dyDescent="0.25">
      <c r="A21" s="57" t="s">
        <v>266</v>
      </c>
      <c r="B21" s="26"/>
      <c r="C21" s="26"/>
      <c r="D21" s="26"/>
      <c r="E21" s="26"/>
    </row>
    <row r="22" spans="1:5" x14ac:dyDescent="0.25">
      <c r="A22" s="57" t="s">
        <v>277</v>
      </c>
      <c r="B22" s="26"/>
      <c r="C22" s="26"/>
      <c r="D22" s="26"/>
      <c r="E22" s="26"/>
    </row>
    <row r="23" spans="1:5" x14ac:dyDescent="0.25">
      <c r="A23" s="57" t="s">
        <v>283</v>
      </c>
      <c r="B23" s="26"/>
      <c r="C23" s="26"/>
      <c r="D23" s="26"/>
      <c r="E23" s="26"/>
    </row>
    <row r="24" spans="1:5" x14ac:dyDescent="0.25">
      <c r="A24" s="57" t="s">
        <v>286</v>
      </c>
      <c r="B24" s="26"/>
      <c r="C24" s="26"/>
      <c r="D24" s="26"/>
      <c r="E24" s="26"/>
    </row>
    <row r="25" spans="1:5" x14ac:dyDescent="0.25">
      <c r="A25" s="57" t="s">
        <v>293</v>
      </c>
      <c r="B25" s="26"/>
      <c r="C25" s="26"/>
      <c r="D25" s="26"/>
      <c r="E25" s="70" t="s">
        <v>407</v>
      </c>
    </row>
    <row r="26" spans="1:5" x14ac:dyDescent="0.25">
      <c r="A26" s="57" t="s">
        <v>303</v>
      </c>
      <c r="B26" s="70" t="s">
        <v>407</v>
      </c>
      <c r="C26" s="26"/>
      <c r="D26" s="26"/>
      <c r="E26" s="70"/>
    </row>
    <row r="27" spans="1:5" x14ac:dyDescent="0.25">
      <c r="A27" s="61" t="s">
        <v>60</v>
      </c>
      <c r="B27" s="70" t="s">
        <v>407</v>
      </c>
      <c r="C27" s="26"/>
      <c r="D27" s="26"/>
      <c r="E27" s="70" t="s">
        <v>407</v>
      </c>
    </row>
    <row r="28" spans="1:5" x14ac:dyDescent="0.25">
      <c r="A28" s="61" t="s">
        <v>124</v>
      </c>
      <c r="B28" s="26"/>
      <c r="C28" s="26"/>
      <c r="D28" s="26"/>
      <c r="E28" s="70" t="s">
        <v>407</v>
      </c>
    </row>
    <row r="29" spans="1:5" x14ac:dyDescent="0.25">
      <c r="A29" s="61" t="s">
        <v>140</v>
      </c>
      <c r="B29" s="26"/>
      <c r="C29" s="26"/>
      <c r="D29" s="26"/>
      <c r="E29" s="70" t="s">
        <v>407</v>
      </c>
    </row>
    <row r="30" spans="1:5" x14ac:dyDescent="0.25">
      <c r="A30" s="61" t="s">
        <v>152</v>
      </c>
      <c r="B30" s="26"/>
      <c r="C30" s="26"/>
      <c r="D30" s="26"/>
      <c r="E30" s="70" t="s">
        <v>407</v>
      </c>
    </row>
    <row r="31" spans="1:5" x14ac:dyDescent="0.25">
      <c r="A31" s="61" t="s">
        <v>82</v>
      </c>
      <c r="B31" s="70" t="s">
        <v>407</v>
      </c>
      <c r="C31" s="26"/>
      <c r="D31" s="26"/>
      <c r="E31" s="26"/>
    </row>
    <row r="32" spans="1:5" x14ac:dyDescent="0.25">
      <c r="A32" s="61" t="s">
        <v>114</v>
      </c>
      <c r="B32" s="26"/>
      <c r="C32" s="70" t="s">
        <v>407</v>
      </c>
      <c r="D32" s="26"/>
      <c r="E32" s="26"/>
    </row>
    <row r="33" spans="1:5" x14ac:dyDescent="0.25">
      <c r="A33" s="61" t="s">
        <v>163</v>
      </c>
      <c r="B33" s="26"/>
      <c r="C33" s="26"/>
      <c r="D33" s="70" t="s">
        <v>407</v>
      </c>
      <c r="E33" s="26"/>
    </row>
    <row r="34" spans="1:5" x14ac:dyDescent="0.25">
      <c r="A34" s="61" t="s">
        <v>173</v>
      </c>
      <c r="B34" s="26"/>
      <c r="C34" s="26"/>
      <c r="D34" s="26"/>
      <c r="E34" s="26"/>
    </row>
    <row r="35" spans="1:5" x14ac:dyDescent="0.25">
      <c r="A35" s="61" t="s">
        <v>184</v>
      </c>
      <c r="B35" s="26"/>
      <c r="C35" s="26"/>
      <c r="D35" s="26"/>
      <c r="E35" s="26"/>
    </row>
    <row r="36" spans="1:5" x14ac:dyDescent="0.25">
      <c r="A36" s="61" t="s">
        <v>189</v>
      </c>
      <c r="B36" s="26"/>
      <c r="C36" s="26"/>
      <c r="D36" s="26"/>
      <c r="E36" s="26"/>
    </row>
    <row r="37" spans="1:5" x14ac:dyDescent="0.25">
      <c r="A37" s="61" t="s">
        <v>197</v>
      </c>
      <c r="B37" s="26"/>
      <c r="C37" s="26"/>
      <c r="D37" s="26"/>
      <c r="E37" s="26"/>
    </row>
    <row r="38" spans="1:5" x14ac:dyDescent="0.25">
      <c r="A38" s="61" t="s">
        <v>212</v>
      </c>
      <c r="B38" s="26"/>
      <c r="C38" s="26"/>
      <c r="D38" s="26"/>
      <c r="E38" s="26"/>
    </row>
    <row r="39" spans="1:5" x14ac:dyDescent="0.25">
      <c r="A39" s="61" t="s">
        <v>222</v>
      </c>
      <c r="B39" s="26"/>
      <c r="C39" s="26"/>
      <c r="D39" s="70" t="s">
        <v>407</v>
      </c>
      <c r="E39" s="26"/>
    </row>
    <row r="40" spans="1:5" x14ac:dyDescent="0.25">
      <c r="A40" s="61" t="s">
        <v>85</v>
      </c>
      <c r="B40" s="26"/>
      <c r="C40" s="26"/>
      <c r="D40" s="26"/>
      <c r="E40" s="26"/>
    </row>
    <row r="41" spans="1:5" x14ac:dyDescent="0.25">
      <c r="A41" s="61" t="s">
        <v>98</v>
      </c>
      <c r="B41" s="26"/>
      <c r="C41" s="26"/>
      <c r="D41" s="26"/>
      <c r="E41" s="26"/>
    </row>
    <row r="42" spans="1:5" x14ac:dyDescent="0.25">
      <c r="A42" s="61" t="s">
        <v>110</v>
      </c>
      <c r="B42" s="26"/>
      <c r="C42" s="26"/>
      <c r="D42" s="26"/>
      <c r="E42" s="26"/>
    </row>
    <row r="43" spans="1:5" x14ac:dyDescent="0.25">
      <c r="A43" s="61" t="s">
        <v>119</v>
      </c>
      <c r="B43" s="26"/>
      <c r="C43" s="26"/>
      <c r="D43" s="26"/>
      <c r="E43" s="26"/>
    </row>
    <row r="44" spans="1:5" x14ac:dyDescent="0.25">
      <c r="A44" s="61" t="s">
        <v>126</v>
      </c>
      <c r="B44" s="26"/>
      <c r="C44" s="26"/>
      <c r="D44" s="26"/>
      <c r="E44" s="26"/>
    </row>
    <row r="45" spans="1:5" x14ac:dyDescent="0.25">
      <c r="A45" s="61" t="s">
        <v>131</v>
      </c>
      <c r="B45" s="26"/>
      <c r="C45" s="26"/>
      <c r="D45" s="26"/>
      <c r="E45" s="26"/>
    </row>
    <row r="46" spans="1:5" x14ac:dyDescent="0.25">
      <c r="A46" s="61" t="s">
        <v>135</v>
      </c>
      <c r="B46" s="26"/>
      <c r="C46" s="26"/>
      <c r="D46" s="26"/>
      <c r="E46" s="26"/>
    </row>
    <row r="47" spans="1:5" x14ac:dyDescent="0.25">
      <c r="A47" s="61" t="s">
        <v>145</v>
      </c>
      <c r="B47" s="26"/>
      <c r="C47" s="26"/>
      <c r="D47" s="26"/>
      <c r="E47" s="26"/>
    </row>
    <row r="48" spans="1:5" x14ac:dyDescent="0.25">
      <c r="A48" s="61" t="s">
        <v>122</v>
      </c>
      <c r="B48" s="26"/>
      <c r="C48" s="26"/>
      <c r="D48" s="26"/>
      <c r="E48" s="26"/>
    </row>
    <row r="49" spans="1:5" x14ac:dyDescent="0.25">
      <c r="A49" s="61" t="s">
        <v>128</v>
      </c>
      <c r="B49" s="26"/>
      <c r="C49" s="26"/>
      <c r="D49" s="26"/>
      <c r="E49" s="26"/>
    </row>
    <row r="50" spans="1:5" x14ac:dyDescent="0.25">
      <c r="A50" s="61" t="s">
        <v>138</v>
      </c>
      <c r="B50" s="26"/>
      <c r="C50" s="26"/>
      <c r="D50" s="26"/>
      <c r="E50" s="26"/>
    </row>
    <row r="51" spans="1:5" x14ac:dyDescent="0.25">
      <c r="A51" s="61" t="s">
        <v>144</v>
      </c>
      <c r="B51" s="26"/>
      <c r="C51" s="26"/>
      <c r="D51" s="26"/>
      <c r="E51" s="26"/>
    </row>
    <row r="52" spans="1:5" x14ac:dyDescent="0.25">
      <c r="A52" s="61" t="s">
        <v>155</v>
      </c>
      <c r="B52" s="26"/>
      <c r="C52" s="26"/>
      <c r="D52" s="26"/>
      <c r="E52" s="26"/>
    </row>
    <row r="53" spans="1:5" x14ac:dyDescent="0.25">
      <c r="A53" s="61" t="s">
        <v>159</v>
      </c>
      <c r="B53" s="26"/>
      <c r="C53" s="26"/>
      <c r="D53" s="26"/>
      <c r="E53" s="26"/>
    </row>
    <row r="54" spans="1:5" x14ac:dyDescent="0.25">
      <c r="A54" s="61" t="s">
        <v>169</v>
      </c>
      <c r="B54" s="26"/>
      <c r="C54" s="26"/>
      <c r="D54" s="26"/>
      <c r="E54" s="26"/>
    </row>
    <row r="55" spans="1:5" x14ac:dyDescent="0.25">
      <c r="A55" s="61" t="s">
        <v>177</v>
      </c>
      <c r="B55" s="26"/>
      <c r="C55" s="26"/>
      <c r="D55" s="26"/>
      <c r="E55" s="26"/>
    </row>
    <row r="56" spans="1:5" x14ac:dyDescent="0.25">
      <c r="A56" s="57" t="s">
        <v>298</v>
      </c>
      <c r="B56" s="26"/>
      <c r="C56" s="26"/>
      <c r="D56" s="26"/>
      <c r="E56" s="26"/>
    </row>
    <row r="57" spans="1:5" x14ac:dyDescent="0.25">
      <c r="A57" s="57" t="s">
        <v>353</v>
      </c>
      <c r="B57" s="70" t="s">
        <v>407</v>
      </c>
      <c r="C57" s="26"/>
      <c r="D57" s="26"/>
      <c r="E57" s="26"/>
    </row>
    <row r="58" spans="1:5" x14ac:dyDescent="0.25">
      <c r="A58" s="57" t="s">
        <v>364</v>
      </c>
      <c r="B58" s="70" t="s">
        <v>407</v>
      </c>
      <c r="C58" s="70" t="s">
        <v>407</v>
      </c>
      <c r="D58" s="70" t="s">
        <v>407</v>
      </c>
      <c r="E58" s="26"/>
    </row>
    <row r="59" spans="1:5" x14ac:dyDescent="0.25">
      <c r="A59" s="57" t="s">
        <v>374</v>
      </c>
      <c r="B59" s="70" t="s">
        <v>407</v>
      </c>
      <c r="C59" s="70" t="s">
        <v>407</v>
      </c>
      <c r="D59" s="70" t="s">
        <v>407</v>
      </c>
      <c r="E59" s="26"/>
    </row>
    <row r="60" spans="1:5" x14ac:dyDescent="0.25">
      <c r="A60" s="57" t="s">
        <v>385</v>
      </c>
      <c r="B60" s="26"/>
      <c r="C60" s="70" t="s">
        <v>407</v>
      </c>
      <c r="D60" s="26"/>
      <c r="E60" s="26"/>
    </row>
    <row r="61" spans="1:5" x14ac:dyDescent="0.25">
      <c r="A61" s="57" t="s">
        <v>394</v>
      </c>
      <c r="B61" s="26"/>
      <c r="C61" s="70" t="s">
        <v>407</v>
      </c>
      <c r="D61" s="26"/>
      <c r="E61" s="26"/>
    </row>
    <row r="62" spans="1:5" x14ac:dyDescent="0.25">
      <c r="A62" s="57" t="s">
        <v>401</v>
      </c>
      <c r="B62" s="26"/>
      <c r="C62" s="70" t="s">
        <v>407</v>
      </c>
      <c r="D62" s="26"/>
      <c r="E62" s="26"/>
    </row>
    <row r="63" spans="1:5" x14ac:dyDescent="0.25">
      <c r="A63" s="57" t="s">
        <v>405</v>
      </c>
      <c r="B63" s="26"/>
      <c r="C63" s="70" t="s">
        <v>407</v>
      </c>
      <c r="D63" s="26"/>
      <c r="E63" s="26"/>
    </row>
    <row r="64" spans="1:5" x14ac:dyDescent="0.25">
      <c r="A64" s="57" t="s">
        <v>410</v>
      </c>
      <c r="B64" s="26"/>
      <c r="C64" s="26"/>
      <c r="D64" s="26"/>
      <c r="E64" s="26"/>
    </row>
    <row r="65" spans="1:5" x14ac:dyDescent="0.25">
      <c r="A65" s="57" t="s">
        <v>413</v>
      </c>
      <c r="B65" s="26"/>
      <c r="C65" s="26"/>
      <c r="D65" s="26"/>
      <c r="E65" s="26"/>
    </row>
    <row r="66" spans="1:5" x14ac:dyDescent="0.25">
      <c r="A66" s="57" t="s">
        <v>416</v>
      </c>
      <c r="B66" s="26"/>
      <c r="C66" s="26"/>
      <c r="D66" s="26"/>
      <c r="E66" s="26"/>
    </row>
    <row r="67" spans="1:5" x14ac:dyDescent="0.25">
      <c r="A67" s="57" t="s">
        <v>419</v>
      </c>
      <c r="B67" s="26"/>
      <c r="C67" s="26"/>
      <c r="D67" s="26"/>
      <c r="E67" s="26"/>
    </row>
    <row r="68" spans="1:5" x14ac:dyDescent="0.25">
      <c r="A68" s="57" t="s">
        <v>427</v>
      </c>
      <c r="B68" s="26"/>
      <c r="C68" s="26"/>
      <c r="D68" s="26"/>
      <c r="E68" s="26"/>
    </row>
    <row r="69" spans="1:5" x14ac:dyDescent="0.25">
      <c r="A69" s="57" t="s">
        <v>437</v>
      </c>
      <c r="B69" s="26"/>
      <c r="C69" s="26"/>
      <c r="D69" s="26"/>
      <c r="E69" s="26"/>
    </row>
    <row r="70" spans="1:5" x14ac:dyDescent="0.25">
      <c r="A70" s="57" t="s">
        <v>450</v>
      </c>
      <c r="B70" s="26"/>
      <c r="C70" s="26"/>
      <c r="D70" s="26"/>
      <c r="E70" s="26"/>
    </row>
    <row r="71" spans="1:5" x14ac:dyDescent="0.25">
      <c r="A71" s="57" t="s">
        <v>459</v>
      </c>
      <c r="B71" s="26"/>
      <c r="C71" s="26"/>
      <c r="D71" s="26"/>
      <c r="E71" s="26"/>
    </row>
    <row r="72" spans="1:5" x14ac:dyDescent="0.25">
      <c r="A72" s="57" t="s">
        <v>466</v>
      </c>
      <c r="B72" s="26"/>
      <c r="C72" s="26"/>
      <c r="D72" s="26"/>
      <c r="E72" s="26"/>
    </row>
    <row r="73" spans="1:5" x14ac:dyDescent="0.25">
      <c r="A73" s="57" t="s">
        <v>468</v>
      </c>
      <c r="B73" s="70" t="s">
        <v>407</v>
      </c>
      <c r="C73" s="70" t="s">
        <v>407</v>
      </c>
      <c r="D73" s="70" t="s">
        <v>407</v>
      </c>
      <c r="E73" s="70" t="s">
        <v>407</v>
      </c>
    </row>
    <row r="74" spans="1:5" x14ac:dyDescent="0.25">
      <c r="A74" s="57" t="s">
        <v>484</v>
      </c>
      <c r="B74" s="70" t="s">
        <v>407</v>
      </c>
      <c r="C74" s="26"/>
      <c r="D74" s="26"/>
      <c r="E74" s="26"/>
    </row>
    <row r="75" spans="1:5" x14ac:dyDescent="0.25">
      <c r="A75" s="57" t="s">
        <v>488</v>
      </c>
      <c r="B75" s="70" t="s">
        <v>407</v>
      </c>
      <c r="C75" s="26"/>
      <c r="D75" s="26"/>
      <c r="E75" s="26"/>
    </row>
    <row r="76" spans="1:5" x14ac:dyDescent="0.25">
      <c r="A76" s="57" t="s">
        <v>489</v>
      </c>
      <c r="B76" s="26"/>
      <c r="C76" s="70" t="s">
        <v>407</v>
      </c>
      <c r="D76" s="70" t="s">
        <v>407</v>
      </c>
      <c r="E76" s="26"/>
    </row>
    <row r="77" spans="1:5" x14ac:dyDescent="0.25">
      <c r="A77" s="57" t="s">
        <v>490</v>
      </c>
      <c r="B77" s="70"/>
      <c r="C77" s="70" t="s">
        <v>407</v>
      </c>
      <c r="D77" s="70" t="s">
        <v>407</v>
      </c>
      <c r="E77" s="26"/>
    </row>
    <row r="78" spans="1:5" x14ac:dyDescent="0.25">
      <c r="A78" s="57" t="s">
        <v>491</v>
      </c>
      <c r="B78" s="26"/>
      <c r="C78" s="26"/>
      <c r="D78" s="26"/>
      <c r="E78" s="26"/>
    </row>
    <row r="79" spans="1:5" x14ac:dyDescent="0.25">
      <c r="A79" s="57" t="s">
        <v>492</v>
      </c>
      <c r="B79" s="70" t="s">
        <v>407</v>
      </c>
      <c r="C79" s="70" t="s">
        <v>407</v>
      </c>
      <c r="D79" s="70" t="s">
        <v>407</v>
      </c>
      <c r="E79" s="70" t="s">
        <v>407</v>
      </c>
    </row>
    <row r="80" spans="1:5" x14ac:dyDescent="0.25">
      <c r="A80" s="57" t="s">
        <v>493</v>
      </c>
      <c r="B80" s="26"/>
      <c r="C80" s="26"/>
      <c r="D80" s="26"/>
      <c r="E80" s="26"/>
    </row>
    <row r="81" spans="1:5" x14ac:dyDescent="0.25">
      <c r="A81" s="57" t="s">
        <v>494</v>
      </c>
      <c r="B81" s="26"/>
      <c r="C81" s="26"/>
      <c r="D81" s="26"/>
      <c r="E81" s="26"/>
    </row>
    <row r="82" spans="1:5" x14ac:dyDescent="0.25">
      <c r="A82" s="57" t="s">
        <v>496</v>
      </c>
      <c r="B82" s="26"/>
      <c r="C82" s="26"/>
      <c r="D82" s="26"/>
      <c r="E82" s="26"/>
    </row>
    <row r="83" spans="1:5" x14ac:dyDescent="0.25">
      <c r="A83" s="57" t="s">
        <v>498</v>
      </c>
      <c r="B83" s="26"/>
      <c r="C83" s="26"/>
      <c r="D83" s="26"/>
      <c r="E83" s="26"/>
    </row>
    <row r="84" spans="1:5" x14ac:dyDescent="0.25">
      <c r="A84" s="57" t="s">
        <v>499</v>
      </c>
      <c r="B84" s="26"/>
      <c r="C84" s="26"/>
      <c r="D84" s="26"/>
      <c r="E84" s="26"/>
    </row>
    <row r="85" spans="1:5" x14ac:dyDescent="0.25">
      <c r="A85" s="57" t="s">
        <v>501</v>
      </c>
      <c r="B85" s="26"/>
      <c r="C85" s="26"/>
      <c r="D85" s="26"/>
      <c r="E85" s="26"/>
    </row>
    <row r="86" spans="1:5" x14ac:dyDescent="0.25">
      <c r="A86" s="57" t="s">
        <v>503</v>
      </c>
      <c r="B86" s="26"/>
      <c r="C86" s="26"/>
      <c r="D86" s="26"/>
      <c r="E86" s="26"/>
    </row>
    <row r="87" spans="1:5" x14ac:dyDescent="0.25">
      <c r="A87" s="57" t="s">
        <v>504</v>
      </c>
      <c r="B87" s="26"/>
      <c r="C87" s="26"/>
      <c r="D87" s="26"/>
      <c r="E87" s="26"/>
    </row>
    <row r="88" spans="1:5" x14ac:dyDescent="0.25">
      <c r="A88" s="57" t="s">
        <v>505</v>
      </c>
      <c r="B88" s="26"/>
      <c r="C88" s="26"/>
      <c r="D88" s="26"/>
      <c r="E88" s="26"/>
    </row>
    <row r="89" spans="1:5" x14ac:dyDescent="0.25">
      <c r="A89" s="57" t="s">
        <v>506</v>
      </c>
      <c r="B89" s="26"/>
      <c r="C89" s="26"/>
      <c r="D89" s="26"/>
      <c r="E89" s="26"/>
    </row>
    <row r="90" spans="1:5" x14ac:dyDescent="0.25">
      <c r="A90" s="57" t="s">
        <v>507</v>
      </c>
      <c r="B90" s="26"/>
      <c r="C90" s="70" t="s">
        <v>407</v>
      </c>
      <c r="D90" s="70" t="s">
        <v>407</v>
      </c>
      <c r="E90" s="26"/>
    </row>
    <row r="91" spans="1:5" x14ac:dyDescent="0.25">
      <c r="A91" s="57" t="s">
        <v>509</v>
      </c>
      <c r="B91" s="26"/>
      <c r="C91" s="70" t="s">
        <v>407</v>
      </c>
      <c r="D91" s="26"/>
      <c r="E91" s="26"/>
    </row>
    <row r="92" spans="1:5" x14ac:dyDescent="0.25">
      <c r="A92" s="57" t="s">
        <v>510</v>
      </c>
      <c r="B92" s="70" t="s">
        <v>407</v>
      </c>
      <c r="C92" s="26"/>
      <c r="D92" s="26"/>
      <c r="E92" s="26"/>
    </row>
    <row r="93" spans="1:5" x14ac:dyDescent="0.25">
      <c r="A93" s="57" t="s">
        <v>511</v>
      </c>
      <c r="B93" s="26"/>
      <c r="C93" s="70"/>
      <c r="D93" s="70" t="s">
        <v>407</v>
      </c>
      <c r="E93" s="26"/>
    </row>
    <row r="94" spans="1:5" x14ac:dyDescent="0.25">
      <c r="A94" s="57" t="s">
        <v>512</v>
      </c>
      <c r="B94" s="26"/>
      <c r="C94" s="26"/>
      <c r="D94" s="26"/>
      <c r="E94" s="26"/>
    </row>
    <row r="95" spans="1:5" x14ac:dyDescent="0.25">
      <c r="A95" s="57" t="s">
        <v>513</v>
      </c>
      <c r="B95" s="26"/>
      <c r="C95" s="26"/>
      <c r="D95" s="26"/>
      <c r="E95" s="26"/>
    </row>
    <row r="96" spans="1:5" x14ac:dyDescent="0.25">
      <c r="A96" s="57" t="s">
        <v>514</v>
      </c>
      <c r="B96" s="26"/>
      <c r="C96" s="26"/>
      <c r="D96" s="70" t="s">
        <v>407</v>
      </c>
      <c r="E96" s="26"/>
    </row>
    <row r="97" spans="1:5" x14ac:dyDescent="0.25">
      <c r="A97" s="57" t="s">
        <v>515</v>
      </c>
      <c r="B97" s="26"/>
      <c r="C97" s="26"/>
      <c r="D97" s="70" t="s">
        <v>407</v>
      </c>
      <c r="E97" s="26"/>
    </row>
    <row r="98" spans="1:5" x14ac:dyDescent="0.25">
      <c r="A98" s="57" t="s">
        <v>516</v>
      </c>
      <c r="B98" s="26"/>
      <c r="C98" s="26"/>
      <c r="D98" s="70" t="s">
        <v>407</v>
      </c>
      <c r="E98" s="26"/>
    </row>
    <row r="99" spans="1:5" x14ac:dyDescent="0.25">
      <c r="A99" s="57" t="s">
        <v>517</v>
      </c>
      <c r="B99" s="26"/>
      <c r="C99" s="26"/>
      <c r="D99" s="70" t="s">
        <v>407</v>
      </c>
      <c r="E99" s="26"/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F99"/>
  <sheetViews>
    <sheetView workbookViewId="0">
      <selection sqref="A1:F1"/>
    </sheetView>
  </sheetViews>
  <sheetFormatPr baseColWidth="10" defaultColWidth="17.28515625" defaultRowHeight="15" customHeight="1" x14ac:dyDescent="0.25"/>
  <cols>
    <col min="1" max="1" width="30" customWidth="1"/>
    <col min="2" max="2" width="19.42578125" customWidth="1"/>
    <col min="3" max="3" width="22.28515625" customWidth="1"/>
    <col min="4" max="4" width="21" customWidth="1"/>
    <col min="5" max="5" width="23.7109375" customWidth="1"/>
    <col min="6" max="6" width="29.85546875" customWidth="1"/>
  </cols>
  <sheetData>
    <row r="1" spans="1:6" x14ac:dyDescent="0.25">
      <c r="A1" s="138" t="s">
        <v>408</v>
      </c>
      <c r="B1" s="120"/>
      <c r="C1" s="120"/>
      <c r="D1" s="120"/>
      <c r="E1" s="120"/>
      <c r="F1" s="121"/>
    </row>
    <row r="2" spans="1:6" x14ac:dyDescent="0.25">
      <c r="A2" s="59" t="s">
        <v>411</v>
      </c>
      <c r="B2" s="68" t="s">
        <v>417</v>
      </c>
      <c r="C2" s="68" t="s">
        <v>495</v>
      </c>
      <c r="D2" s="68" t="s">
        <v>497</v>
      </c>
      <c r="E2" s="68" t="s">
        <v>500</v>
      </c>
      <c r="F2" s="68" t="s">
        <v>502</v>
      </c>
    </row>
    <row r="3" spans="1:6" x14ac:dyDescent="0.25">
      <c r="A3" s="57" t="s">
        <v>63</v>
      </c>
      <c r="B3" s="27"/>
      <c r="C3" s="27"/>
      <c r="D3" s="27"/>
      <c r="E3" s="27"/>
      <c r="F3" s="27"/>
    </row>
    <row r="4" spans="1:6" x14ac:dyDescent="0.25">
      <c r="A4" s="57" t="s">
        <v>96</v>
      </c>
      <c r="B4" s="27"/>
      <c r="C4" s="27"/>
      <c r="D4" s="27"/>
      <c r="E4" s="27"/>
      <c r="F4" s="27"/>
    </row>
    <row r="5" spans="1:6" x14ac:dyDescent="0.25">
      <c r="A5" s="57" t="s">
        <v>105</v>
      </c>
      <c r="B5" s="27"/>
      <c r="C5" s="27"/>
      <c r="D5" s="27"/>
      <c r="E5" s="27"/>
      <c r="F5" s="27"/>
    </row>
    <row r="6" spans="1:6" x14ac:dyDescent="0.25">
      <c r="A6" s="57" t="s">
        <v>115</v>
      </c>
      <c r="B6" s="27"/>
      <c r="C6" s="27"/>
      <c r="D6" s="27"/>
      <c r="E6" s="27"/>
      <c r="F6" s="27"/>
    </row>
    <row r="7" spans="1:6" x14ac:dyDescent="0.25">
      <c r="A7" s="57" t="s">
        <v>167</v>
      </c>
      <c r="B7" s="27"/>
      <c r="C7" s="27"/>
      <c r="D7" s="27"/>
      <c r="E7" s="27"/>
      <c r="F7" s="27"/>
    </row>
    <row r="8" spans="1:6" x14ac:dyDescent="0.25">
      <c r="A8" s="57" t="s">
        <v>179</v>
      </c>
      <c r="B8" s="27"/>
      <c r="C8" s="27"/>
      <c r="D8" s="27"/>
      <c r="E8" s="27"/>
      <c r="F8" s="27"/>
    </row>
    <row r="9" spans="1:6" x14ac:dyDescent="0.25">
      <c r="A9" s="57" t="s">
        <v>182</v>
      </c>
      <c r="B9" s="27"/>
      <c r="C9" s="27"/>
      <c r="D9" s="27"/>
      <c r="E9" s="27"/>
      <c r="F9" s="27"/>
    </row>
    <row r="10" spans="1:6" x14ac:dyDescent="0.25">
      <c r="A10" s="57" t="s">
        <v>193</v>
      </c>
      <c r="B10" s="27"/>
      <c r="C10" s="27"/>
      <c r="D10" s="27"/>
      <c r="E10" s="27"/>
      <c r="F10" s="27"/>
    </row>
    <row r="11" spans="1:6" x14ac:dyDescent="0.25">
      <c r="A11" s="57" t="s">
        <v>196</v>
      </c>
      <c r="B11" s="27"/>
      <c r="C11" s="27"/>
      <c r="D11" s="27"/>
      <c r="E11" s="27"/>
      <c r="F11" s="27"/>
    </row>
    <row r="12" spans="1:6" x14ac:dyDescent="0.25">
      <c r="A12" s="57" t="s">
        <v>209</v>
      </c>
      <c r="B12" s="27"/>
      <c r="C12" s="27"/>
      <c r="D12" s="27"/>
      <c r="E12" s="27"/>
      <c r="F12" s="27"/>
    </row>
    <row r="13" spans="1:6" x14ac:dyDescent="0.25">
      <c r="A13" s="57" t="s">
        <v>214</v>
      </c>
      <c r="B13" s="27"/>
      <c r="C13" s="27"/>
      <c r="D13" s="27"/>
      <c r="E13" s="27"/>
      <c r="F13" s="27"/>
    </row>
    <row r="14" spans="1:6" x14ac:dyDescent="0.25">
      <c r="A14" s="57" t="s">
        <v>218</v>
      </c>
      <c r="B14" s="27"/>
      <c r="C14" s="27"/>
      <c r="D14" s="27"/>
      <c r="E14" s="27"/>
      <c r="F14" s="27"/>
    </row>
    <row r="15" spans="1:6" x14ac:dyDescent="0.25">
      <c r="A15" s="57" t="s">
        <v>224</v>
      </c>
      <c r="B15" s="27"/>
      <c r="C15" s="27"/>
      <c r="D15" s="27"/>
      <c r="E15" s="27"/>
      <c r="F15" s="27"/>
    </row>
    <row r="16" spans="1:6" x14ac:dyDescent="0.25">
      <c r="A16" s="57" t="s">
        <v>235</v>
      </c>
      <c r="B16" s="27"/>
      <c r="C16" s="27"/>
      <c r="D16" s="27"/>
      <c r="E16" s="27"/>
      <c r="F16" s="27"/>
    </row>
    <row r="17" spans="1:6" x14ac:dyDescent="0.25">
      <c r="A17" s="57" t="s">
        <v>244</v>
      </c>
      <c r="B17" s="27"/>
      <c r="C17" s="27"/>
      <c r="D17" s="27"/>
      <c r="E17" s="27"/>
      <c r="F17" s="27"/>
    </row>
    <row r="18" spans="1:6" x14ac:dyDescent="0.25">
      <c r="A18" s="57" t="s">
        <v>252</v>
      </c>
      <c r="B18" s="27"/>
      <c r="C18" s="27"/>
      <c r="D18" s="27"/>
      <c r="E18" s="27"/>
      <c r="F18" s="27"/>
    </row>
    <row r="19" spans="1:6" x14ac:dyDescent="0.25">
      <c r="A19" s="57" t="s">
        <v>258</v>
      </c>
      <c r="B19" s="27"/>
      <c r="C19" s="27"/>
      <c r="D19" s="27"/>
      <c r="E19" s="27"/>
      <c r="F19" s="27"/>
    </row>
    <row r="20" spans="1:6" x14ac:dyDescent="0.25">
      <c r="A20" s="57" t="s">
        <v>262</v>
      </c>
      <c r="B20" s="27"/>
      <c r="C20" s="27"/>
      <c r="D20" s="27"/>
      <c r="E20" s="27"/>
      <c r="F20" s="27"/>
    </row>
    <row r="21" spans="1:6" x14ac:dyDescent="0.25">
      <c r="A21" s="57" t="s">
        <v>266</v>
      </c>
      <c r="B21" s="27"/>
      <c r="C21" s="27"/>
      <c r="D21" s="27"/>
      <c r="E21" s="27"/>
      <c r="F21" s="27"/>
    </row>
    <row r="22" spans="1:6" x14ac:dyDescent="0.25">
      <c r="A22" s="57" t="s">
        <v>277</v>
      </c>
      <c r="B22" s="27"/>
      <c r="C22" s="27"/>
      <c r="D22" s="27"/>
      <c r="E22" s="27"/>
      <c r="F22" s="27"/>
    </row>
    <row r="23" spans="1:6" x14ac:dyDescent="0.25">
      <c r="A23" s="57" t="s">
        <v>283</v>
      </c>
      <c r="B23" s="27"/>
      <c r="C23" s="27"/>
      <c r="D23" s="27"/>
      <c r="E23" s="27"/>
      <c r="F23" s="27"/>
    </row>
    <row r="24" spans="1:6" x14ac:dyDescent="0.25">
      <c r="A24" s="57" t="s">
        <v>286</v>
      </c>
      <c r="B24" s="27"/>
      <c r="C24" s="27"/>
      <c r="D24" s="27"/>
      <c r="E24" s="27"/>
      <c r="F24" s="27"/>
    </row>
    <row r="25" spans="1:6" x14ac:dyDescent="0.25">
      <c r="A25" s="57" t="s">
        <v>293</v>
      </c>
      <c r="B25" s="27"/>
      <c r="C25" s="27"/>
      <c r="D25" s="27"/>
      <c r="E25" s="27"/>
      <c r="F25" s="27"/>
    </row>
    <row r="26" spans="1:6" x14ac:dyDescent="0.25">
      <c r="A26" s="57" t="s">
        <v>303</v>
      </c>
      <c r="B26" s="27"/>
      <c r="C26" s="27"/>
      <c r="D26" s="27"/>
      <c r="E26" s="27"/>
      <c r="F26" s="27"/>
    </row>
    <row r="27" spans="1:6" x14ac:dyDescent="0.25">
      <c r="A27" s="61" t="s">
        <v>60</v>
      </c>
      <c r="B27" s="27"/>
      <c r="C27" s="27"/>
      <c r="D27" s="27"/>
      <c r="E27" s="27"/>
      <c r="F27" s="27"/>
    </row>
    <row r="28" spans="1:6" x14ac:dyDescent="0.25">
      <c r="A28" s="61" t="s">
        <v>124</v>
      </c>
      <c r="C28" s="27"/>
      <c r="D28" s="27"/>
      <c r="E28" s="27"/>
      <c r="F28" s="27"/>
    </row>
    <row r="29" spans="1:6" x14ac:dyDescent="0.25">
      <c r="A29" s="61" t="s">
        <v>140</v>
      </c>
      <c r="B29" s="27"/>
      <c r="C29" s="27"/>
      <c r="D29" s="27"/>
      <c r="E29" s="27"/>
      <c r="F29" s="27"/>
    </row>
    <row r="30" spans="1:6" x14ac:dyDescent="0.25">
      <c r="A30" s="61" t="s">
        <v>152</v>
      </c>
      <c r="B30" s="27"/>
      <c r="C30" s="27"/>
      <c r="D30" s="27"/>
      <c r="E30" s="27"/>
      <c r="F30" s="27"/>
    </row>
    <row r="31" spans="1:6" x14ac:dyDescent="0.25">
      <c r="A31" s="61" t="s">
        <v>82</v>
      </c>
      <c r="B31" s="27"/>
      <c r="C31" s="27"/>
      <c r="D31" s="27"/>
      <c r="E31" s="27"/>
      <c r="F31" s="27"/>
    </row>
    <row r="32" spans="1:6" x14ac:dyDescent="0.25">
      <c r="A32" s="61" t="s">
        <v>114</v>
      </c>
      <c r="B32" s="27"/>
      <c r="C32" s="27"/>
      <c r="D32" s="27"/>
      <c r="E32" s="27"/>
      <c r="F32" s="27"/>
    </row>
    <row r="33" spans="1:6" x14ac:dyDescent="0.25">
      <c r="A33" s="61" t="s">
        <v>163</v>
      </c>
      <c r="B33" s="27"/>
      <c r="C33" s="27"/>
      <c r="D33" s="27"/>
      <c r="E33" s="27"/>
      <c r="F33" s="27"/>
    </row>
    <row r="34" spans="1:6" x14ac:dyDescent="0.25">
      <c r="A34" s="61" t="s">
        <v>173</v>
      </c>
      <c r="B34" s="27"/>
      <c r="C34" s="27"/>
      <c r="D34" s="27"/>
      <c r="E34" s="27"/>
      <c r="F34" s="27"/>
    </row>
    <row r="35" spans="1:6" x14ac:dyDescent="0.25">
      <c r="A35" s="61" t="s">
        <v>184</v>
      </c>
      <c r="B35" s="27"/>
      <c r="C35" s="27"/>
      <c r="D35" s="27"/>
      <c r="E35" s="27"/>
      <c r="F35" s="27"/>
    </row>
    <row r="36" spans="1:6" x14ac:dyDescent="0.25">
      <c r="A36" s="61" t="s">
        <v>189</v>
      </c>
      <c r="B36" s="27"/>
      <c r="C36" s="27"/>
      <c r="D36" s="27"/>
      <c r="E36" s="27"/>
      <c r="F36" s="27"/>
    </row>
    <row r="37" spans="1:6" x14ac:dyDescent="0.25">
      <c r="A37" s="61" t="s">
        <v>197</v>
      </c>
      <c r="B37" s="27"/>
      <c r="C37" s="27"/>
      <c r="D37" s="27"/>
      <c r="E37" s="27"/>
      <c r="F37" s="27"/>
    </row>
    <row r="38" spans="1:6" x14ac:dyDescent="0.25">
      <c r="A38" s="61" t="s">
        <v>212</v>
      </c>
      <c r="B38" s="27"/>
      <c r="C38" s="27"/>
      <c r="D38" s="27"/>
      <c r="E38" s="27"/>
      <c r="F38" s="27"/>
    </row>
    <row r="39" spans="1:6" x14ac:dyDescent="0.25">
      <c r="A39" s="61" t="s">
        <v>222</v>
      </c>
      <c r="B39" s="27"/>
      <c r="C39" s="27"/>
      <c r="D39" s="27"/>
      <c r="E39" s="27"/>
      <c r="F39" s="27"/>
    </row>
    <row r="40" spans="1:6" x14ac:dyDescent="0.25">
      <c r="A40" s="61" t="s">
        <v>85</v>
      </c>
      <c r="B40" s="27"/>
      <c r="C40" s="27"/>
      <c r="D40" s="27"/>
      <c r="E40" s="27"/>
      <c r="F40" s="27"/>
    </row>
    <row r="41" spans="1:6" x14ac:dyDescent="0.25">
      <c r="A41" s="61" t="s">
        <v>98</v>
      </c>
      <c r="B41" s="27"/>
      <c r="C41" s="27"/>
      <c r="D41" s="27"/>
      <c r="E41" s="27"/>
      <c r="F41" s="27"/>
    </row>
    <row r="42" spans="1:6" x14ac:dyDescent="0.25">
      <c r="A42" s="61" t="s">
        <v>110</v>
      </c>
      <c r="B42" s="27"/>
      <c r="C42" s="27"/>
      <c r="D42" s="27"/>
      <c r="E42" s="27"/>
      <c r="F42" s="27"/>
    </row>
    <row r="43" spans="1:6" x14ac:dyDescent="0.25">
      <c r="A43" s="61" t="s">
        <v>119</v>
      </c>
      <c r="B43" s="27"/>
      <c r="C43" s="27"/>
      <c r="D43" s="27"/>
      <c r="E43" s="27"/>
      <c r="F43" s="27"/>
    </row>
    <row r="44" spans="1:6" x14ac:dyDescent="0.25">
      <c r="A44" s="61" t="s">
        <v>126</v>
      </c>
      <c r="B44" s="27"/>
      <c r="C44" s="27"/>
      <c r="D44" s="27"/>
      <c r="E44" s="27"/>
      <c r="F44" s="27"/>
    </row>
    <row r="45" spans="1:6" x14ac:dyDescent="0.25">
      <c r="A45" s="61" t="s">
        <v>131</v>
      </c>
      <c r="B45" s="27"/>
      <c r="C45" s="27"/>
      <c r="D45" s="27"/>
      <c r="E45" s="27"/>
      <c r="F45" s="27"/>
    </row>
    <row r="46" spans="1:6" x14ac:dyDescent="0.25">
      <c r="A46" s="61" t="s">
        <v>135</v>
      </c>
      <c r="B46" s="27"/>
      <c r="C46" s="27"/>
      <c r="D46" s="27"/>
      <c r="E46" s="27"/>
      <c r="F46" s="27"/>
    </row>
    <row r="47" spans="1:6" x14ac:dyDescent="0.25">
      <c r="A47" s="61" t="s">
        <v>145</v>
      </c>
      <c r="B47" s="27"/>
      <c r="C47" s="27"/>
      <c r="D47" s="27"/>
      <c r="E47" s="27"/>
      <c r="F47" s="27"/>
    </row>
    <row r="48" spans="1:6" x14ac:dyDescent="0.25">
      <c r="A48" s="61" t="s">
        <v>122</v>
      </c>
      <c r="B48" s="27"/>
      <c r="C48" s="27"/>
      <c r="D48" s="27"/>
      <c r="E48" s="27"/>
      <c r="F48" s="27"/>
    </row>
    <row r="49" spans="1:6" x14ac:dyDescent="0.25">
      <c r="A49" s="61" t="s">
        <v>128</v>
      </c>
      <c r="B49" s="27"/>
      <c r="C49" s="27"/>
      <c r="D49" s="27"/>
      <c r="E49" s="27"/>
      <c r="F49" s="27"/>
    </row>
    <row r="50" spans="1:6" x14ac:dyDescent="0.25">
      <c r="A50" s="61" t="s">
        <v>138</v>
      </c>
      <c r="B50" s="27"/>
      <c r="C50" s="27"/>
      <c r="D50" s="27"/>
      <c r="E50" s="27"/>
      <c r="F50" s="27"/>
    </row>
    <row r="51" spans="1:6" x14ac:dyDescent="0.25">
      <c r="A51" s="61" t="s">
        <v>144</v>
      </c>
      <c r="B51" s="27"/>
      <c r="C51" s="27"/>
      <c r="D51" s="27"/>
      <c r="E51" s="27"/>
      <c r="F51" s="27"/>
    </row>
    <row r="52" spans="1:6" x14ac:dyDescent="0.25">
      <c r="A52" s="61" t="s">
        <v>155</v>
      </c>
      <c r="B52" s="27"/>
      <c r="C52" s="27"/>
      <c r="D52" s="27"/>
      <c r="E52" s="27"/>
      <c r="F52" s="27"/>
    </row>
    <row r="53" spans="1:6" x14ac:dyDescent="0.25">
      <c r="A53" s="61" t="s">
        <v>159</v>
      </c>
      <c r="B53" s="27"/>
      <c r="C53" s="27"/>
      <c r="D53" s="27"/>
      <c r="E53" s="27"/>
      <c r="F53" s="27"/>
    </row>
    <row r="54" spans="1:6" x14ac:dyDescent="0.25">
      <c r="A54" s="61" t="s">
        <v>169</v>
      </c>
      <c r="B54" s="27"/>
      <c r="C54" s="27"/>
      <c r="D54" s="27"/>
      <c r="E54" s="27"/>
      <c r="F54" s="27"/>
    </row>
    <row r="55" spans="1:6" x14ac:dyDescent="0.25">
      <c r="A55" s="61" t="s">
        <v>177</v>
      </c>
      <c r="B55" s="27"/>
      <c r="C55" s="27"/>
      <c r="D55" s="27"/>
      <c r="E55" s="27"/>
      <c r="F55" s="27"/>
    </row>
    <row r="56" spans="1:6" x14ac:dyDescent="0.25">
      <c r="A56" s="57" t="s">
        <v>298</v>
      </c>
      <c r="B56" s="27"/>
      <c r="C56" s="27"/>
      <c r="D56" s="27"/>
      <c r="E56" s="27"/>
      <c r="F56" s="27"/>
    </row>
    <row r="57" spans="1:6" x14ac:dyDescent="0.25">
      <c r="A57" s="57" t="s">
        <v>353</v>
      </c>
      <c r="B57" s="27"/>
      <c r="C57" s="27"/>
      <c r="D57" s="27"/>
      <c r="E57" s="27"/>
      <c r="F57" s="27"/>
    </row>
    <row r="58" spans="1:6" x14ac:dyDescent="0.25">
      <c r="A58" s="57" t="s">
        <v>364</v>
      </c>
      <c r="B58" s="27"/>
      <c r="C58" s="27"/>
      <c r="D58" s="27"/>
      <c r="E58" s="27"/>
      <c r="F58" s="27"/>
    </row>
    <row r="59" spans="1:6" x14ac:dyDescent="0.25">
      <c r="A59" s="57" t="s">
        <v>374</v>
      </c>
      <c r="B59" s="27"/>
      <c r="C59" s="27"/>
      <c r="D59" s="27"/>
      <c r="E59" s="27"/>
      <c r="F59" s="27"/>
    </row>
    <row r="60" spans="1:6" x14ac:dyDescent="0.25">
      <c r="A60" s="57" t="s">
        <v>385</v>
      </c>
      <c r="B60" s="27"/>
      <c r="C60" s="27"/>
      <c r="D60" s="27"/>
      <c r="E60" s="27"/>
      <c r="F60" s="27"/>
    </row>
    <row r="61" spans="1:6" x14ac:dyDescent="0.25">
      <c r="A61" s="57" t="s">
        <v>394</v>
      </c>
      <c r="B61" s="27"/>
      <c r="C61" s="27"/>
      <c r="D61" s="27"/>
      <c r="E61" s="27"/>
      <c r="F61" s="27"/>
    </row>
    <row r="62" spans="1:6" x14ac:dyDescent="0.25">
      <c r="A62" s="57" t="s">
        <v>401</v>
      </c>
      <c r="B62" s="27"/>
      <c r="C62" s="27"/>
      <c r="D62" s="27"/>
      <c r="E62" s="27"/>
      <c r="F62" s="27"/>
    </row>
    <row r="63" spans="1:6" x14ac:dyDescent="0.25">
      <c r="A63" s="57" t="s">
        <v>405</v>
      </c>
      <c r="B63" s="27"/>
      <c r="C63" s="27"/>
      <c r="D63" s="27"/>
      <c r="E63" s="27"/>
      <c r="F63" s="27"/>
    </row>
    <row r="64" spans="1:6" x14ac:dyDescent="0.25">
      <c r="A64" s="57" t="s">
        <v>410</v>
      </c>
      <c r="B64" s="27"/>
      <c r="C64" s="27"/>
      <c r="D64" s="27"/>
      <c r="E64" s="27"/>
      <c r="F64" s="27"/>
    </row>
    <row r="65" spans="1:6" x14ac:dyDescent="0.25">
      <c r="A65" s="57" t="s">
        <v>413</v>
      </c>
      <c r="B65" s="27"/>
      <c r="C65" s="27"/>
      <c r="D65" s="27"/>
      <c r="E65" s="27"/>
      <c r="F65" s="27"/>
    </row>
    <row r="66" spans="1:6" x14ac:dyDescent="0.25">
      <c r="A66" s="57" t="s">
        <v>416</v>
      </c>
      <c r="B66" s="27"/>
      <c r="C66" s="27"/>
      <c r="D66" s="27"/>
      <c r="E66" s="27"/>
      <c r="F66" s="27"/>
    </row>
    <row r="67" spans="1:6" x14ac:dyDescent="0.25">
      <c r="A67" s="57" t="s">
        <v>419</v>
      </c>
      <c r="B67" s="27"/>
      <c r="C67" s="27"/>
      <c r="D67" s="27"/>
      <c r="E67" s="27"/>
      <c r="F67" s="27"/>
    </row>
    <row r="68" spans="1:6" x14ac:dyDescent="0.25">
      <c r="A68" s="57" t="s">
        <v>427</v>
      </c>
      <c r="B68" s="27"/>
      <c r="C68" s="27"/>
      <c r="D68" s="27"/>
      <c r="E68" s="27"/>
      <c r="F68" s="27"/>
    </row>
    <row r="69" spans="1:6" x14ac:dyDescent="0.25">
      <c r="A69" s="57" t="s">
        <v>437</v>
      </c>
      <c r="B69" s="27"/>
      <c r="C69" s="27"/>
      <c r="D69" s="27"/>
      <c r="E69" s="27"/>
      <c r="F69" s="27"/>
    </row>
    <row r="70" spans="1:6" x14ac:dyDescent="0.25">
      <c r="A70" s="57" t="s">
        <v>450</v>
      </c>
      <c r="B70" s="27"/>
      <c r="C70" s="27"/>
      <c r="D70" s="27"/>
      <c r="E70" s="27"/>
      <c r="F70" s="27"/>
    </row>
    <row r="71" spans="1:6" x14ac:dyDescent="0.25">
      <c r="A71" s="57" t="s">
        <v>459</v>
      </c>
      <c r="B71" s="27"/>
      <c r="C71" s="27"/>
      <c r="D71" s="27"/>
      <c r="E71" s="27"/>
      <c r="F71" s="27"/>
    </row>
    <row r="72" spans="1:6" x14ac:dyDescent="0.25">
      <c r="A72" s="57" t="s">
        <v>466</v>
      </c>
      <c r="B72" s="27"/>
      <c r="C72" s="27"/>
      <c r="D72" s="27"/>
      <c r="E72" s="27"/>
      <c r="F72" s="27"/>
    </row>
    <row r="73" spans="1:6" x14ac:dyDescent="0.25">
      <c r="A73" s="57" t="s">
        <v>468</v>
      </c>
      <c r="B73" s="27"/>
      <c r="C73" s="27"/>
      <c r="D73" s="27"/>
      <c r="E73" s="27"/>
      <c r="F73" s="27"/>
    </row>
    <row r="74" spans="1:6" x14ac:dyDescent="0.25">
      <c r="A74" s="57" t="s">
        <v>484</v>
      </c>
      <c r="B74" s="27"/>
      <c r="C74" s="27"/>
      <c r="D74" s="27"/>
      <c r="E74" s="27"/>
      <c r="F74" s="27"/>
    </row>
    <row r="75" spans="1:6" x14ac:dyDescent="0.25">
      <c r="A75" s="57" t="s">
        <v>488</v>
      </c>
      <c r="B75" s="27"/>
      <c r="C75" s="27"/>
      <c r="D75" s="27"/>
      <c r="E75" s="27"/>
      <c r="F75" s="27"/>
    </row>
    <row r="76" spans="1:6" x14ac:dyDescent="0.25">
      <c r="A76" s="57" t="s">
        <v>489</v>
      </c>
      <c r="B76" s="27"/>
      <c r="C76" s="27"/>
      <c r="D76" s="27"/>
      <c r="E76" s="27"/>
      <c r="F76" s="27"/>
    </row>
    <row r="77" spans="1:6" x14ac:dyDescent="0.25">
      <c r="A77" s="57" t="s">
        <v>490</v>
      </c>
      <c r="B77" s="27"/>
      <c r="C77" s="27"/>
      <c r="D77" s="27"/>
      <c r="E77" s="27"/>
      <c r="F77" s="27"/>
    </row>
    <row r="78" spans="1:6" x14ac:dyDescent="0.25">
      <c r="A78" s="57" t="s">
        <v>491</v>
      </c>
      <c r="B78" s="27"/>
      <c r="C78" s="27"/>
      <c r="D78" s="27"/>
      <c r="E78" s="27"/>
      <c r="F78" s="27"/>
    </row>
    <row r="79" spans="1:6" x14ac:dyDescent="0.25">
      <c r="A79" s="57" t="s">
        <v>492</v>
      </c>
      <c r="B79" s="27"/>
      <c r="C79" s="27"/>
      <c r="D79" s="27"/>
      <c r="E79" s="27"/>
      <c r="F79" s="27"/>
    </row>
    <row r="80" spans="1:6" x14ac:dyDescent="0.25">
      <c r="A80" s="57" t="s">
        <v>493</v>
      </c>
      <c r="B80" s="27"/>
      <c r="C80" s="27"/>
      <c r="D80" s="27"/>
      <c r="E80" s="27"/>
      <c r="F80" s="27"/>
    </row>
    <row r="81" spans="1:6" x14ac:dyDescent="0.25">
      <c r="A81" s="57" t="s">
        <v>494</v>
      </c>
      <c r="B81" s="27"/>
      <c r="C81" s="27"/>
      <c r="D81" s="27"/>
      <c r="E81" s="27"/>
      <c r="F81" s="27"/>
    </row>
    <row r="82" spans="1:6" x14ac:dyDescent="0.25">
      <c r="A82" s="57" t="s">
        <v>496</v>
      </c>
      <c r="B82" s="27"/>
      <c r="C82" s="27"/>
      <c r="D82" s="27"/>
      <c r="E82" s="27"/>
      <c r="F82" s="27"/>
    </row>
    <row r="83" spans="1:6" x14ac:dyDescent="0.25">
      <c r="A83" s="57" t="s">
        <v>498</v>
      </c>
      <c r="B83" s="27"/>
      <c r="C83" s="27"/>
      <c r="D83" s="27"/>
      <c r="E83" s="27"/>
      <c r="F83" s="27"/>
    </row>
    <row r="84" spans="1:6" x14ac:dyDescent="0.25">
      <c r="A84" s="57" t="s">
        <v>499</v>
      </c>
      <c r="B84" s="27"/>
      <c r="C84" s="27"/>
      <c r="D84" s="27"/>
      <c r="E84" s="27"/>
      <c r="F84" s="27"/>
    </row>
    <row r="85" spans="1:6" x14ac:dyDescent="0.25">
      <c r="A85" s="57" t="s">
        <v>501</v>
      </c>
      <c r="B85" s="27"/>
      <c r="C85" s="27"/>
      <c r="D85" s="27"/>
      <c r="E85" s="27"/>
      <c r="F85" s="27"/>
    </row>
    <row r="86" spans="1:6" x14ac:dyDescent="0.25">
      <c r="A86" s="57" t="s">
        <v>503</v>
      </c>
      <c r="B86" s="27"/>
      <c r="C86" s="27"/>
      <c r="D86" s="27"/>
      <c r="E86" s="27"/>
      <c r="F86" s="27"/>
    </row>
    <row r="87" spans="1:6" x14ac:dyDescent="0.25">
      <c r="A87" s="57" t="s">
        <v>504</v>
      </c>
      <c r="B87" s="27"/>
      <c r="C87" s="27"/>
      <c r="D87" s="27"/>
      <c r="E87" s="27"/>
      <c r="F87" s="27"/>
    </row>
    <row r="88" spans="1:6" x14ac:dyDescent="0.25">
      <c r="A88" s="57" t="s">
        <v>505</v>
      </c>
      <c r="B88" s="27"/>
      <c r="C88" s="27"/>
      <c r="D88" s="27"/>
      <c r="E88" s="27"/>
      <c r="F88" s="27"/>
    </row>
    <row r="89" spans="1:6" x14ac:dyDescent="0.25">
      <c r="A89" s="57" t="s">
        <v>506</v>
      </c>
      <c r="B89" s="27"/>
      <c r="C89" s="27"/>
      <c r="D89" s="27"/>
      <c r="E89" s="27"/>
      <c r="F89" s="27"/>
    </row>
    <row r="90" spans="1:6" x14ac:dyDescent="0.25">
      <c r="A90" s="57" t="s">
        <v>507</v>
      </c>
      <c r="B90" s="27"/>
      <c r="C90" s="27"/>
      <c r="D90" s="27"/>
      <c r="E90" s="27"/>
      <c r="F90" s="27"/>
    </row>
    <row r="91" spans="1:6" x14ac:dyDescent="0.25">
      <c r="A91" s="57" t="s">
        <v>509</v>
      </c>
      <c r="B91" s="27"/>
      <c r="C91" s="27"/>
      <c r="D91" s="27"/>
      <c r="E91" s="27"/>
      <c r="F91" s="27"/>
    </row>
    <row r="92" spans="1:6" x14ac:dyDescent="0.25">
      <c r="A92" s="57" t="s">
        <v>510</v>
      </c>
      <c r="B92" s="27"/>
      <c r="C92" s="27"/>
      <c r="D92" s="27"/>
      <c r="E92" s="27"/>
      <c r="F92" s="27"/>
    </row>
    <row r="93" spans="1:6" x14ac:dyDescent="0.25">
      <c r="A93" s="57" t="s">
        <v>511</v>
      </c>
      <c r="B93" s="27"/>
      <c r="C93" s="27"/>
      <c r="D93" s="27"/>
      <c r="E93" s="27"/>
      <c r="F93" s="27"/>
    </row>
    <row r="94" spans="1:6" x14ac:dyDescent="0.25">
      <c r="A94" s="57" t="s">
        <v>512</v>
      </c>
      <c r="B94" s="27"/>
      <c r="C94" s="27"/>
      <c r="D94" s="27"/>
      <c r="E94" s="27"/>
      <c r="F94" s="27"/>
    </row>
    <row r="95" spans="1:6" x14ac:dyDescent="0.25">
      <c r="A95" s="57" t="s">
        <v>513</v>
      </c>
      <c r="B95" s="27"/>
      <c r="C95" s="27"/>
      <c r="D95" s="27"/>
      <c r="E95" s="27"/>
      <c r="F95" s="27"/>
    </row>
    <row r="96" spans="1:6" x14ac:dyDescent="0.25">
      <c r="A96" s="57" t="s">
        <v>514</v>
      </c>
      <c r="B96" s="27"/>
      <c r="C96" s="27"/>
      <c r="D96" s="27"/>
      <c r="E96" s="27"/>
      <c r="F96" s="27"/>
    </row>
    <row r="97" spans="1:6" x14ac:dyDescent="0.25">
      <c r="A97" s="57" t="s">
        <v>515</v>
      </c>
      <c r="B97" s="27"/>
      <c r="C97" s="27"/>
      <c r="D97" s="27"/>
      <c r="E97" s="27"/>
      <c r="F97" s="27"/>
    </row>
    <row r="98" spans="1:6" x14ac:dyDescent="0.25">
      <c r="A98" s="57" t="s">
        <v>516</v>
      </c>
      <c r="B98" s="27"/>
      <c r="C98" s="27"/>
      <c r="D98" s="27"/>
      <c r="E98" s="27"/>
      <c r="F98" s="27"/>
    </row>
    <row r="99" spans="1:6" x14ac:dyDescent="0.25">
      <c r="A99" s="57" t="s">
        <v>517</v>
      </c>
      <c r="B99" s="27"/>
      <c r="C99" s="27"/>
      <c r="D99" s="27"/>
      <c r="E99" s="27"/>
      <c r="F99" s="27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4"/>
  <sheetViews>
    <sheetView topLeftCell="J1" workbookViewId="0">
      <selection activeCell="N5" sqref="N5"/>
    </sheetView>
  </sheetViews>
  <sheetFormatPr baseColWidth="10" defaultColWidth="17.28515625" defaultRowHeight="15" customHeight="1" x14ac:dyDescent="0.25"/>
  <cols>
    <col min="1" max="1" width="4.5703125" customWidth="1"/>
    <col min="2" max="2" width="33" customWidth="1"/>
    <col min="3" max="4" width="32.85546875" customWidth="1"/>
    <col min="5" max="5" width="33" customWidth="1"/>
    <col min="6" max="7" width="32" customWidth="1"/>
    <col min="8" max="8" width="33.42578125" customWidth="1"/>
    <col min="9" max="9" width="31.7109375" customWidth="1"/>
    <col min="10" max="10" width="33" customWidth="1"/>
    <col min="11" max="11" width="32.5703125" customWidth="1"/>
    <col min="12" max="12" width="31.5703125" customWidth="1"/>
    <col min="13" max="13" width="15.28515625" customWidth="1"/>
    <col min="14" max="14" width="18.7109375" customWidth="1"/>
  </cols>
  <sheetData>
    <row r="1" spans="1:14" x14ac:dyDescent="0.25">
      <c r="A1" s="5" t="s">
        <v>49</v>
      </c>
      <c r="B1" s="119"/>
      <c r="C1" s="120"/>
      <c r="D1" s="121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122" t="s">
        <v>52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4"/>
    </row>
    <row r="4" spans="1:14" x14ac:dyDescent="0.25">
      <c r="A4" s="4"/>
      <c r="B4" s="125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7"/>
    </row>
    <row r="5" spans="1:14" x14ac:dyDescent="0.25">
      <c r="A5" s="4"/>
      <c r="B5" s="15" t="s">
        <v>53</v>
      </c>
      <c r="C5" s="10" t="s">
        <v>66</v>
      </c>
      <c r="D5" s="9" t="s">
        <v>67</v>
      </c>
      <c r="E5" s="19" t="s">
        <v>68</v>
      </c>
      <c r="F5" s="19" t="s">
        <v>73</v>
      </c>
      <c r="G5" s="19" t="s">
        <v>74</v>
      </c>
      <c r="H5" s="19" t="s">
        <v>75</v>
      </c>
      <c r="I5" s="19" t="s">
        <v>77</v>
      </c>
      <c r="J5" s="19" t="s">
        <v>78</v>
      </c>
      <c r="K5" s="19" t="s">
        <v>79</v>
      </c>
      <c r="L5" s="10" t="s">
        <v>80</v>
      </c>
      <c r="M5" s="21" t="s">
        <v>81</v>
      </c>
      <c r="N5" s="25" t="s">
        <v>708</v>
      </c>
    </row>
    <row r="6" spans="1:14" ht="60" customHeight="1" x14ac:dyDescent="0.25">
      <c r="A6" s="37"/>
      <c r="B6" s="39" t="s">
        <v>61</v>
      </c>
      <c r="C6" s="40" t="s">
        <v>220</v>
      </c>
      <c r="D6" s="40" t="s">
        <v>225</v>
      </c>
      <c r="E6" s="40" t="s">
        <v>226</v>
      </c>
      <c r="F6" s="40" t="s">
        <v>220</v>
      </c>
      <c r="G6" s="40" t="s">
        <v>220</v>
      </c>
      <c r="H6" s="40" t="s">
        <v>227</v>
      </c>
      <c r="I6" s="40" t="s">
        <v>220</v>
      </c>
      <c r="J6" s="40" t="s">
        <v>228</v>
      </c>
      <c r="K6" s="40" t="s">
        <v>220</v>
      </c>
      <c r="L6" s="40" t="s">
        <v>220</v>
      </c>
      <c r="M6" s="40" t="s">
        <v>220</v>
      </c>
      <c r="N6" s="40" t="s">
        <v>23</v>
      </c>
    </row>
    <row r="7" spans="1:14" ht="75" customHeight="1" x14ac:dyDescent="0.25">
      <c r="A7" s="37"/>
      <c r="B7" s="141" t="s">
        <v>709</v>
      </c>
      <c r="C7" s="40" t="s">
        <v>220</v>
      </c>
      <c r="D7" s="40" t="s">
        <v>225</v>
      </c>
      <c r="E7" s="40" t="s">
        <v>229</v>
      </c>
      <c r="F7" s="40" t="s">
        <v>220</v>
      </c>
      <c r="G7" s="40" t="s">
        <v>220</v>
      </c>
      <c r="H7" s="40" t="s">
        <v>230</v>
      </c>
      <c r="I7" s="40" t="s">
        <v>220</v>
      </c>
      <c r="J7" s="40" t="s">
        <v>228</v>
      </c>
      <c r="K7" s="40" t="s">
        <v>220</v>
      </c>
      <c r="L7" s="40" t="s">
        <v>220</v>
      </c>
      <c r="M7" s="40" t="s">
        <v>220</v>
      </c>
      <c r="N7" s="40" t="s">
        <v>23</v>
      </c>
    </row>
    <row r="8" spans="1:14" ht="60" customHeight="1" x14ac:dyDescent="0.25">
      <c r="A8" s="37"/>
      <c r="B8" s="39" t="s">
        <v>141</v>
      </c>
      <c r="C8" s="40" t="s">
        <v>220</v>
      </c>
      <c r="D8" s="40" t="s">
        <v>225</v>
      </c>
      <c r="E8" s="40" t="s">
        <v>229</v>
      </c>
      <c r="F8" s="40" t="s">
        <v>220</v>
      </c>
      <c r="G8" s="40" t="s">
        <v>220</v>
      </c>
      <c r="H8" s="40" t="s">
        <v>231</v>
      </c>
      <c r="I8" s="40" t="s">
        <v>220</v>
      </c>
      <c r="J8" s="40" t="s">
        <v>228</v>
      </c>
      <c r="K8" s="40" t="s">
        <v>220</v>
      </c>
      <c r="L8" s="40" t="s">
        <v>220</v>
      </c>
      <c r="M8" s="40" t="s">
        <v>220</v>
      </c>
      <c r="N8" s="40" t="s">
        <v>23</v>
      </c>
    </row>
    <row r="9" spans="1:14" ht="60" customHeight="1" x14ac:dyDescent="0.25">
      <c r="A9" s="37"/>
      <c r="B9" s="39" t="s">
        <v>153</v>
      </c>
      <c r="C9" s="40" t="s">
        <v>220</v>
      </c>
      <c r="D9" s="40" t="s">
        <v>225</v>
      </c>
      <c r="E9" s="40" t="s">
        <v>229</v>
      </c>
      <c r="F9" s="40" t="s">
        <v>220</v>
      </c>
      <c r="G9" s="40" t="s">
        <v>232</v>
      </c>
      <c r="H9" s="140" t="s">
        <v>618</v>
      </c>
      <c r="I9" s="40" t="s">
        <v>220</v>
      </c>
      <c r="J9" s="40" t="s">
        <v>234</v>
      </c>
      <c r="K9" s="40" t="s">
        <v>220</v>
      </c>
      <c r="L9" s="40" t="s">
        <v>220</v>
      </c>
      <c r="M9" s="40" t="s">
        <v>220</v>
      </c>
      <c r="N9" s="40" t="s">
        <v>23</v>
      </c>
    </row>
    <row r="10" spans="1:14" ht="30" customHeight="1" x14ac:dyDescent="0.25">
      <c r="A10" s="37"/>
      <c r="B10" s="141" t="s">
        <v>619</v>
      </c>
      <c r="C10" s="40" t="s">
        <v>220</v>
      </c>
      <c r="D10" s="40" t="s">
        <v>237</v>
      </c>
      <c r="E10" s="40" t="s">
        <v>238</v>
      </c>
      <c r="F10" s="140" t="s">
        <v>620</v>
      </c>
      <c r="G10" s="40" t="s">
        <v>220</v>
      </c>
      <c r="H10" s="40" t="s">
        <v>239</v>
      </c>
      <c r="I10" s="40" t="s">
        <v>240</v>
      </c>
      <c r="J10" s="40" t="s">
        <v>241</v>
      </c>
      <c r="K10" s="40" t="s">
        <v>220</v>
      </c>
      <c r="L10" s="40" t="s">
        <v>220</v>
      </c>
      <c r="M10" s="40" t="s">
        <v>220</v>
      </c>
      <c r="N10" s="40" t="s">
        <v>242</v>
      </c>
    </row>
    <row r="11" spans="1:14" ht="45" customHeight="1" x14ac:dyDescent="0.25">
      <c r="A11" s="37"/>
      <c r="B11" s="43" t="s">
        <v>117</v>
      </c>
      <c r="C11" s="40" t="s">
        <v>220</v>
      </c>
      <c r="D11" s="40" t="s">
        <v>246</v>
      </c>
      <c r="E11" s="40" t="s">
        <v>247</v>
      </c>
      <c r="F11" s="40" t="s">
        <v>220</v>
      </c>
      <c r="G11" s="40" t="s">
        <v>220</v>
      </c>
      <c r="H11" s="140" t="s">
        <v>621</v>
      </c>
      <c r="I11" s="40" t="s">
        <v>248</v>
      </c>
      <c r="J11" s="40" t="s">
        <v>249</v>
      </c>
      <c r="K11" s="40" t="s">
        <v>220</v>
      </c>
      <c r="L11" s="40" t="s">
        <v>220</v>
      </c>
      <c r="M11" s="40" t="s">
        <v>220</v>
      </c>
      <c r="N11" s="40" t="s">
        <v>250</v>
      </c>
    </row>
    <row r="12" spans="1:14" ht="30" customHeight="1" x14ac:dyDescent="0.25">
      <c r="A12" s="37"/>
      <c r="B12" s="39" t="s">
        <v>164</v>
      </c>
      <c r="C12" s="40" t="s">
        <v>220</v>
      </c>
      <c r="D12" s="40" t="s">
        <v>220</v>
      </c>
      <c r="E12" s="40" t="s">
        <v>220</v>
      </c>
      <c r="F12" s="40" t="s">
        <v>220</v>
      </c>
      <c r="G12" s="40" t="s">
        <v>220</v>
      </c>
      <c r="H12" s="40" t="s">
        <v>254</v>
      </c>
      <c r="I12" s="40" t="s">
        <v>220</v>
      </c>
      <c r="J12" s="40" t="s">
        <v>234</v>
      </c>
      <c r="K12" s="40" t="s">
        <v>220</v>
      </c>
      <c r="L12" s="40" t="s">
        <v>220</v>
      </c>
      <c r="M12" s="40" t="s">
        <v>220</v>
      </c>
      <c r="N12" s="40" t="s">
        <v>250</v>
      </c>
    </row>
    <row r="13" spans="1:14" ht="30" customHeight="1" x14ac:dyDescent="0.25">
      <c r="A13" s="37"/>
      <c r="B13" s="39" t="s">
        <v>174</v>
      </c>
      <c r="C13" s="40" t="s">
        <v>220</v>
      </c>
      <c r="D13" s="40" t="s">
        <v>220</v>
      </c>
      <c r="E13" s="40" t="s">
        <v>220</v>
      </c>
      <c r="F13" s="40" t="s">
        <v>220</v>
      </c>
      <c r="G13" s="40" t="s">
        <v>220</v>
      </c>
      <c r="H13" s="40" t="s">
        <v>255</v>
      </c>
      <c r="I13" s="40" t="s">
        <v>220</v>
      </c>
      <c r="J13" s="40" t="s">
        <v>234</v>
      </c>
      <c r="K13" s="40" t="s">
        <v>220</v>
      </c>
      <c r="L13" s="40" t="s">
        <v>220</v>
      </c>
      <c r="M13" s="40" t="s">
        <v>220</v>
      </c>
      <c r="N13" s="40" t="s">
        <v>250</v>
      </c>
    </row>
    <row r="14" spans="1:14" ht="30" customHeight="1" x14ac:dyDescent="0.25">
      <c r="A14" s="37"/>
      <c r="B14" s="39" t="s">
        <v>185</v>
      </c>
      <c r="C14" s="40" t="s">
        <v>220</v>
      </c>
      <c r="D14" s="40" t="s">
        <v>220</v>
      </c>
      <c r="E14" s="40" t="s">
        <v>220</v>
      </c>
      <c r="F14" s="40" t="s">
        <v>220</v>
      </c>
      <c r="G14" s="40" t="s">
        <v>220</v>
      </c>
      <c r="H14" s="40" t="s">
        <v>255</v>
      </c>
      <c r="I14" s="40" t="s">
        <v>220</v>
      </c>
      <c r="J14" s="40" t="s">
        <v>234</v>
      </c>
      <c r="K14" s="40" t="s">
        <v>220</v>
      </c>
      <c r="L14" s="40" t="s">
        <v>220</v>
      </c>
      <c r="M14" s="40" t="s">
        <v>220</v>
      </c>
      <c r="N14" s="40" t="s">
        <v>250</v>
      </c>
    </row>
    <row r="15" spans="1:14" ht="45" customHeight="1" x14ac:dyDescent="0.25">
      <c r="A15" s="37"/>
      <c r="B15" s="39" t="s">
        <v>190</v>
      </c>
      <c r="C15" s="40" t="s">
        <v>220</v>
      </c>
      <c r="D15" s="40" t="s">
        <v>220</v>
      </c>
      <c r="E15" s="40" t="s">
        <v>220</v>
      </c>
      <c r="F15" s="40" t="s">
        <v>220</v>
      </c>
      <c r="G15" s="40" t="s">
        <v>220</v>
      </c>
      <c r="H15" s="40" t="s">
        <v>256</v>
      </c>
      <c r="I15" s="40" t="s">
        <v>220</v>
      </c>
      <c r="J15" s="40" t="s">
        <v>228</v>
      </c>
      <c r="K15" s="40" t="s">
        <v>220</v>
      </c>
      <c r="L15" s="40" t="s">
        <v>220</v>
      </c>
      <c r="M15" s="40" t="s">
        <v>220</v>
      </c>
      <c r="N15" s="40" t="s">
        <v>242</v>
      </c>
    </row>
    <row r="16" spans="1:14" ht="30" customHeight="1" x14ac:dyDescent="0.25">
      <c r="A16" s="46"/>
      <c r="B16" s="39" t="s">
        <v>199</v>
      </c>
      <c r="C16" s="40" t="s">
        <v>220</v>
      </c>
      <c r="D16" s="40" t="s">
        <v>220</v>
      </c>
      <c r="E16" s="40" t="s">
        <v>220</v>
      </c>
      <c r="F16" s="40" t="s">
        <v>220</v>
      </c>
      <c r="G16" s="40" t="s">
        <v>220</v>
      </c>
      <c r="H16" s="140" t="s">
        <v>622</v>
      </c>
      <c r="I16" s="40" t="s">
        <v>220</v>
      </c>
      <c r="J16" s="40" t="s">
        <v>264</v>
      </c>
      <c r="K16" s="40" t="s">
        <v>220</v>
      </c>
      <c r="L16" s="40" t="s">
        <v>220</v>
      </c>
      <c r="M16" s="40" t="s">
        <v>220</v>
      </c>
      <c r="N16" s="40" t="s">
        <v>242</v>
      </c>
    </row>
    <row r="17" spans="1:14" ht="45" customHeight="1" x14ac:dyDescent="0.25">
      <c r="A17" s="37"/>
      <c r="B17" s="39" t="s">
        <v>213</v>
      </c>
      <c r="C17" s="40" t="s">
        <v>220</v>
      </c>
      <c r="D17" s="40" t="s">
        <v>220</v>
      </c>
      <c r="E17" s="40" t="s">
        <v>220</v>
      </c>
      <c r="F17" s="40" t="s">
        <v>220</v>
      </c>
      <c r="G17" s="40" t="s">
        <v>220</v>
      </c>
      <c r="H17" s="40" t="s">
        <v>268</v>
      </c>
      <c r="I17" s="40" t="s">
        <v>220</v>
      </c>
      <c r="J17" s="40" t="s">
        <v>228</v>
      </c>
      <c r="K17" s="40" t="s">
        <v>220</v>
      </c>
      <c r="L17" s="40" t="s">
        <v>220</v>
      </c>
      <c r="M17" s="40" t="s">
        <v>220</v>
      </c>
      <c r="N17" s="40" t="s">
        <v>242</v>
      </c>
    </row>
    <row r="18" spans="1:14" ht="45" customHeight="1" x14ac:dyDescent="0.25">
      <c r="A18" s="37"/>
      <c r="B18" s="39" t="s">
        <v>223</v>
      </c>
      <c r="C18" s="40" t="s">
        <v>220</v>
      </c>
      <c r="D18" s="40" t="s">
        <v>269</v>
      </c>
      <c r="E18" s="40" t="s">
        <v>220</v>
      </c>
      <c r="F18" s="40" t="s">
        <v>220</v>
      </c>
      <c r="G18" s="40" t="s">
        <v>220</v>
      </c>
      <c r="H18" s="40" t="s">
        <v>270</v>
      </c>
      <c r="I18" s="40" t="s">
        <v>220</v>
      </c>
      <c r="J18" s="40" t="s">
        <v>234</v>
      </c>
      <c r="K18" s="40" t="s">
        <v>220</v>
      </c>
      <c r="L18" s="40" t="s">
        <v>220</v>
      </c>
      <c r="M18" s="40" t="s">
        <v>220</v>
      </c>
      <c r="N18" s="40" t="s">
        <v>271</v>
      </c>
    </row>
    <row r="19" spans="1:14" ht="45" customHeight="1" x14ac:dyDescent="0.25">
      <c r="A19" s="37"/>
      <c r="B19" s="39" t="s">
        <v>272</v>
      </c>
      <c r="C19" s="40" t="s">
        <v>220</v>
      </c>
      <c r="D19" s="40" t="s">
        <v>220</v>
      </c>
      <c r="E19" s="40" t="s">
        <v>220</v>
      </c>
      <c r="F19" s="40" t="s">
        <v>220</v>
      </c>
      <c r="G19" s="40" t="s">
        <v>220</v>
      </c>
      <c r="H19" s="140" t="s">
        <v>623</v>
      </c>
      <c r="I19" s="40" t="s">
        <v>220</v>
      </c>
      <c r="J19" s="40" t="s">
        <v>273</v>
      </c>
      <c r="K19" s="40" t="s">
        <v>220</v>
      </c>
      <c r="L19" s="40" t="s">
        <v>220</v>
      </c>
      <c r="M19" s="40" t="s">
        <v>220</v>
      </c>
      <c r="N19" s="40" t="s">
        <v>37</v>
      </c>
    </row>
    <row r="20" spans="1:14" ht="45" customHeight="1" x14ac:dyDescent="0.25">
      <c r="A20" s="37"/>
      <c r="B20" s="39" t="s">
        <v>274</v>
      </c>
      <c r="C20" s="40" t="s">
        <v>220</v>
      </c>
      <c r="D20" s="40" t="s">
        <v>220</v>
      </c>
      <c r="E20" s="40" t="s">
        <v>220</v>
      </c>
      <c r="F20" s="40" t="s">
        <v>220</v>
      </c>
      <c r="G20" s="40" t="s">
        <v>220</v>
      </c>
      <c r="H20" s="40" t="s">
        <v>220</v>
      </c>
      <c r="I20" s="40" t="s">
        <v>220</v>
      </c>
      <c r="J20" s="40" t="s">
        <v>220</v>
      </c>
      <c r="K20" s="40" t="s">
        <v>220</v>
      </c>
      <c r="L20" s="40" t="s">
        <v>220</v>
      </c>
      <c r="M20" s="40" t="s">
        <v>220</v>
      </c>
      <c r="N20" s="40" t="s">
        <v>37</v>
      </c>
    </row>
    <row r="21" spans="1:14" ht="60" customHeight="1" x14ac:dyDescent="0.25">
      <c r="A21" s="37"/>
      <c r="B21" s="39" t="s">
        <v>276</v>
      </c>
      <c r="C21" s="40" t="s">
        <v>278</v>
      </c>
      <c r="D21" s="40" t="s">
        <v>280</v>
      </c>
      <c r="E21" s="140" t="s">
        <v>624</v>
      </c>
      <c r="F21" s="40" t="s">
        <v>220</v>
      </c>
      <c r="G21" s="40" t="s">
        <v>220</v>
      </c>
      <c r="H21" s="140" t="s">
        <v>625</v>
      </c>
      <c r="I21" s="40" t="s">
        <v>281</v>
      </c>
      <c r="J21" s="40" t="s">
        <v>249</v>
      </c>
      <c r="K21" s="40" t="s">
        <v>220</v>
      </c>
      <c r="L21" s="40" t="s">
        <v>220</v>
      </c>
      <c r="M21" s="40" t="s">
        <v>220</v>
      </c>
      <c r="N21" s="40" t="s">
        <v>37</v>
      </c>
    </row>
    <row r="22" spans="1:14" ht="45" customHeight="1" x14ac:dyDescent="0.25">
      <c r="A22" s="37"/>
      <c r="B22" s="141" t="s">
        <v>626</v>
      </c>
      <c r="C22" s="40" t="s">
        <v>220</v>
      </c>
      <c r="D22" s="40" t="s">
        <v>220</v>
      </c>
      <c r="E22" s="40" t="s">
        <v>220</v>
      </c>
      <c r="F22" s="40" t="s">
        <v>220</v>
      </c>
      <c r="G22" s="40" t="s">
        <v>220</v>
      </c>
      <c r="H22" s="140" t="s">
        <v>627</v>
      </c>
      <c r="I22" s="48" t="s">
        <v>282</v>
      </c>
      <c r="J22" s="48" t="s">
        <v>249</v>
      </c>
      <c r="K22" s="48" t="s">
        <v>220</v>
      </c>
      <c r="L22" s="48" t="s">
        <v>220</v>
      </c>
      <c r="M22" s="48" t="s">
        <v>220</v>
      </c>
      <c r="N22" s="40" t="s">
        <v>37</v>
      </c>
    </row>
    <row r="23" spans="1:14" ht="45" customHeight="1" x14ac:dyDescent="0.25">
      <c r="A23" s="37"/>
      <c r="B23" s="39" t="s">
        <v>288</v>
      </c>
      <c r="C23" s="40" t="s">
        <v>232</v>
      </c>
      <c r="D23" s="40" t="s">
        <v>232</v>
      </c>
      <c r="E23" s="40" t="s">
        <v>232</v>
      </c>
      <c r="F23" s="40" t="s">
        <v>232</v>
      </c>
      <c r="G23" s="40" t="s">
        <v>232</v>
      </c>
      <c r="H23" s="40" t="s">
        <v>289</v>
      </c>
      <c r="I23" s="40" t="s">
        <v>232</v>
      </c>
      <c r="J23" s="40" t="s">
        <v>290</v>
      </c>
      <c r="K23" s="40" t="s">
        <v>232</v>
      </c>
      <c r="L23" s="40" t="s">
        <v>232</v>
      </c>
      <c r="M23" s="40" t="s">
        <v>232</v>
      </c>
      <c r="N23" s="40" t="s">
        <v>37</v>
      </c>
    </row>
    <row r="24" spans="1:14" ht="60" customHeight="1" x14ac:dyDescent="0.25">
      <c r="A24" s="37"/>
      <c r="B24" s="39" t="s">
        <v>291</v>
      </c>
      <c r="C24" s="40" t="s">
        <v>232</v>
      </c>
      <c r="D24" s="40" t="s">
        <v>232</v>
      </c>
      <c r="E24" s="40" t="s">
        <v>232</v>
      </c>
      <c r="F24" s="40" t="s">
        <v>232</v>
      </c>
      <c r="G24" s="40" t="s">
        <v>232</v>
      </c>
      <c r="H24" s="40" t="s">
        <v>289</v>
      </c>
      <c r="I24" s="40" t="s">
        <v>232</v>
      </c>
      <c r="J24" s="40" t="s">
        <v>290</v>
      </c>
      <c r="K24" s="40" t="s">
        <v>232</v>
      </c>
      <c r="L24" s="40" t="s">
        <v>232</v>
      </c>
      <c r="M24" s="40" t="s">
        <v>232</v>
      </c>
      <c r="N24" s="40" t="s">
        <v>37</v>
      </c>
    </row>
    <row r="25" spans="1:14" ht="45" customHeight="1" x14ac:dyDescent="0.25">
      <c r="A25" s="37"/>
      <c r="B25" s="39" t="s">
        <v>292</v>
      </c>
      <c r="C25" s="40" t="s">
        <v>232</v>
      </c>
      <c r="D25" s="40" t="s">
        <v>232</v>
      </c>
      <c r="E25" s="40" t="s">
        <v>232</v>
      </c>
      <c r="F25" s="40" t="s">
        <v>232</v>
      </c>
      <c r="G25" s="40" t="s">
        <v>232</v>
      </c>
      <c r="H25" s="40" t="s">
        <v>289</v>
      </c>
      <c r="I25" s="40" t="s">
        <v>232</v>
      </c>
      <c r="J25" s="40" t="s">
        <v>290</v>
      </c>
      <c r="K25" s="40" t="s">
        <v>232</v>
      </c>
      <c r="L25" s="40" t="s">
        <v>232</v>
      </c>
      <c r="M25" s="40" t="s">
        <v>232</v>
      </c>
      <c r="N25" s="40" t="s">
        <v>37</v>
      </c>
    </row>
    <row r="26" spans="1:14" ht="60" customHeight="1" x14ac:dyDescent="0.25">
      <c r="A26" s="37"/>
      <c r="B26" s="39" t="s">
        <v>296</v>
      </c>
      <c r="C26" s="40" t="s">
        <v>232</v>
      </c>
      <c r="D26" s="40" t="s">
        <v>232</v>
      </c>
      <c r="E26" s="40" t="s">
        <v>232</v>
      </c>
      <c r="F26" s="40" t="s">
        <v>232</v>
      </c>
      <c r="G26" s="40" t="s">
        <v>232</v>
      </c>
      <c r="H26" s="40" t="s">
        <v>289</v>
      </c>
      <c r="I26" s="40" t="s">
        <v>232</v>
      </c>
      <c r="J26" s="40" t="s">
        <v>290</v>
      </c>
      <c r="K26" s="40" t="s">
        <v>232</v>
      </c>
      <c r="L26" s="40" t="s">
        <v>232</v>
      </c>
      <c r="M26" s="40" t="s">
        <v>232</v>
      </c>
      <c r="N26" s="40" t="s">
        <v>37</v>
      </c>
    </row>
    <row r="27" spans="1:14" ht="45" customHeight="1" x14ac:dyDescent="0.25">
      <c r="A27" s="37"/>
      <c r="B27" s="39" t="s">
        <v>297</v>
      </c>
      <c r="C27" s="40" t="s">
        <v>232</v>
      </c>
      <c r="D27" s="40" t="s">
        <v>232</v>
      </c>
      <c r="E27" s="40" t="s">
        <v>232</v>
      </c>
      <c r="F27" s="40" t="s">
        <v>232</v>
      </c>
      <c r="G27" s="40" t="s">
        <v>232</v>
      </c>
      <c r="H27" s="40" t="s">
        <v>299</v>
      </c>
      <c r="I27" s="40" t="s">
        <v>232</v>
      </c>
      <c r="J27" s="40" t="s">
        <v>290</v>
      </c>
      <c r="K27" s="40" t="s">
        <v>232</v>
      </c>
      <c r="L27" s="40" t="s">
        <v>232</v>
      </c>
      <c r="M27" s="40" t="s">
        <v>232</v>
      </c>
      <c r="N27" s="40" t="s">
        <v>37</v>
      </c>
    </row>
    <row r="28" spans="1:14" ht="45" customHeight="1" x14ac:dyDescent="0.25">
      <c r="A28" s="37"/>
      <c r="B28" s="39" t="s">
        <v>300</v>
      </c>
      <c r="C28" s="40" t="s">
        <v>220</v>
      </c>
      <c r="D28" s="40" t="s">
        <v>220</v>
      </c>
      <c r="E28" s="40" t="s">
        <v>220</v>
      </c>
      <c r="F28" s="40" t="s">
        <v>220</v>
      </c>
      <c r="G28" s="40" t="s">
        <v>220</v>
      </c>
      <c r="H28" s="140" t="s">
        <v>628</v>
      </c>
      <c r="I28" s="40" t="s">
        <v>220</v>
      </c>
      <c r="J28" s="40" t="s">
        <v>234</v>
      </c>
      <c r="K28" s="40" t="s">
        <v>220</v>
      </c>
      <c r="L28" s="40" t="s">
        <v>220</v>
      </c>
      <c r="M28" s="40" t="s">
        <v>220</v>
      </c>
      <c r="N28" s="40" t="s">
        <v>37</v>
      </c>
    </row>
    <row r="29" spans="1:14" ht="45" customHeight="1" x14ac:dyDescent="0.25">
      <c r="A29" s="37"/>
      <c r="B29" s="39" t="s">
        <v>301</v>
      </c>
      <c r="C29" s="40" t="s">
        <v>232</v>
      </c>
      <c r="D29" s="40" t="s">
        <v>232</v>
      </c>
      <c r="E29" s="40" t="s">
        <v>232</v>
      </c>
      <c r="F29" s="40" t="s">
        <v>232</v>
      </c>
      <c r="G29" s="40" t="s">
        <v>232</v>
      </c>
      <c r="H29" s="40" t="s">
        <v>302</v>
      </c>
      <c r="I29" s="40" t="s">
        <v>232</v>
      </c>
      <c r="J29" s="40" t="s">
        <v>290</v>
      </c>
      <c r="K29" s="40" t="s">
        <v>232</v>
      </c>
      <c r="L29" s="40" t="s">
        <v>232</v>
      </c>
      <c r="M29" s="40" t="s">
        <v>232</v>
      </c>
      <c r="N29" s="40" t="s">
        <v>37</v>
      </c>
    </row>
    <row r="30" spans="1:14" ht="45" customHeight="1" x14ac:dyDescent="0.25">
      <c r="A30" s="37"/>
      <c r="B30" s="141" t="s">
        <v>629</v>
      </c>
      <c r="C30" s="40" t="s">
        <v>220</v>
      </c>
      <c r="D30" s="40" t="s">
        <v>220</v>
      </c>
      <c r="E30" s="40" t="s">
        <v>220</v>
      </c>
      <c r="F30" s="40" t="s">
        <v>220</v>
      </c>
      <c r="G30" s="40" t="s">
        <v>220</v>
      </c>
      <c r="H30" s="140" t="s">
        <v>630</v>
      </c>
      <c r="I30" s="40" t="s">
        <v>220</v>
      </c>
      <c r="J30" s="40" t="s">
        <v>234</v>
      </c>
      <c r="K30" s="40" t="s">
        <v>220</v>
      </c>
      <c r="L30" s="40" t="s">
        <v>220</v>
      </c>
      <c r="M30" s="40" t="s">
        <v>220</v>
      </c>
      <c r="N30" s="40" t="s">
        <v>37</v>
      </c>
    </row>
    <row r="31" spans="1:14" ht="30" customHeight="1" x14ac:dyDescent="0.25">
      <c r="A31" s="37"/>
      <c r="B31" s="39" t="s">
        <v>307</v>
      </c>
      <c r="C31" s="40" t="s">
        <v>232</v>
      </c>
      <c r="D31" s="40" t="s">
        <v>232</v>
      </c>
      <c r="E31" s="40" t="s">
        <v>232</v>
      </c>
      <c r="F31" s="40" t="s">
        <v>232</v>
      </c>
      <c r="G31" s="40" t="s">
        <v>232</v>
      </c>
      <c r="H31" s="40" t="s">
        <v>308</v>
      </c>
      <c r="I31" s="40" t="s">
        <v>232</v>
      </c>
      <c r="J31" s="40" t="s">
        <v>234</v>
      </c>
      <c r="K31" s="40" t="s">
        <v>232</v>
      </c>
      <c r="L31" s="40" t="s">
        <v>232</v>
      </c>
      <c r="M31" s="40" t="s">
        <v>232</v>
      </c>
      <c r="N31" s="40" t="s">
        <v>37</v>
      </c>
    </row>
    <row r="32" spans="1:14" ht="45" customHeight="1" x14ac:dyDescent="0.25">
      <c r="A32" s="37"/>
      <c r="B32" s="141" t="s">
        <v>631</v>
      </c>
      <c r="C32" s="40" t="s">
        <v>220</v>
      </c>
      <c r="D32" s="40" t="s">
        <v>220</v>
      </c>
      <c r="E32" s="40" t="s">
        <v>220</v>
      </c>
      <c r="F32" s="40" t="s">
        <v>220</v>
      </c>
      <c r="G32" s="40" t="s">
        <v>220</v>
      </c>
      <c r="H32" s="40" t="s">
        <v>309</v>
      </c>
      <c r="I32" s="40" t="s">
        <v>220</v>
      </c>
      <c r="J32" s="40" t="s">
        <v>234</v>
      </c>
      <c r="K32" s="40" t="s">
        <v>220</v>
      </c>
      <c r="L32" s="40" t="s">
        <v>220</v>
      </c>
      <c r="M32" s="40" t="s">
        <v>220</v>
      </c>
      <c r="N32" s="40" t="s">
        <v>37</v>
      </c>
    </row>
    <row r="33" spans="1:14" ht="45" customHeight="1" x14ac:dyDescent="0.25">
      <c r="A33" s="46"/>
      <c r="B33" s="39" t="s">
        <v>310</v>
      </c>
      <c r="C33" s="40" t="s">
        <v>220</v>
      </c>
      <c r="D33" s="40" t="s">
        <v>220</v>
      </c>
      <c r="E33" s="40" t="s">
        <v>220</v>
      </c>
      <c r="F33" s="40" t="s">
        <v>220</v>
      </c>
      <c r="G33" s="40" t="s">
        <v>220</v>
      </c>
      <c r="H33" s="40" t="s">
        <v>311</v>
      </c>
      <c r="I33" s="40" t="s">
        <v>220</v>
      </c>
      <c r="J33" s="140" t="s">
        <v>632</v>
      </c>
      <c r="K33" s="40" t="s">
        <v>220</v>
      </c>
      <c r="L33" s="40" t="s">
        <v>220</v>
      </c>
      <c r="M33" s="40" t="s">
        <v>220</v>
      </c>
      <c r="N33" s="40" t="s">
        <v>37</v>
      </c>
    </row>
    <row r="34" spans="1:14" ht="75" customHeight="1" x14ac:dyDescent="0.25">
      <c r="A34" s="46"/>
      <c r="B34" s="39" t="s">
        <v>312</v>
      </c>
      <c r="C34" s="40" t="s">
        <v>220</v>
      </c>
      <c r="D34" s="40" t="s">
        <v>220</v>
      </c>
      <c r="E34" s="40" t="s">
        <v>220</v>
      </c>
      <c r="F34" s="40" t="s">
        <v>220</v>
      </c>
      <c r="G34" s="40" t="s">
        <v>220</v>
      </c>
      <c r="H34" s="140" t="s">
        <v>633</v>
      </c>
      <c r="I34" s="40" t="s">
        <v>220</v>
      </c>
      <c r="J34" s="40" t="s">
        <v>313</v>
      </c>
      <c r="K34" s="40" t="s">
        <v>220</v>
      </c>
      <c r="L34" s="40" t="s">
        <v>220</v>
      </c>
      <c r="M34" s="40" t="s">
        <v>220</v>
      </c>
      <c r="N34" s="40" t="s">
        <v>37</v>
      </c>
    </row>
    <row r="35" spans="1:14" ht="60" customHeight="1" x14ac:dyDescent="0.25">
      <c r="A35" s="46"/>
      <c r="B35" s="39" t="s">
        <v>314</v>
      </c>
      <c r="C35" s="40" t="s">
        <v>220</v>
      </c>
      <c r="D35" s="40" t="s">
        <v>220</v>
      </c>
      <c r="E35" s="40" t="s">
        <v>220</v>
      </c>
      <c r="F35" s="40" t="s">
        <v>220</v>
      </c>
      <c r="G35" s="40" t="s">
        <v>220</v>
      </c>
      <c r="H35" s="140" t="s">
        <v>634</v>
      </c>
      <c r="I35" s="40" t="s">
        <v>220</v>
      </c>
      <c r="J35" s="40" t="s">
        <v>316</v>
      </c>
      <c r="K35" s="40" t="s">
        <v>220</v>
      </c>
      <c r="L35" s="40" t="s">
        <v>220</v>
      </c>
      <c r="M35" s="40" t="s">
        <v>220</v>
      </c>
      <c r="N35" s="40" t="s">
        <v>37</v>
      </c>
    </row>
    <row r="36" spans="1:14" ht="60" customHeight="1" x14ac:dyDescent="0.25">
      <c r="A36" s="46"/>
      <c r="B36" s="141" t="s">
        <v>635</v>
      </c>
      <c r="C36" s="40" t="s">
        <v>220</v>
      </c>
      <c r="D36" s="40" t="s">
        <v>220</v>
      </c>
      <c r="E36" s="40" t="s">
        <v>220</v>
      </c>
      <c r="F36" s="40" t="s">
        <v>220</v>
      </c>
      <c r="G36" s="40" t="s">
        <v>220</v>
      </c>
      <c r="H36" s="140" t="s">
        <v>636</v>
      </c>
      <c r="I36" s="40" t="s">
        <v>220</v>
      </c>
      <c r="J36" s="40" t="s">
        <v>318</v>
      </c>
      <c r="K36" s="40" t="s">
        <v>220</v>
      </c>
      <c r="L36" s="40" t="s">
        <v>220</v>
      </c>
      <c r="M36" s="40" t="s">
        <v>232</v>
      </c>
      <c r="N36" s="40" t="s">
        <v>37</v>
      </c>
    </row>
    <row r="37" spans="1:14" ht="45" customHeight="1" x14ac:dyDescent="0.25">
      <c r="A37" s="46"/>
      <c r="B37" s="141" t="s">
        <v>637</v>
      </c>
      <c r="C37" s="40" t="s">
        <v>220</v>
      </c>
      <c r="D37" s="40" t="s">
        <v>220</v>
      </c>
      <c r="E37" s="40" t="s">
        <v>220</v>
      </c>
      <c r="F37" s="40" t="s">
        <v>220</v>
      </c>
      <c r="G37" s="40" t="s">
        <v>319</v>
      </c>
      <c r="H37" s="40" t="s">
        <v>320</v>
      </c>
      <c r="I37" s="40" t="s">
        <v>220</v>
      </c>
      <c r="J37" s="40" t="s">
        <v>264</v>
      </c>
      <c r="K37" s="40" t="s">
        <v>220</v>
      </c>
      <c r="L37" s="40" t="s">
        <v>220</v>
      </c>
      <c r="M37" s="40" t="s">
        <v>220</v>
      </c>
      <c r="N37" s="40" t="s">
        <v>37</v>
      </c>
    </row>
    <row r="38" spans="1:14" ht="30" customHeight="1" x14ac:dyDescent="0.25">
      <c r="A38" s="46"/>
      <c r="B38" s="39" t="s">
        <v>321</v>
      </c>
      <c r="C38" s="40" t="s">
        <v>220</v>
      </c>
      <c r="D38" s="40" t="s">
        <v>220</v>
      </c>
      <c r="E38" s="40" t="s">
        <v>322</v>
      </c>
      <c r="F38" s="40" t="s">
        <v>220</v>
      </c>
      <c r="G38" s="40" t="s">
        <v>220</v>
      </c>
      <c r="H38" s="40" t="s">
        <v>323</v>
      </c>
      <c r="I38" s="40" t="s">
        <v>220</v>
      </c>
      <c r="J38" s="40" t="s">
        <v>264</v>
      </c>
      <c r="K38" s="40" t="s">
        <v>220</v>
      </c>
      <c r="L38" s="40" t="s">
        <v>220</v>
      </c>
      <c r="M38" s="40" t="s">
        <v>232</v>
      </c>
      <c r="N38" s="40" t="s">
        <v>37</v>
      </c>
    </row>
    <row r="39" spans="1:14" ht="30" customHeight="1" x14ac:dyDescent="0.25">
      <c r="A39" s="46"/>
      <c r="B39" s="39" t="s">
        <v>324</v>
      </c>
      <c r="C39" s="40" t="s">
        <v>220</v>
      </c>
      <c r="D39" s="40" t="s">
        <v>220</v>
      </c>
      <c r="E39" s="40" t="s">
        <v>220</v>
      </c>
      <c r="F39" s="40" t="s">
        <v>220</v>
      </c>
      <c r="G39" s="40" t="s">
        <v>220</v>
      </c>
      <c r="H39" s="40" t="s">
        <v>220</v>
      </c>
      <c r="I39" s="40" t="s">
        <v>220</v>
      </c>
      <c r="J39" s="40" t="s">
        <v>325</v>
      </c>
      <c r="K39" s="40" t="s">
        <v>220</v>
      </c>
      <c r="L39" s="40" t="s">
        <v>319</v>
      </c>
      <c r="M39" s="40" t="s">
        <v>220</v>
      </c>
      <c r="N39" s="40" t="s">
        <v>37</v>
      </c>
    </row>
    <row r="40" spans="1:14" ht="45" customHeight="1" x14ac:dyDescent="0.25">
      <c r="A40" s="46"/>
      <c r="B40" s="39" t="s">
        <v>326</v>
      </c>
      <c r="C40" s="40" t="s">
        <v>220</v>
      </c>
      <c r="D40" s="40" t="s">
        <v>220</v>
      </c>
      <c r="E40" s="40" t="s">
        <v>220</v>
      </c>
      <c r="F40" s="40" t="s">
        <v>220</v>
      </c>
      <c r="G40" s="40" t="s">
        <v>220</v>
      </c>
      <c r="H40" s="140" t="s">
        <v>638</v>
      </c>
      <c r="I40" s="40" t="s">
        <v>220</v>
      </c>
      <c r="J40" s="40" t="s">
        <v>220</v>
      </c>
      <c r="K40" s="40" t="s">
        <v>220</v>
      </c>
      <c r="L40" s="40" t="s">
        <v>220</v>
      </c>
      <c r="M40" s="40" t="s">
        <v>220</v>
      </c>
      <c r="N40" s="40" t="s">
        <v>37</v>
      </c>
    </row>
    <row r="41" spans="1:14" ht="45" customHeight="1" x14ac:dyDescent="0.25">
      <c r="A41" s="46"/>
      <c r="B41" s="39" t="s">
        <v>327</v>
      </c>
      <c r="C41" s="40" t="s">
        <v>220</v>
      </c>
      <c r="D41" s="40" t="s">
        <v>220</v>
      </c>
      <c r="E41" s="40" t="s">
        <v>220</v>
      </c>
      <c r="F41" s="40" t="s">
        <v>220</v>
      </c>
      <c r="G41" s="40" t="s">
        <v>220</v>
      </c>
      <c r="H41" s="40" t="s">
        <v>329</v>
      </c>
      <c r="I41" s="40" t="s">
        <v>220</v>
      </c>
      <c r="J41" s="40" t="s">
        <v>318</v>
      </c>
      <c r="K41" s="40" t="s">
        <v>220</v>
      </c>
      <c r="L41" s="40" t="s">
        <v>220</v>
      </c>
      <c r="M41" s="40" t="s">
        <v>220</v>
      </c>
      <c r="N41" s="40" t="s">
        <v>37</v>
      </c>
    </row>
    <row r="42" spans="1:14" ht="45" customHeight="1" x14ac:dyDescent="0.25">
      <c r="A42" s="46"/>
      <c r="B42" s="141" t="s">
        <v>639</v>
      </c>
      <c r="C42" s="40" t="s">
        <v>220</v>
      </c>
      <c r="D42" s="40" t="s">
        <v>220</v>
      </c>
      <c r="E42" s="40" t="s">
        <v>220</v>
      </c>
      <c r="F42" s="40" t="s">
        <v>220</v>
      </c>
      <c r="G42" s="40" t="s">
        <v>220</v>
      </c>
      <c r="H42" s="140" t="s">
        <v>640</v>
      </c>
      <c r="I42" s="40" t="s">
        <v>220</v>
      </c>
      <c r="J42" s="40" t="s">
        <v>330</v>
      </c>
      <c r="K42" s="40" t="s">
        <v>220</v>
      </c>
      <c r="L42" s="40" t="s">
        <v>220</v>
      </c>
      <c r="M42" s="40" t="s">
        <v>319</v>
      </c>
      <c r="N42" s="40" t="s">
        <v>37</v>
      </c>
    </row>
    <row r="43" spans="1:14" ht="30" customHeight="1" x14ac:dyDescent="0.25">
      <c r="A43" s="46"/>
      <c r="B43" s="141" t="s">
        <v>641</v>
      </c>
      <c r="C43" s="40" t="s">
        <v>220</v>
      </c>
      <c r="D43" s="40" t="s">
        <v>220</v>
      </c>
      <c r="E43" s="40" t="s">
        <v>220</v>
      </c>
      <c r="F43" s="40" t="s">
        <v>220</v>
      </c>
      <c r="G43" s="40" t="s">
        <v>220</v>
      </c>
      <c r="H43" s="40" t="s">
        <v>220</v>
      </c>
      <c r="I43" s="40" t="s">
        <v>220</v>
      </c>
      <c r="J43" s="40" t="s">
        <v>220</v>
      </c>
      <c r="K43" s="40" t="s">
        <v>220</v>
      </c>
      <c r="L43" s="40" t="s">
        <v>220</v>
      </c>
      <c r="M43" s="40" t="s">
        <v>220</v>
      </c>
      <c r="N43" s="40" t="s">
        <v>37</v>
      </c>
    </row>
    <row r="44" spans="1:14" ht="45" customHeight="1" x14ac:dyDescent="0.25">
      <c r="A44" s="46"/>
      <c r="B44" s="39" t="s">
        <v>331</v>
      </c>
      <c r="C44" s="40" t="s">
        <v>220</v>
      </c>
      <c r="D44" s="40" t="s">
        <v>220</v>
      </c>
      <c r="E44" s="40" t="s">
        <v>220</v>
      </c>
      <c r="F44" s="40" t="s">
        <v>220</v>
      </c>
      <c r="G44" s="40" t="s">
        <v>220</v>
      </c>
      <c r="H44" s="40" t="s">
        <v>220</v>
      </c>
      <c r="I44" s="40" t="s">
        <v>220</v>
      </c>
      <c r="J44" s="40" t="s">
        <v>220</v>
      </c>
      <c r="K44" s="40" t="s">
        <v>220</v>
      </c>
      <c r="L44" s="40" t="s">
        <v>220</v>
      </c>
      <c r="M44" s="40" t="s">
        <v>220</v>
      </c>
      <c r="N44" s="40" t="s">
        <v>37</v>
      </c>
    </row>
    <row r="45" spans="1:14" ht="60" customHeight="1" x14ac:dyDescent="0.25">
      <c r="A45" s="46"/>
      <c r="B45" s="141" t="s">
        <v>642</v>
      </c>
      <c r="C45" s="40" t="s">
        <v>220</v>
      </c>
      <c r="D45" s="40" t="s">
        <v>220</v>
      </c>
      <c r="E45" s="40" t="s">
        <v>332</v>
      </c>
      <c r="F45" s="40" t="s">
        <v>220</v>
      </c>
      <c r="G45" s="40" t="s">
        <v>220</v>
      </c>
      <c r="H45" s="140" t="s">
        <v>643</v>
      </c>
      <c r="I45" s="40" t="s">
        <v>220</v>
      </c>
      <c r="J45" s="40" t="s">
        <v>228</v>
      </c>
      <c r="K45" s="40" t="s">
        <v>220</v>
      </c>
      <c r="L45" s="40" t="s">
        <v>220</v>
      </c>
      <c r="M45" s="40" t="s">
        <v>220</v>
      </c>
      <c r="N45" s="40" t="s">
        <v>37</v>
      </c>
    </row>
    <row r="46" spans="1:14" ht="75" customHeight="1" x14ac:dyDescent="0.25">
      <c r="A46" s="46"/>
      <c r="B46" s="141" t="s">
        <v>644</v>
      </c>
      <c r="C46" s="40" t="s">
        <v>220</v>
      </c>
      <c r="D46" s="40" t="s">
        <v>220</v>
      </c>
      <c r="E46" s="40" t="s">
        <v>220</v>
      </c>
      <c r="F46" s="40" t="s">
        <v>220</v>
      </c>
      <c r="G46" s="40" t="s">
        <v>220</v>
      </c>
      <c r="H46" s="40" t="s">
        <v>333</v>
      </c>
      <c r="I46" s="40" t="s">
        <v>220</v>
      </c>
      <c r="J46" s="40" t="s">
        <v>228</v>
      </c>
      <c r="K46" s="40" t="s">
        <v>220</v>
      </c>
      <c r="L46" s="40" t="s">
        <v>220</v>
      </c>
      <c r="M46" s="40" t="s">
        <v>220</v>
      </c>
      <c r="N46" s="40" t="s">
        <v>37</v>
      </c>
    </row>
    <row r="47" spans="1:14" ht="30" customHeight="1" x14ac:dyDescent="0.25">
      <c r="A47" s="46"/>
      <c r="B47" s="39" t="s">
        <v>334</v>
      </c>
      <c r="C47" s="40" t="s">
        <v>220</v>
      </c>
      <c r="D47" s="40" t="s">
        <v>220</v>
      </c>
      <c r="E47" s="40" t="s">
        <v>220</v>
      </c>
      <c r="F47" s="40" t="s">
        <v>220</v>
      </c>
      <c r="G47" s="40" t="s">
        <v>220</v>
      </c>
      <c r="H47" s="140" t="s">
        <v>645</v>
      </c>
      <c r="I47" s="40" t="s">
        <v>220</v>
      </c>
      <c r="J47" s="40" t="s">
        <v>228</v>
      </c>
      <c r="K47" s="40" t="s">
        <v>220</v>
      </c>
      <c r="L47" s="40" t="s">
        <v>220</v>
      </c>
      <c r="M47" s="40" t="s">
        <v>220</v>
      </c>
      <c r="N47" s="40" t="s">
        <v>37</v>
      </c>
    </row>
    <row r="48" spans="1:14" ht="45" customHeight="1" x14ac:dyDescent="0.25">
      <c r="A48" s="46"/>
      <c r="B48" s="39" t="s">
        <v>335</v>
      </c>
      <c r="C48" s="40" t="s">
        <v>220</v>
      </c>
      <c r="D48" s="40" t="s">
        <v>220</v>
      </c>
      <c r="E48" s="40" t="s">
        <v>220</v>
      </c>
      <c r="F48" s="40" t="s">
        <v>220</v>
      </c>
      <c r="G48" s="40" t="s">
        <v>220</v>
      </c>
      <c r="H48" s="140" t="s">
        <v>646</v>
      </c>
      <c r="I48" s="40" t="s">
        <v>220</v>
      </c>
      <c r="J48" s="40" t="s">
        <v>228</v>
      </c>
      <c r="K48" s="40" t="s">
        <v>220</v>
      </c>
      <c r="L48" s="40" t="s">
        <v>220</v>
      </c>
      <c r="M48" s="40" t="s">
        <v>220</v>
      </c>
      <c r="N48" s="40" t="s">
        <v>37</v>
      </c>
    </row>
    <row r="49" spans="1:14" ht="45" customHeight="1" x14ac:dyDescent="0.25">
      <c r="A49" s="46"/>
      <c r="B49" s="48" t="s">
        <v>336</v>
      </c>
      <c r="C49" s="40" t="s">
        <v>220</v>
      </c>
      <c r="D49" s="40" t="s">
        <v>220</v>
      </c>
      <c r="E49" s="40" t="s">
        <v>220</v>
      </c>
      <c r="F49" s="40" t="s">
        <v>220</v>
      </c>
      <c r="G49" s="40" t="s">
        <v>220</v>
      </c>
      <c r="H49" s="40" t="s">
        <v>337</v>
      </c>
      <c r="I49" s="40" t="s">
        <v>220</v>
      </c>
      <c r="J49" s="40" t="s">
        <v>234</v>
      </c>
      <c r="K49" s="40" t="s">
        <v>220</v>
      </c>
      <c r="L49" s="40" t="s">
        <v>220</v>
      </c>
      <c r="M49" s="40" t="s">
        <v>220</v>
      </c>
      <c r="N49" s="40" t="s">
        <v>37</v>
      </c>
    </row>
    <row r="50" spans="1:14" ht="45" customHeight="1" x14ac:dyDescent="0.25">
      <c r="A50" s="46"/>
      <c r="B50" s="39" t="s">
        <v>338</v>
      </c>
      <c r="C50" s="40" t="s">
        <v>220</v>
      </c>
      <c r="D50" s="40" t="s">
        <v>220</v>
      </c>
      <c r="E50" s="40" t="s">
        <v>319</v>
      </c>
      <c r="F50" s="40" t="s">
        <v>220</v>
      </c>
      <c r="G50" s="40" t="s">
        <v>220</v>
      </c>
      <c r="H50" s="40" t="s">
        <v>340</v>
      </c>
      <c r="I50" s="40" t="s">
        <v>220</v>
      </c>
      <c r="J50" s="40" t="s">
        <v>234</v>
      </c>
      <c r="K50" s="40" t="s">
        <v>220</v>
      </c>
      <c r="L50" s="40" t="s">
        <v>220</v>
      </c>
      <c r="M50" s="40" t="s">
        <v>220</v>
      </c>
      <c r="N50" s="40" t="s">
        <v>37</v>
      </c>
    </row>
    <row r="51" spans="1:14" ht="45" customHeight="1" x14ac:dyDescent="0.25">
      <c r="A51" s="46"/>
      <c r="B51" s="39" t="s">
        <v>341</v>
      </c>
      <c r="C51" s="40" t="s">
        <v>220</v>
      </c>
      <c r="D51" s="40" t="s">
        <v>220</v>
      </c>
      <c r="E51" s="40" t="s">
        <v>220</v>
      </c>
      <c r="F51" s="40" t="s">
        <v>220</v>
      </c>
      <c r="G51" s="40" t="s">
        <v>220</v>
      </c>
      <c r="H51" s="40" t="s">
        <v>342</v>
      </c>
      <c r="I51" s="40" t="s">
        <v>220</v>
      </c>
      <c r="J51" s="40" t="s">
        <v>234</v>
      </c>
      <c r="K51" s="40" t="s">
        <v>220</v>
      </c>
      <c r="L51" s="40" t="s">
        <v>220</v>
      </c>
      <c r="M51" s="40" t="s">
        <v>220</v>
      </c>
      <c r="N51" s="40" t="s">
        <v>37</v>
      </c>
    </row>
    <row r="52" spans="1:14" ht="45" customHeight="1" x14ac:dyDescent="0.25">
      <c r="A52" s="46"/>
      <c r="B52" s="39" t="s">
        <v>343</v>
      </c>
      <c r="C52" s="40" t="s">
        <v>220</v>
      </c>
      <c r="D52" s="40" t="s">
        <v>220</v>
      </c>
      <c r="E52" s="40" t="s">
        <v>220</v>
      </c>
      <c r="F52" s="40" t="s">
        <v>220</v>
      </c>
      <c r="G52" s="40" t="s">
        <v>220</v>
      </c>
      <c r="H52" s="140" t="s">
        <v>647</v>
      </c>
      <c r="I52" s="40" t="s">
        <v>220</v>
      </c>
      <c r="J52" s="40" t="s">
        <v>234</v>
      </c>
      <c r="K52" s="40" t="s">
        <v>220</v>
      </c>
      <c r="L52" s="40" t="s">
        <v>319</v>
      </c>
      <c r="M52" s="40" t="s">
        <v>220</v>
      </c>
      <c r="N52" s="40" t="s">
        <v>37</v>
      </c>
    </row>
    <row r="53" spans="1:14" ht="45" customHeight="1" x14ac:dyDescent="0.25">
      <c r="A53" s="37"/>
      <c r="B53" s="39" t="s">
        <v>344</v>
      </c>
      <c r="C53" s="40" t="s">
        <v>232</v>
      </c>
      <c r="D53" s="40" t="s">
        <v>232</v>
      </c>
      <c r="E53" s="40" t="s">
        <v>232</v>
      </c>
      <c r="F53" s="40" t="s">
        <v>232</v>
      </c>
      <c r="G53" s="40" t="s">
        <v>232</v>
      </c>
      <c r="H53" s="40" t="s">
        <v>345</v>
      </c>
      <c r="I53" s="40" t="s">
        <v>232</v>
      </c>
      <c r="J53" s="40" t="s">
        <v>346</v>
      </c>
      <c r="K53" s="40" t="s">
        <v>232</v>
      </c>
      <c r="L53" s="40" t="s">
        <v>232</v>
      </c>
      <c r="M53" s="40" t="s">
        <v>232</v>
      </c>
      <c r="N53" s="40" t="s">
        <v>347</v>
      </c>
    </row>
    <row r="54" spans="1:14" ht="45" customHeight="1" x14ac:dyDescent="0.25">
      <c r="A54" s="46"/>
      <c r="B54" s="39" t="s">
        <v>100</v>
      </c>
      <c r="C54" s="40" t="s">
        <v>220</v>
      </c>
      <c r="D54" s="40" t="s">
        <v>220</v>
      </c>
      <c r="E54" s="40" t="s">
        <v>348</v>
      </c>
      <c r="F54" s="40" t="s">
        <v>220</v>
      </c>
      <c r="G54" s="40" t="s">
        <v>220</v>
      </c>
      <c r="H54" s="40" t="s">
        <v>349</v>
      </c>
      <c r="I54" s="40" t="s">
        <v>220</v>
      </c>
      <c r="J54" s="40" t="s">
        <v>264</v>
      </c>
      <c r="K54" s="40" t="s">
        <v>220</v>
      </c>
      <c r="L54" s="40" t="s">
        <v>220</v>
      </c>
      <c r="M54" s="40" t="s">
        <v>232</v>
      </c>
      <c r="N54" s="40" t="s">
        <v>347</v>
      </c>
    </row>
    <row r="55" spans="1:14" ht="45" customHeight="1" x14ac:dyDescent="0.25">
      <c r="A55" s="46"/>
      <c r="B55" s="39" t="s">
        <v>111</v>
      </c>
      <c r="C55" s="40" t="s">
        <v>220</v>
      </c>
      <c r="D55" s="40" t="s">
        <v>220</v>
      </c>
      <c r="E55" s="40" t="s">
        <v>348</v>
      </c>
      <c r="F55" s="40" t="s">
        <v>220</v>
      </c>
      <c r="G55" s="40" t="s">
        <v>220</v>
      </c>
      <c r="H55" s="40" t="s">
        <v>349</v>
      </c>
      <c r="I55" s="40" t="s">
        <v>220</v>
      </c>
      <c r="J55" s="40" t="s">
        <v>264</v>
      </c>
      <c r="K55" s="40" t="s">
        <v>220</v>
      </c>
      <c r="L55" s="40" t="s">
        <v>220</v>
      </c>
      <c r="M55" s="40" t="s">
        <v>232</v>
      </c>
      <c r="N55" s="40" t="s">
        <v>347</v>
      </c>
    </row>
    <row r="56" spans="1:14" ht="45" customHeight="1" x14ac:dyDescent="0.25">
      <c r="A56" s="46"/>
      <c r="B56" s="39" t="s">
        <v>350</v>
      </c>
      <c r="C56" s="40" t="s">
        <v>220</v>
      </c>
      <c r="D56" s="40" t="s">
        <v>220</v>
      </c>
      <c r="E56" s="40" t="s">
        <v>220</v>
      </c>
      <c r="F56" s="40" t="s">
        <v>220</v>
      </c>
      <c r="G56" s="40" t="s">
        <v>220</v>
      </c>
      <c r="H56" s="40" t="s">
        <v>351</v>
      </c>
      <c r="I56" s="40" t="s">
        <v>220</v>
      </c>
      <c r="J56" s="140" t="s">
        <v>330</v>
      </c>
      <c r="K56" s="40" t="s">
        <v>220</v>
      </c>
      <c r="L56" s="40" t="s">
        <v>220</v>
      </c>
      <c r="M56" s="40" t="s">
        <v>220</v>
      </c>
      <c r="N56" s="40" t="s">
        <v>347</v>
      </c>
    </row>
    <row r="57" spans="1:14" ht="45" customHeight="1" x14ac:dyDescent="0.25">
      <c r="A57" s="37"/>
      <c r="B57" s="39" t="s">
        <v>352</v>
      </c>
      <c r="C57" s="40" t="s">
        <v>220</v>
      </c>
      <c r="D57" s="40" t="s">
        <v>220</v>
      </c>
      <c r="E57" s="40" t="s">
        <v>220</v>
      </c>
      <c r="F57" s="40" t="s">
        <v>319</v>
      </c>
      <c r="G57" s="40" t="s">
        <v>319</v>
      </c>
      <c r="H57" s="140" t="s">
        <v>648</v>
      </c>
      <c r="I57" s="40" t="s">
        <v>220</v>
      </c>
      <c r="J57" s="40" t="s">
        <v>234</v>
      </c>
      <c r="K57" s="40" t="s">
        <v>220</v>
      </c>
      <c r="L57" s="40" t="s">
        <v>220</v>
      </c>
      <c r="M57" s="40" t="s">
        <v>220</v>
      </c>
      <c r="N57" s="40" t="s">
        <v>347</v>
      </c>
    </row>
    <row r="58" spans="1:14" ht="45" customHeight="1" x14ac:dyDescent="0.25">
      <c r="A58" s="37"/>
      <c r="B58" s="39" t="s">
        <v>127</v>
      </c>
      <c r="C58" s="40" t="s">
        <v>220</v>
      </c>
      <c r="D58" s="40" t="s">
        <v>220</v>
      </c>
      <c r="E58" s="40" t="s">
        <v>220</v>
      </c>
      <c r="F58" s="40" t="s">
        <v>220</v>
      </c>
      <c r="G58" s="40" t="s">
        <v>220</v>
      </c>
      <c r="H58" s="140" t="s">
        <v>649</v>
      </c>
      <c r="I58" s="40" t="s">
        <v>220</v>
      </c>
      <c r="J58" s="40" t="s">
        <v>234</v>
      </c>
      <c r="K58" s="40" t="s">
        <v>319</v>
      </c>
      <c r="L58" s="40" t="s">
        <v>220</v>
      </c>
      <c r="M58" s="40" t="s">
        <v>220</v>
      </c>
      <c r="N58" s="40" t="s">
        <v>347</v>
      </c>
    </row>
    <row r="59" spans="1:14" ht="45" customHeight="1" x14ac:dyDescent="0.25">
      <c r="A59" s="37"/>
      <c r="B59" s="39" t="s">
        <v>132</v>
      </c>
      <c r="C59" s="40" t="s">
        <v>220</v>
      </c>
      <c r="D59" s="40" t="s">
        <v>220</v>
      </c>
      <c r="E59" s="40" t="s">
        <v>220</v>
      </c>
      <c r="F59" s="40" t="s">
        <v>220</v>
      </c>
      <c r="G59" s="40" t="s">
        <v>220</v>
      </c>
      <c r="H59" s="40" t="s">
        <v>354</v>
      </c>
      <c r="I59" s="40" t="s">
        <v>220</v>
      </c>
      <c r="J59" s="40" t="s">
        <v>264</v>
      </c>
      <c r="K59" s="40" t="s">
        <v>220</v>
      </c>
      <c r="L59" s="40" t="s">
        <v>220</v>
      </c>
      <c r="M59" s="40" t="s">
        <v>220</v>
      </c>
      <c r="N59" s="40" t="s">
        <v>347</v>
      </c>
    </row>
    <row r="60" spans="1:14" ht="45" customHeight="1" x14ac:dyDescent="0.25">
      <c r="A60" s="37"/>
      <c r="B60" s="39" t="s">
        <v>136</v>
      </c>
      <c r="C60" s="40" t="s">
        <v>220</v>
      </c>
      <c r="D60" s="40" t="s">
        <v>220</v>
      </c>
      <c r="E60" s="40" t="s">
        <v>220</v>
      </c>
      <c r="F60" s="40" t="s">
        <v>220</v>
      </c>
      <c r="G60" s="40" t="s">
        <v>220</v>
      </c>
      <c r="H60" s="40" t="s">
        <v>355</v>
      </c>
      <c r="I60" s="40" t="s">
        <v>232</v>
      </c>
      <c r="J60" s="40" t="s">
        <v>232</v>
      </c>
      <c r="K60" s="40" t="s">
        <v>220</v>
      </c>
      <c r="L60" s="40" t="s">
        <v>220</v>
      </c>
      <c r="M60" s="40" t="s">
        <v>220</v>
      </c>
      <c r="N60" s="40" t="s">
        <v>347</v>
      </c>
    </row>
    <row r="61" spans="1:14" ht="45" customHeight="1" x14ac:dyDescent="0.25">
      <c r="A61" s="46"/>
      <c r="B61" s="39" t="s">
        <v>147</v>
      </c>
      <c r="C61" s="40" t="s">
        <v>220</v>
      </c>
      <c r="D61" s="40" t="s">
        <v>220</v>
      </c>
      <c r="E61" s="40" t="s">
        <v>220</v>
      </c>
      <c r="F61" s="40" t="s">
        <v>220</v>
      </c>
      <c r="G61" s="40" t="s">
        <v>220</v>
      </c>
      <c r="H61" s="40" t="s">
        <v>356</v>
      </c>
      <c r="I61" s="40" t="s">
        <v>220</v>
      </c>
      <c r="J61" s="40" t="s">
        <v>264</v>
      </c>
      <c r="K61" s="40" t="s">
        <v>220</v>
      </c>
      <c r="L61" s="40" t="s">
        <v>220</v>
      </c>
      <c r="M61" s="40" t="s">
        <v>220</v>
      </c>
      <c r="N61" s="40" t="s">
        <v>347</v>
      </c>
    </row>
    <row r="62" spans="1:14" ht="60" customHeight="1" x14ac:dyDescent="0.25">
      <c r="A62" s="46"/>
      <c r="B62" s="39" t="s">
        <v>357</v>
      </c>
      <c r="C62" s="40" t="s">
        <v>220</v>
      </c>
      <c r="D62" s="40" t="s">
        <v>220</v>
      </c>
      <c r="E62" s="40" t="s">
        <v>220</v>
      </c>
      <c r="F62" s="40" t="s">
        <v>220</v>
      </c>
      <c r="G62" s="40" t="s">
        <v>220</v>
      </c>
      <c r="H62" s="140" t="s">
        <v>650</v>
      </c>
      <c r="I62" s="40" t="s">
        <v>220</v>
      </c>
      <c r="J62" s="40" t="s">
        <v>264</v>
      </c>
      <c r="K62" s="40" t="s">
        <v>232</v>
      </c>
      <c r="L62" s="40" t="s">
        <v>232</v>
      </c>
      <c r="M62" s="40" t="s">
        <v>220</v>
      </c>
      <c r="N62" s="40" t="s">
        <v>358</v>
      </c>
    </row>
    <row r="63" spans="1:14" ht="45" customHeight="1" x14ac:dyDescent="0.25">
      <c r="A63" s="46"/>
      <c r="B63" s="141" t="s">
        <v>651</v>
      </c>
      <c r="C63" s="40" t="s">
        <v>220</v>
      </c>
      <c r="D63" s="40" t="s">
        <v>220</v>
      </c>
      <c r="E63" s="40" t="s">
        <v>220</v>
      </c>
      <c r="F63" s="40" t="s">
        <v>220</v>
      </c>
      <c r="G63" s="40" t="s">
        <v>220</v>
      </c>
      <c r="H63" s="40" t="s">
        <v>359</v>
      </c>
      <c r="I63" s="40" t="s">
        <v>220</v>
      </c>
      <c r="J63" s="40" t="s">
        <v>264</v>
      </c>
      <c r="K63" s="40" t="s">
        <v>220</v>
      </c>
      <c r="L63" s="40" t="s">
        <v>220</v>
      </c>
      <c r="M63" s="40" t="s">
        <v>220</v>
      </c>
      <c r="N63" s="40" t="s">
        <v>358</v>
      </c>
    </row>
    <row r="64" spans="1:14" ht="45" customHeight="1" x14ac:dyDescent="0.25">
      <c r="A64" s="46"/>
      <c r="B64" s="39" t="s">
        <v>360</v>
      </c>
      <c r="C64" s="40" t="s">
        <v>220</v>
      </c>
      <c r="D64" s="40" t="s">
        <v>220</v>
      </c>
      <c r="E64" s="40" t="s">
        <v>220</v>
      </c>
      <c r="F64" s="40" t="s">
        <v>220</v>
      </c>
      <c r="G64" s="40" t="s">
        <v>220</v>
      </c>
      <c r="H64" s="40" t="s">
        <v>361</v>
      </c>
      <c r="I64" s="40" t="s">
        <v>220</v>
      </c>
      <c r="J64" s="40" t="s">
        <v>362</v>
      </c>
      <c r="K64" s="40" t="s">
        <v>220</v>
      </c>
      <c r="L64" s="40" t="s">
        <v>220</v>
      </c>
      <c r="M64" s="40" t="s">
        <v>220</v>
      </c>
      <c r="N64" s="40" t="s">
        <v>34</v>
      </c>
    </row>
    <row r="65" spans="1:14" ht="30" customHeight="1" x14ac:dyDescent="0.25">
      <c r="A65" s="46"/>
      <c r="B65" s="39" t="s">
        <v>130</v>
      </c>
      <c r="C65" s="40" t="s">
        <v>220</v>
      </c>
      <c r="D65" s="40" t="s">
        <v>220</v>
      </c>
      <c r="E65" s="40" t="s">
        <v>220</v>
      </c>
      <c r="F65" s="40" t="s">
        <v>319</v>
      </c>
      <c r="G65" s="40" t="s">
        <v>220</v>
      </c>
      <c r="H65" s="140" t="s">
        <v>652</v>
      </c>
      <c r="I65" s="40" t="s">
        <v>220</v>
      </c>
      <c r="J65" s="140" t="s">
        <v>234</v>
      </c>
      <c r="K65" s="40" t="s">
        <v>220</v>
      </c>
      <c r="L65" s="40" t="s">
        <v>220</v>
      </c>
      <c r="M65" s="40" t="s">
        <v>220</v>
      </c>
      <c r="N65" s="40" t="s">
        <v>34</v>
      </c>
    </row>
    <row r="66" spans="1:14" ht="45" customHeight="1" x14ac:dyDescent="0.25">
      <c r="A66" s="46"/>
      <c r="B66" s="39" t="s">
        <v>139</v>
      </c>
      <c r="C66" s="40" t="s">
        <v>220</v>
      </c>
      <c r="D66" s="40" t="s">
        <v>220</v>
      </c>
      <c r="E66" s="40" t="s">
        <v>220</v>
      </c>
      <c r="F66" s="40" t="s">
        <v>220</v>
      </c>
      <c r="G66" s="40" t="s">
        <v>319</v>
      </c>
      <c r="H66" s="40" t="s">
        <v>359</v>
      </c>
      <c r="I66" s="40" t="s">
        <v>220</v>
      </c>
      <c r="J66" s="40" t="s">
        <v>264</v>
      </c>
      <c r="K66" s="40" t="s">
        <v>220</v>
      </c>
      <c r="L66" s="40" t="s">
        <v>220</v>
      </c>
      <c r="M66" s="40" t="s">
        <v>220</v>
      </c>
      <c r="N66" s="40" t="s">
        <v>34</v>
      </c>
    </row>
    <row r="67" spans="1:14" ht="45" customHeight="1" x14ac:dyDescent="0.25">
      <c r="A67" s="46"/>
      <c r="B67" s="141" t="s">
        <v>653</v>
      </c>
      <c r="C67" s="40" t="s">
        <v>220</v>
      </c>
      <c r="D67" s="40" t="s">
        <v>220</v>
      </c>
      <c r="E67" s="40" t="s">
        <v>220</v>
      </c>
      <c r="F67" s="40" t="s">
        <v>220</v>
      </c>
      <c r="G67" s="40" t="s">
        <v>220</v>
      </c>
      <c r="H67" s="40" t="s">
        <v>365</v>
      </c>
      <c r="I67" s="40" t="s">
        <v>220</v>
      </c>
      <c r="J67" s="40" t="s">
        <v>228</v>
      </c>
      <c r="K67" s="40" t="s">
        <v>220</v>
      </c>
      <c r="L67" s="40" t="s">
        <v>220</v>
      </c>
      <c r="M67" s="40" t="s">
        <v>220</v>
      </c>
      <c r="N67" s="40" t="s">
        <v>34</v>
      </c>
    </row>
    <row r="68" spans="1:14" ht="45" customHeight="1" x14ac:dyDescent="0.25">
      <c r="A68" s="46"/>
      <c r="B68" s="141" t="s">
        <v>654</v>
      </c>
      <c r="C68" s="40" t="s">
        <v>220</v>
      </c>
      <c r="D68" s="40" t="s">
        <v>220</v>
      </c>
      <c r="E68" s="40" t="s">
        <v>220</v>
      </c>
      <c r="F68" s="40" t="s">
        <v>220</v>
      </c>
      <c r="G68" s="40" t="s">
        <v>220</v>
      </c>
      <c r="H68" s="40" t="s">
        <v>366</v>
      </c>
      <c r="I68" s="40" t="s">
        <v>220</v>
      </c>
      <c r="J68" s="40" t="s">
        <v>228</v>
      </c>
      <c r="K68" s="40" t="s">
        <v>220</v>
      </c>
      <c r="L68" s="40" t="s">
        <v>220</v>
      </c>
      <c r="M68" s="40" t="s">
        <v>220</v>
      </c>
      <c r="N68" s="40" t="s">
        <v>34</v>
      </c>
    </row>
    <row r="69" spans="1:14" ht="60" customHeight="1" x14ac:dyDescent="0.25">
      <c r="A69" s="46"/>
      <c r="B69" s="39" t="s">
        <v>64</v>
      </c>
      <c r="C69" s="40" t="s">
        <v>220</v>
      </c>
      <c r="D69" s="40" t="s">
        <v>220</v>
      </c>
      <c r="E69" s="40" t="s">
        <v>220</v>
      </c>
      <c r="F69" s="40" t="s">
        <v>220</v>
      </c>
      <c r="G69" s="40" t="s">
        <v>220</v>
      </c>
      <c r="H69" s="140" t="s">
        <v>655</v>
      </c>
      <c r="I69" s="40" t="s">
        <v>220</v>
      </c>
      <c r="J69" s="40" t="s">
        <v>264</v>
      </c>
      <c r="K69" s="40" t="s">
        <v>220</v>
      </c>
      <c r="L69" s="40" t="s">
        <v>220</v>
      </c>
      <c r="M69" s="40" t="s">
        <v>220</v>
      </c>
      <c r="N69" s="40" t="s">
        <v>25</v>
      </c>
    </row>
    <row r="70" spans="1:14" ht="45" customHeight="1" x14ac:dyDescent="0.25">
      <c r="A70" s="46"/>
      <c r="B70" s="39" t="s">
        <v>97</v>
      </c>
      <c r="C70" s="37" t="s">
        <v>319</v>
      </c>
      <c r="D70" s="40" t="s">
        <v>220</v>
      </c>
      <c r="E70" s="40" t="s">
        <v>220</v>
      </c>
      <c r="F70" s="40" t="s">
        <v>220</v>
      </c>
      <c r="G70" s="40" t="s">
        <v>220</v>
      </c>
      <c r="H70" s="40" t="s">
        <v>367</v>
      </c>
      <c r="I70" s="40" t="s">
        <v>220</v>
      </c>
      <c r="J70" s="40" t="s">
        <v>264</v>
      </c>
      <c r="K70" s="40" t="s">
        <v>220</v>
      </c>
      <c r="L70" s="40" t="s">
        <v>220</v>
      </c>
      <c r="M70" s="40" t="s">
        <v>220</v>
      </c>
      <c r="N70" s="40" t="s">
        <v>25</v>
      </c>
    </row>
    <row r="71" spans="1:14" ht="60" customHeight="1" x14ac:dyDescent="0.25">
      <c r="A71" s="46"/>
      <c r="B71" s="39" t="s">
        <v>106</v>
      </c>
      <c r="C71" s="40" t="s">
        <v>220</v>
      </c>
      <c r="D71" s="40" t="s">
        <v>368</v>
      </c>
      <c r="E71" s="40" t="s">
        <v>369</v>
      </c>
      <c r="F71" s="40" t="s">
        <v>220</v>
      </c>
      <c r="G71" s="40" t="s">
        <v>220</v>
      </c>
      <c r="H71" s="40" t="s">
        <v>370</v>
      </c>
      <c r="I71" s="40" t="s">
        <v>371</v>
      </c>
      <c r="J71" s="40" t="s">
        <v>372</v>
      </c>
      <c r="K71" s="40" t="s">
        <v>220</v>
      </c>
      <c r="L71" s="40" t="s">
        <v>220</v>
      </c>
      <c r="M71" s="40" t="s">
        <v>220</v>
      </c>
      <c r="N71" s="40" t="s">
        <v>25</v>
      </c>
    </row>
    <row r="72" spans="1:14" ht="60" customHeight="1" x14ac:dyDescent="0.25">
      <c r="A72" s="46"/>
      <c r="B72" s="39" t="s">
        <v>116</v>
      </c>
      <c r="C72" s="40" t="s">
        <v>220</v>
      </c>
      <c r="D72" s="40" t="s">
        <v>368</v>
      </c>
      <c r="E72" s="40" t="s">
        <v>369</v>
      </c>
      <c r="F72" s="40" t="s">
        <v>220</v>
      </c>
      <c r="G72" s="40" t="s">
        <v>220</v>
      </c>
      <c r="H72" s="40" t="s">
        <v>370</v>
      </c>
      <c r="I72" s="40" t="s">
        <v>371</v>
      </c>
      <c r="J72" s="40" t="s">
        <v>372</v>
      </c>
      <c r="K72" s="40" t="s">
        <v>220</v>
      </c>
      <c r="L72" s="40" t="s">
        <v>220</v>
      </c>
      <c r="M72" s="40" t="s">
        <v>220</v>
      </c>
      <c r="N72" s="40" t="s">
        <v>25</v>
      </c>
    </row>
    <row r="73" spans="1:14" ht="60" customHeight="1" x14ac:dyDescent="0.25">
      <c r="A73" s="46"/>
      <c r="B73" s="39" t="s">
        <v>168</v>
      </c>
      <c r="C73" s="40" t="s">
        <v>220</v>
      </c>
      <c r="D73" s="40" t="s">
        <v>368</v>
      </c>
      <c r="E73" s="40" t="s">
        <v>369</v>
      </c>
      <c r="F73" s="40" t="s">
        <v>220</v>
      </c>
      <c r="G73" s="40" t="s">
        <v>220</v>
      </c>
      <c r="H73" s="40" t="s">
        <v>370</v>
      </c>
      <c r="I73" s="40" t="s">
        <v>371</v>
      </c>
      <c r="J73" s="40" t="s">
        <v>372</v>
      </c>
      <c r="K73" s="40" t="s">
        <v>220</v>
      </c>
      <c r="L73" s="40" t="s">
        <v>220</v>
      </c>
      <c r="M73" s="40" t="s">
        <v>220</v>
      </c>
      <c r="N73" s="40" t="s">
        <v>25</v>
      </c>
    </row>
    <row r="74" spans="1:14" ht="45" customHeight="1" x14ac:dyDescent="0.25">
      <c r="A74" s="46"/>
      <c r="B74" s="39" t="s">
        <v>180</v>
      </c>
      <c r="C74" s="40" t="s">
        <v>220</v>
      </c>
      <c r="D74" s="40" t="s">
        <v>376</v>
      </c>
      <c r="E74" s="140" t="s">
        <v>656</v>
      </c>
      <c r="F74" s="40" t="s">
        <v>220</v>
      </c>
      <c r="G74" s="40" t="s">
        <v>220</v>
      </c>
      <c r="H74" s="40" t="s">
        <v>377</v>
      </c>
      <c r="I74" s="40" t="s">
        <v>378</v>
      </c>
      <c r="J74" s="40" t="s">
        <v>372</v>
      </c>
      <c r="K74" s="40" t="s">
        <v>220</v>
      </c>
      <c r="L74" s="40" t="s">
        <v>220</v>
      </c>
      <c r="M74" s="40" t="s">
        <v>220</v>
      </c>
      <c r="N74" s="40" t="s">
        <v>25</v>
      </c>
    </row>
    <row r="75" spans="1:14" ht="60" customHeight="1" x14ac:dyDescent="0.25">
      <c r="A75" s="46"/>
      <c r="B75" s="142" t="s">
        <v>657</v>
      </c>
      <c r="C75" s="40" t="s">
        <v>220</v>
      </c>
      <c r="D75" s="40" t="s">
        <v>220</v>
      </c>
      <c r="E75" s="140" t="s">
        <v>658</v>
      </c>
      <c r="F75" s="40" t="s">
        <v>220</v>
      </c>
      <c r="G75" s="40" t="s">
        <v>220</v>
      </c>
      <c r="H75" s="40" t="s">
        <v>379</v>
      </c>
      <c r="I75" s="40" t="s">
        <v>380</v>
      </c>
      <c r="J75" s="40" t="s">
        <v>249</v>
      </c>
      <c r="K75" s="40" t="s">
        <v>220</v>
      </c>
      <c r="L75" s="40" t="s">
        <v>220</v>
      </c>
      <c r="M75" s="40" t="s">
        <v>220</v>
      </c>
      <c r="N75" s="40" t="s">
        <v>25</v>
      </c>
    </row>
    <row r="76" spans="1:14" ht="45" customHeight="1" x14ac:dyDescent="0.25">
      <c r="A76" s="46"/>
      <c r="B76" s="39" t="s">
        <v>194</v>
      </c>
      <c r="C76" s="40" t="s">
        <v>232</v>
      </c>
      <c r="D76" s="40" t="s">
        <v>232</v>
      </c>
      <c r="E76" s="40" t="s">
        <v>232</v>
      </c>
      <c r="F76" s="40" t="s">
        <v>232</v>
      </c>
      <c r="G76" s="40" t="s">
        <v>232</v>
      </c>
      <c r="H76" s="40" t="s">
        <v>382</v>
      </c>
      <c r="I76" s="40" t="s">
        <v>232</v>
      </c>
      <c r="J76" s="40" t="s">
        <v>383</v>
      </c>
      <c r="K76" s="40" t="s">
        <v>232</v>
      </c>
      <c r="L76" s="40" t="s">
        <v>232</v>
      </c>
      <c r="M76" s="40" t="s">
        <v>232</v>
      </c>
      <c r="N76" s="40" t="s">
        <v>384</v>
      </c>
    </row>
    <row r="77" spans="1:14" ht="30" customHeight="1" x14ac:dyDescent="0.25">
      <c r="A77" s="46"/>
      <c r="B77" s="39" t="s">
        <v>198</v>
      </c>
      <c r="C77" s="40" t="s">
        <v>220</v>
      </c>
      <c r="D77" s="40" t="s">
        <v>220</v>
      </c>
      <c r="E77" s="40" t="s">
        <v>220</v>
      </c>
      <c r="F77" s="40" t="s">
        <v>319</v>
      </c>
      <c r="G77" s="40" t="s">
        <v>220</v>
      </c>
      <c r="H77" s="40" t="s">
        <v>220</v>
      </c>
      <c r="I77" s="40" t="s">
        <v>220</v>
      </c>
      <c r="J77" s="40" t="s">
        <v>387</v>
      </c>
      <c r="K77" s="40" t="s">
        <v>269</v>
      </c>
      <c r="L77" s="40" t="s">
        <v>220</v>
      </c>
      <c r="M77" s="40" t="s">
        <v>220</v>
      </c>
      <c r="N77" s="40" t="s">
        <v>25</v>
      </c>
    </row>
    <row r="78" spans="1:14" ht="60" customHeight="1" x14ac:dyDescent="0.25">
      <c r="A78" s="46"/>
      <c r="B78" s="141" t="s">
        <v>659</v>
      </c>
      <c r="C78" s="40" t="s">
        <v>388</v>
      </c>
      <c r="D78" s="40" t="s">
        <v>232</v>
      </c>
      <c r="E78" s="40" t="s">
        <v>389</v>
      </c>
      <c r="F78" s="40" t="s">
        <v>232</v>
      </c>
      <c r="G78" s="40" t="s">
        <v>232</v>
      </c>
      <c r="H78" s="140" t="s">
        <v>660</v>
      </c>
      <c r="I78" s="40" t="s">
        <v>232</v>
      </c>
      <c r="J78" s="40" t="s">
        <v>390</v>
      </c>
      <c r="K78" s="40" t="s">
        <v>232</v>
      </c>
      <c r="L78" s="40" t="s">
        <v>232</v>
      </c>
      <c r="M78" s="40" t="s">
        <v>232</v>
      </c>
      <c r="N78" s="40" t="s">
        <v>384</v>
      </c>
    </row>
    <row r="79" spans="1:14" ht="45" customHeight="1" x14ac:dyDescent="0.25">
      <c r="A79" s="46"/>
      <c r="B79" s="39" t="s">
        <v>391</v>
      </c>
      <c r="C79" s="40" t="s">
        <v>220</v>
      </c>
      <c r="D79" s="40" t="s">
        <v>220</v>
      </c>
      <c r="E79" s="40" t="s">
        <v>220</v>
      </c>
      <c r="F79" s="40" t="s">
        <v>220</v>
      </c>
      <c r="G79" s="40" t="s">
        <v>220</v>
      </c>
      <c r="H79" s="40" t="s">
        <v>392</v>
      </c>
      <c r="I79" s="40" t="s">
        <v>220</v>
      </c>
      <c r="J79" s="40" t="s">
        <v>264</v>
      </c>
      <c r="K79" s="40" t="s">
        <v>220</v>
      </c>
      <c r="L79" s="40" t="s">
        <v>220</v>
      </c>
      <c r="M79" s="40" t="s">
        <v>220</v>
      </c>
      <c r="N79" s="40" t="s">
        <v>25</v>
      </c>
    </row>
    <row r="80" spans="1:14" ht="60" customHeight="1" x14ac:dyDescent="0.25">
      <c r="A80" s="46"/>
      <c r="B80" s="39" t="s">
        <v>219</v>
      </c>
      <c r="C80" s="40" t="s">
        <v>220</v>
      </c>
      <c r="D80" s="40" t="s">
        <v>220</v>
      </c>
      <c r="E80" s="40" t="s">
        <v>220</v>
      </c>
      <c r="F80" s="40" t="s">
        <v>220</v>
      </c>
      <c r="G80" s="40" t="s">
        <v>220</v>
      </c>
      <c r="H80" s="140" t="s">
        <v>661</v>
      </c>
      <c r="I80" s="40" t="s">
        <v>220</v>
      </c>
      <c r="J80" s="140" t="s">
        <v>632</v>
      </c>
      <c r="K80" s="40" t="s">
        <v>220</v>
      </c>
      <c r="L80" s="40" t="s">
        <v>220</v>
      </c>
      <c r="M80" s="40" t="s">
        <v>220</v>
      </c>
      <c r="N80" s="40" t="s">
        <v>25</v>
      </c>
    </row>
    <row r="81" spans="1:14" ht="60" customHeight="1" x14ac:dyDescent="0.25">
      <c r="A81" s="46"/>
      <c r="B81" s="141" t="s">
        <v>662</v>
      </c>
      <c r="C81" s="40" t="s">
        <v>220</v>
      </c>
      <c r="D81" s="40" t="s">
        <v>220</v>
      </c>
      <c r="E81" s="40" t="s">
        <v>220</v>
      </c>
      <c r="F81" s="40" t="s">
        <v>220</v>
      </c>
      <c r="G81" s="40" t="s">
        <v>220</v>
      </c>
      <c r="H81" s="140" t="s">
        <v>663</v>
      </c>
      <c r="I81" s="40" t="s">
        <v>220</v>
      </c>
      <c r="J81" s="140" t="s">
        <v>330</v>
      </c>
      <c r="K81" s="40" t="s">
        <v>220</v>
      </c>
      <c r="L81" s="40" t="s">
        <v>220</v>
      </c>
      <c r="M81" s="40" t="s">
        <v>220</v>
      </c>
      <c r="N81" s="40" t="s">
        <v>25</v>
      </c>
    </row>
    <row r="82" spans="1:14" ht="45" customHeight="1" x14ac:dyDescent="0.25">
      <c r="A82" s="46"/>
      <c r="B82" s="39" t="s">
        <v>236</v>
      </c>
      <c r="C82" s="40" t="s">
        <v>220</v>
      </c>
      <c r="D82" s="40" t="s">
        <v>220</v>
      </c>
      <c r="E82" s="40" t="s">
        <v>220</v>
      </c>
      <c r="F82" s="40" t="s">
        <v>220</v>
      </c>
      <c r="G82" s="40" t="s">
        <v>220</v>
      </c>
      <c r="H82" s="140" t="s">
        <v>664</v>
      </c>
      <c r="I82" s="40" t="s">
        <v>220</v>
      </c>
      <c r="J82" s="40" t="s">
        <v>330</v>
      </c>
      <c r="K82" s="40" t="s">
        <v>220</v>
      </c>
      <c r="L82" s="40" t="s">
        <v>220</v>
      </c>
      <c r="M82" s="40" t="s">
        <v>220</v>
      </c>
      <c r="N82" s="40" t="s">
        <v>25</v>
      </c>
    </row>
    <row r="83" spans="1:14" ht="30" customHeight="1" x14ac:dyDescent="0.25">
      <c r="A83" s="46"/>
      <c r="B83" s="58" t="s">
        <v>245</v>
      </c>
      <c r="C83" s="60" t="s">
        <v>220</v>
      </c>
      <c r="D83" s="60" t="s">
        <v>220</v>
      </c>
      <c r="E83" s="60" t="s">
        <v>220</v>
      </c>
      <c r="F83" s="60" t="s">
        <v>220</v>
      </c>
      <c r="G83" s="60" t="s">
        <v>220</v>
      </c>
      <c r="H83" s="60" t="s">
        <v>421</v>
      </c>
      <c r="I83" s="60" t="s">
        <v>220</v>
      </c>
      <c r="J83" s="60" t="s">
        <v>422</v>
      </c>
      <c r="K83" s="60" t="s">
        <v>220</v>
      </c>
      <c r="L83" s="60" t="s">
        <v>220</v>
      </c>
      <c r="M83" s="60" t="s">
        <v>220</v>
      </c>
      <c r="N83" s="60" t="s">
        <v>25</v>
      </c>
    </row>
    <row r="84" spans="1:14" ht="60" customHeight="1" x14ac:dyDescent="0.25">
      <c r="A84" s="46"/>
      <c r="B84" s="58" t="s">
        <v>253</v>
      </c>
      <c r="C84" s="60" t="s">
        <v>220</v>
      </c>
      <c r="D84" s="60" t="s">
        <v>220</v>
      </c>
      <c r="E84" s="60" t="s">
        <v>220</v>
      </c>
      <c r="F84" s="60" t="s">
        <v>220</v>
      </c>
      <c r="G84" s="60" t="s">
        <v>220</v>
      </c>
      <c r="H84" s="60" t="s">
        <v>423</v>
      </c>
      <c r="I84" s="60" t="s">
        <v>220</v>
      </c>
      <c r="J84" s="60" t="s">
        <v>220</v>
      </c>
      <c r="K84" s="60" t="s">
        <v>319</v>
      </c>
      <c r="L84" s="60" t="s">
        <v>220</v>
      </c>
      <c r="M84" s="60" t="s">
        <v>220</v>
      </c>
      <c r="N84" s="60" t="s">
        <v>25</v>
      </c>
    </row>
    <row r="85" spans="1:14" ht="60" customHeight="1" x14ac:dyDescent="0.25">
      <c r="A85" s="46"/>
      <c r="B85" s="143" t="s">
        <v>665</v>
      </c>
      <c r="C85" s="18" t="s">
        <v>220</v>
      </c>
      <c r="D85" s="18" t="s">
        <v>220</v>
      </c>
      <c r="E85" s="18" t="s">
        <v>220</v>
      </c>
      <c r="F85" s="18" t="s">
        <v>220</v>
      </c>
      <c r="G85" s="18" t="s">
        <v>220</v>
      </c>
      <c r="H85" s="144" t="s">
        <v>666</v>
      </c>
      <c r="I85" s="18" t="s">
        <v>220</v>
      </c>
      <c r="J85" s="18" t="s">
        <v>228</v>
      </c>
      <c r="K85" s="18" t="s">
        <v>220</v>
      </c>
      <c r="L85" s="18" t="s">
        <v>220</v>
      </c>
      <c r="M85" s="18" t="s">
        <v>220</v>
      </c>
      <c r="N85" s="18" t="s">
        <v>25</v>
      </c>
    </row>
    <row r="86" spans="1:14" ht="30" customHeight="1" x14ac:dyDescent="0.25">
      <c r="A86" s="37"/>
      <c r="B86" s="141" t="s">
        <v>667</v>
      </c>
      <c r="C86" s="40" t="s">
        <v>220</v>
      </c>
      <c r="D86" s="40" t="s">
        <v>424</v>
      </c>
      <c r="E86" s="40" t="s">
        <v>220</v>
      </c>
      <c r="F86" s="40" t="s">
        <v>220</v>
      </c>
      <c r="G86" s="40" t="s">
        <v>220</v>
      </c>
      <c r="H86" s="40" t="s">
        <v>426</v>
      </c>
      <c r="I86" s="40" t="s">
        <v>220</v>
      </c>
      <c r="J86" s="40" t="s">
        <v>234</v>
      </c>
      <c r="K86" s="40" t="s">
        <v>220</v>
      </c>
      <c r="L86" s="40" t="s">
        <v>220</v>
      </c>
      <c r="M86" s="40" t="s">
        <v>428</v>
      </c>
      <c r="N86" s="40"/>
    </row>
    <row r="87" spans="1:14" ht="45" customHeight="1" x14ac:dyDescent="0.25">
      <c r="A87" s="37"/>
      <c r="B87" s="39" t="s">
        <v>429</v>
      </c>
      <c r="C87" s="40" t="s">
        <v>220</v>
      </c>
      <c r="D87" s="40" t="s">
        <v>424</v>
      </c>
      <c r="E87" s="40" t="s">
        <v>220</v>
      </c>
      <c r="F87" s="40" t="s">
        <v>220</v>
      </c>
      <c r="G87" s="40" t="s">
        <v>220</v>
      </c>
      <c r="H87" s="40" t="s">
        <v>426</v>
      </c>
      <c r="I87" s="40" t="s">
        <v>220</v>
      </c>
      <c r="J87" s="40" t="s">
        <v>234</v>
      </c>
      <c r="K87" s="40" t="s">
        <v>220</v>
      </c>
      <c r="L87" s="40" t="s">
        <v>220</v>
      </c>
      <c r="M87" s="40" t="s">
        <v>428</v>
      </c>
      <c r="N87" s="40"/>
    </row>
    <row r="88" spans="1:14" ht="45" customHeight="1" x14ac:dyDescent="0.25">
      <c r="A88" s="46"/>
      <c r="B88" s="39" t="s">
        <v>430</v>
      </c>
      <c r="C88" s="40" t="s">
        <v>220</v>
      </c>
      <c r="D88" s="140" t="s">
        <v>668</v>
      </c>
      <c r="E88" s="40" t="s">
        <v>220</v>
      </c>
      <c r="F88" s="40" t="s">
        <v>220</v>
      </c>
      <c r="G88" s="40" t="s">
        <v>431</v>
      </c>
      <c r="H88" s="40" t="s">
        <v>220</v>
      </c>
      <c r="I88" s="40" t="s">
        <v>220</v>
      </c>
      <c r="J88" s="40" t="s">
        <v>432</v>
      </c>
      <c r="K88" s="40" t="s">
        <v>433</v>
      </c>
      <c r="L88" s="40" t="s">
        <v>220</v>
      </c>
      <c r="M88" s="40" t="s">
        <v>428</v>
      </c>
      <c r="N88" s="40"/>
    </row>
    <row r="89" spans="1:14" ht="60" customHeight="1" x14ac:dyDescent="0.25">
      <c r="A89" s="46"/>
      <c r="B89" s="141" t="s">
        <v>669</v>
      </c>
      <c r="C89" s="40" t="s">
        <v>220</v>
      </c>
      <c r="D89" s="140" t="s">
        <v>670</v>
      </c>
      <c r="E89" s="40" t="s">
        <v>220</v>
      </c>
      <c r="F89" s="40" t="s">
        <v>220</v>
      </c>
      <c r="G89" s="40" t="s">
        <v>220</v>
      </c>
      <c r="H89" s="40" t="s">
        <v>434</v>
      </c>
      <c r="I89" s="40" t="s">
        <v>220</v>
      </c>
      <c r="J89" s="140" t="s">
        <v>671</v>
      </c>
      <c r="K89" s="40" t="s">
        <v>220</v>
      </c>
      <c r="L89" s="40" t="s">
        <v>220</v>
      </c>
      <c r="M89" s="40" t="s">
        <v>428</v>
      </c>
      <c r="N89" s="40"/>
    </row>
    <row r="90" spans="1:14" ht="45" customHeight="1" x14ac:dyDescent="0.25">
      <c r="A90" s="46"/>
      <c r="B90" s="39" t="s">
        <v>435</v>
      </c>
      <c r="C90" s="40" t="s">
        <v>319</v>
      </c>
      <c r="D90" s="40" t="s">
        <v>436</v>
      </c>
      <c r="E90" s="40" t="s">
        <v>232</v>
      </c>
      <c r="F90" s="40" t="s">
        <v>220</v>
      </c>
      <c r="G90" s="40" t="s">
        <v>220</v>
      </c>
      <c r="H90" s="40" t="s">
        <v>438</v>
      </c>
      <c r="I90" s="40" t="s">
        <v>220</v>
      </c>
      <c r="J90" s="40" t="s">
        <v>439</v>
      </c>
      <c r="K90" s="40" t="s">
        <v>220</v>
      </c>
      <c r="L90" s="40" t="s">
        <v>220</v>
      </c>
      <c r="M90" s="40" t="s">
        <v>428</v>
      </c>
      <c r="N90" s="40"/>
    </row>
    <row r="91" spans="1:14" ht="30" customHeight="1" x14ac:dyDescent="0.25">
      <c r="A91" s="46"/>
      <c r="B91" s="39" t="s">
        <v>440</v>
      </c>
      <c r="C91" s="40" t="s">
        <v>220</v>
      </c>
      <c r="D91" s="40" t="s">
        <v>424</v>
      </c>
      <c r="E91" s="40" t="s">
        <v>220</v>
      </c>
      <c r="F91" s="40" t="s">
        <v>220</v>
      </c>
      <c r="G91" s="40" t="s">
        <v>220</v>
      </c>
      <c r="H91" s="40" t="s">
        <v>441</v>
      </c>
      <c r="I91" s="40" t="s">
        <v>220</v>
      </c>
      <c r="J91" s="40"/>
      <c r="K91" s="40" t="s">
        <v>220</v>
      </c>
      <c r="L91" s="40" t="s">
        <v>220</v>
      </c>
      <c r="M91" s="40" t="s">
        <v>428</v>
      </c>
      <c r="N91" s="40"/>
    </row>
    <row r="92" spans="1:14" ht="45" customHeight="1" x14ac:dyDescent="0.25">
      <c r="A92" s="46"/>
      <c r="B92" s="39" t="s">
        <v>442</v>
      </c>
      <c r="C92" s="40" t="s">
        <v>220</v>
      </c>
      <c r="D92" s="40" t="s">
        <v>220</v>
      </c>
      <c r="E92" s="40" t="s">
        <v>220</v>
      </c>
      <c r="F92" s="40" t="s">
        <v>220</v>
      </c>
      <c r="G92" s="40" t="s">
        <v>220</v>
      </c>
      <c r="H92" s="140" t="s">
        <v>672</v>
      </c>
      <c r="I92" s="40" t="s">
        <v>232</v>
      </c>
      <c r="J92" s="40" t="s">
        <v>443</v>
      </c>
      <c r="K92" s="40" t="s">
        <v>444</v>
      </c>
      <c r="L92" s="40" t="s">
        <v>232</v>
      </c>
      <c r="M92" s="40" t="s">
        <v>428</v>
      </c>
      <c r="N92" s="40"/>
    </row>
    <row r="93" spans="1:14" ht="30" customHeight="1" x14ac:dyDescent="0.25">
      <c r="A93" s="46"/>
      <c r="B93" s="141" t="s">
        <v>673</v>
      </c>
      <c r="C93" s="40" t="s">
        <v>445</v>
      </c>
      <c r="D93" s="40" t="s">
        <v>220</v>
      </c>
      <c r="E93" s="140" t="s">
        <v>674</v>
      </c>
      <c r="F93" s="40" t="s">
        <v>220</v>
      </c>
      <c r="G93" s="40" t="s">
        <v>220</v>
      </c>
      <c r="H93" s="40" t="s">
        <v>446</v>
      </c>
      <c r="I93" s="40" t="s">
        <v>220</v>
      </c>
      <c r="J93" s="140" t="s">
        <v>632</v>
      </c>
      <c r="K93" s="40" t="s">
        <v>220</v>
      </c>
      <c r="L93" s="140" t="s">
        <v>675</v>
      </c>
      <c r="M93" s="40" t="s">
        <v>428</v>
      </c>
      <c r="N93" s="40"/>
    </row>
    <row r="94" spans="1:14" ht="45" customHeight="1" x14ac:dyDescent="0.25">
      <c r="A94" s="46"/>
      <c r="B94" s="143" t="s">
        <v>676</v>
      </c>
      <c r="C94" s="18" t="s">
        <v>448</v>
      </c>
      <c r="D94" s="18" t="s">
        <v>449</v>
      </c>
      <c r="E94" s="18" t="s">
        <v>451</v>
      </c>
      <c r="F94" s="18" t="s">
        <v>452</v>
      </c>
      <c r="G94" s="18" t="s">
        <v>220</v>
      </c>
      <c r="H94" s="18" t="s">
        <v>453</v>
      </c>
      <c r="I94" s="18" t="s">
        <v>454</v>
      </c>
      <c r="J94" s="18" t="s">
        <v>455</v>
      </c>
      <c r="K94" s="18" t="s">
        <v>220</v>
      </c>
      <c r="L94" s="18" t="s">
        <v>456</v>
      </c>
      <c r="M94" s="18" t="s">
        <v>428</v>
      </c>
      <c r="N94" s="18"/>
    </row>
    <row r="95" spans="1:14" ht="45" customHeight="1" x14ac:dyDescent="0.25">
      <c r="A95" s="46"/>
      <c r="B95" s="64" t="s">
        <v>457</v>
      </c>
      <c r="C95" s="18" t="s">
        <v>460</v>
      </c>
      <c r="D95" s="18" t="s">
        <v>461</v>
      </c>
      <c r="E95" s="144" t="s">
        <v>677</v>
      </c>
      <c r="F95" s="18" t="s">
        <v>220</v>
      </c>
      <c r="G95" s="18" t="s">
        <v>462</v>
      </c>
      <c r="H95" s="144" t="s">
        <v>678</v>
      </c>
      <c r="I95" s="18" t="s">
        <v>220</v>
      </c>
      <c r="J95" s="18" t="s">
        <v>372</v>
      </c>
      <c r="K95" s="18" t="s">
        <v>463</v>
      </c>
      <c r="L95" s="18" t="s">
        <v>220</v>
      </c>
      <c r="M95" s="18" t="s">
        <v>428</v>
      </c>
      <c r="N95" s="18"/>
    </row>
    <row r="96" spans="1:14" ht="45" customHeight="1" x14ac:dyDescent="0.25">
      <c r="A96" s="46"/>
      <c r="B96" s="66" t="s">
        <v>464</v>
      </c>
      <c r="C96" s="18" t="s">
        <v>220</v>
      </c>
      <c r="D96" s="18" t="s">
        <v>469</v>
      </c>
      <c r="E96" s="18" t="s">
        <v>220</v>
      </c>
      <c r="F96" s="18" t="s">
        <v>220</v>
      </c>
      <c r="G96" s="18" t="s">
        <v>220</v>
      </c>
      <c r="H96" s="18" t="s">
        <v>470</v>
      </c>
      <c r="I96" s="18" t="s">
        <v>220</v>
      </c>
      <c r="J96" s="18" t="s">
        <v>471</v>
      </c>
      <c r="K96" s="18" t="s">
        <v>232</v>
      </c>
      <c r="L96" s="18" t="s">
        <v>232</v>
      </c>
      <c r="M96" s="18" t="s">
        <v>472</v>
      </c>
      <c r="N96" s="18"/>
    </row>
    <row r="97" spans="1:14" ht="45" customHeight="1" x14ac:dyDescent="0.25">
      <c r="A97" s="46"/>
      <c r="B97" s="64" t="s">
        <v>473</v>
      </c>
      <c r="C97" s="18" t="s">
        <v>220</v>
      </c>
      <c r="D97" s="18" t="s">
        <v>474</v>
      </c>
      <c r="E97" s="144" t="s">
        <v>679</v>
      </c>
      <c r="F97" s="18" t="s">
        <v>220</v>
      </c>
      <c r="G97" s="18" t="s">
        <v>220</v>
      </c>
      <c r="H97" s="18" t="s">
        <v>475</v>
      </c>
      <c r="I97" s="18" t="s">
        <v>476</v>
      </c>
      <c r="J97" s="18" t="s">
        <v>477</v>
      </c>
      <c r="K97" s="18" t="s">
        <v>220</v>
      </c>
      <c r="L97" s="18" t="s">
        <v>220</v>
      </c>
      <c r="M97" s="18" t="s">
        <v>472</v>
      </c>
      <c r="N97" s="18"/>
    </row>
    <row r="98" spans="1:14" ht="60" customHeight="1" x14ac:dyDescent="0.25">
      <c r="A98" s="46"/>
      <c r="B98" s="64" t="s">
        <v>478</v>
      </c>
      <c r="C98" s="18" t="s">
        <v>232</v>
      </c>
      <c r="D98" s="18" t="s">
        <v>232</v>
      </c>
      <c r="E98" s="18" t="s">
        <v>232</v>
      </c>
      <c r="F98" s="18" t="s">
        <v>232</v>
      </c>
      <c r="G98" s="18" t="s">
        <v>232</v>
      </c>
      <c r="H98" s="144" t="s">
        <v>680</v>
      </c>
      <c r="I98" s="18" t="s">
        <v>232</v>
      </c>
      <c r="J98" s="144" t="s">
        <v>681</v>
      </c>
      <c r="K98" s="18" t="s">
        <v>232</v>
      </c>
      <c r="L98" s="18" t="s">
        <v>232</v>
      </c>
      <c r="M98" s="18" t="s">
        <v>472</v>
      </c>
      <c r="N98" s="18"/>
    </row>
    <row r="99" spans="1:14" ht="60" customHeight="1" x14ac:dyDescent="0.25">
      <c r="A99" s="46"/>
      <c r="B99" s="64" t="s">
        <v>479</v>
      </c>
      <c r="C99" s="18" t="s">
        <v>232</v>
      </c>
      <c r="D99" s="18" t="s">
        <v>232</v>
      </c>
      <c r="E99" s="18" t="s">
        <v>480</v>
      </c>
      <c r="F99" s="18" t="s">
        <v>232</v>
      </c>
      <c r="G99" s="18" t="s">
        <v>232</v>
      </c>
      <c r="H99" s="144" t="s">
        <v>682</v>
      </c>
      <c r="I99" s="18" t="s">
        <v>232</v>
      </c>
      <c r="J99" s="144" t="s">
        <v>683</v>
      </c>
      <c r="K99" s="18" t="s">
        <v>481</v>
      </c>
      <c r="L99" s="18" t="s">
        <v>232</v>
      </c>
      <c r="M99" s="18" t="s">
        <v>472</v>
      </c>
      <c r="N99" s="18"/>
    </row>
    <row r="100" spans="1:14" ht="60" customHeight="1" x14ac:dyDescent="0.25">
      <c r="A100" s="46"/>
      <c r="B100" s="64" t="s">
        <v>483</v>
      </c>
      <c r="C100" s="18" t="s">
        <v>232</v>
      </c>
      <c r="D100" s="18" t="s">
        <v>232</v>
      </c>
      <c r="E100" s="18" t="s">
        <v>232</v>
      </c>
      <c r="F100" s="18" t="s">
        <v>232</v>
      </c>
      <c r="G100" s="18" t="s">
        <v>232</v>
      </c>
      <c r="H100" s="144" t="s">
        <v>682</v>
      </c>
      <c r="I100" s="18" t="s">
        <v>232</v>
      </c>
      <c r="J100" s="144" t="s">
        <v>683</v>
      </c>
      <c r="K100" s="18" t="s">
        <v>232</v>
      </c>
      <c r="L100" s="18" t="s">
        <v>232</v>
      </c>
      <c r="M100" s="18" t="s">
        <v>472</v>
      </c>
      <c r="N100" s="18"/>
    </row>
    <row r="101" spans="1:14" ht="75" customHeight="1" x14ac:dyDescent="0.25">
      <c r="A101" s="46"/>
      <c r="B101" s="64" t="s">
        <v>518</v>
      </c>
      <c r="C101" s="144" t="s">
        <v>684</v>
      </c>
      <c r="D101" s="18" t="s">
        <v>232</v>
      </c>
      <c r="E101" s="144" t="s">
        <v>685</v>
      </c>
      <c r="F101" s="18" t="s">
        <v>232</v>
      </c>
      <c r="G101" s="18" t="s">
        <v>232</v>
      </c>
      <c r="H101" s="18" t="s">
        <v>519</v>
      </c>
      <c r="I101" s="18" t="s">
        <v>232</v>
      </c>
      <c r="J101" s="18" t="s">
        <v>520</v>
      </c>
      <c r="K101" s="18" t="s">
        <v>232</v>
      </c>
      <c r="L101" s="18" t="s">
        <v>521</v>
      </c>
      <c r="M101" s="18" t="s">
        <v>472</v>
      </c>
      <c r="N101" s="18"/>
    </row>
    <row r="102" spans="1:14" ht="75" customHeight="1" x14ac:dyDescent="0.25">
      <c r="A102" s="46"/>
      <c r="B102" s="64" t="s">
        <v>522</v>
      </c>
      <c r="C102" s="18" t="s">
        <v>232</v>
      </c>
      <c r="D102" s="18" t="s">
        <v>232</v>
      </c>
      <c r="E102" s="18" t="s">
        <v>232</v>
      </c>
      <c r="F102" s="18" t="s">
        <v>232</v>
      </c>
      <c r="G102" s="18" t="s">
        <v>232</v>
      </c>
      <c r="H102" s="144" t="s">
        <v>686</v>
      </c>
      <c r="I102" s="18" t="s">
        <v>232</v>
      </c>
      <c r="J102" s="144" t="s">
        <v>687</v>
      </c>
      <c r="K102" s="18" t="s">
        <v>232</v>
      </c>
      <c r="L102" s="18" t="s">
        <v>521</v>
      </c>
      <c r="M102" s="18" t="s">
        <v>472</v>
      </c>
      <c r="N102" s="18"/>
    </row>
    <row r="103" spans="1:14" ht="30" customHeight="1" x14ac:dyDescent="0.25">
      <c r="A103" s="46"/>
      <c r="B103" s="145" t="s">
        <v>688</v>
      </c>
      <c r="C103" s="18" t="s">
        <v>523</v>
      </c>
      <c r="D103" s="18" t="s">
        <v>232</v>
      </c>
      <c r="E103" s="18" t="s">
        <v>524</v>
      </c>
      <c r="F103" s="18" t="s">
        <v>232</v>
      </c>
      <c r="G103" s="18" t="s">
        <v>232</v>
      </c>
      <c r="H103" s="144" t="s">
        <v>660</v>
      </c>
      <c r="I103" s="18" t="s">
        <v>232</v>
      </c>
      <c r="J103" s="18" t="s">
        <v>525</v>
      </c>
      <c r="K103" s="18" t="s">
        <v>232</v>
      </c>
      <c r="L103" s="18" t="s">
        <v>526</v>
      </c>
      <c r="M103" s="18" t="s">
        <v>472</v>
      </c>
      <c r="N103" s="18"/>
    </row>
    <row r="104" spans="1:14" ht="30" customHeight="1" x14ac:dyDescent="0.25">
      <c r="A104" s="46"/>
      <c r="B104" s="145" t="s">
        <v>689</v>
      </c>
      <c r="C104" s="18" t="s">
        <v>220</v>
      </c>
      <c r="D104" s="18" t="s">
        <v>527</v>
      </c>
      <c r="E104" s="18" t="s">
        <v>220</v>
      </c>
      <c r="F104" s="18" t="s">
        <v>220</v>
      </c>
      <c r="G104" s="18" t="s">
        <v>220</v>
      </c>
      <c r="H104" s="18" t="s">
        <v>220</v>
      </c>
      <c r="I104" s="18" t="s">
        <v>220</v>
      </c>
      <c r="J104" s="144" t="s">
        <v>690</v>
      </c>
      <c r="K104" s="18" t="s">
        <v>220</v>
      </c>
      <c r="L104" s="18" t="s">
        <v>220</v>
      </c>
      <c r="M104" s="18" t="s">
        <v>428</v>
      </c>
      <c r="N104" s="18"/>
    </row>
    <row r="105" spans="1:14" ht="60" customHeight="1" x14ac:dyDescent="0.25">
      <c r="A105" s="46"/>
      <c r="B105" s="64" t="s">
        <v>531</v>
      </c>
      <c r="C105" s="18" t="s">
        <v>220</v>
      </c>
      <c r="D105" s="18" t="s">
        <v>220</v>
      </c>
      <c r="E105" s="18" t="s">
        <v>220</v>
      </c>
      <c r="F105" s="18" t="s">
        <v>220</v>
      </c>
      <c r="G105" s="144" t="s">
        <v>691</v>
      </c>
      <c r="H105" s="18" t="s">
        <v>428</v>
      </c>
      <c r="I105" s="18" t="s">
        <v>220</v>
      </c>
      <c r="J105" s="144" t="s">
        <v>690</v>
      </c>
      <c r="K105" s="18" t="s">
        <v>220</v>
      </c>
      <c r="L105" s="18" t="s">
        <v>220</v>
      </c>
      <c r="M105" s="18" t="s">
        <v>428</v>
      </c>
      <c r="N105" s="18"/>
    </row>
    <row r="106" spans="1:14" ht="45" customHeight="1" x14ac:dyDescent="0.25">
      <c r="A106" s="46"/>
      <c r="B106" s="64" t="s">
        <v>533</v>
      </c>
      <c r="C106" s="18" t="s">
        <v>220</v>
      </c>
      <c r="D106" s="18" t="s">
        <v>220</v>
      </c>
      <c r="E106" s="18" t="s">
        <v>220</v>
      </c>
      <c r="F106" s="18" t="s">
        <v>220</v>
      </c>
      <c r="G106" s="18" t="s">
        <v>220</v>
      </c>
      <c r="H106" s="18" t="s">
        <v>311</v>
      </c>
      <c r="I106" s="18" t="s">
        <v>220</v>
      </c>
      <c r="J106" s="144" t="s">
        <v>632</v>
      </c>
      <c r="K106" s="18" t="s">
        <v>220</v>
      </c>
      <c r="L106" s="18" t="s">
        <v>220</v>
      </c>
      <c r="M106" s="18" t="s">
        <v>428</v>
      </c>
      <c r="N106" s="18"/>
    </row>
    <row r="107" spans="1:14" ht="30" customHeight="1" x14ac:dyDescent="0.25">
      <c r="A107" s="46"/>
      <c r="B107" s="64" t="s">
        <v>534</v>
      </c>
      <c r="C107" s="18" t="s">
        <v>220</v>
      </c>
      <c r="D107" s="18" t="s">
        <v>220</v>
      </c>
      <c r="E107" s="18" t="s">
        <v>220</v>
      </c>
      <c r="F107" s="18" t="s">
        <v>220</v>
      </c>
      <c r="G107" s="18" t="s">
        <v>220</v>
      </c>
      <c r="H107" s="144" t="s">
        <v>692</v>
      </c>
      <c r="I107" s="18" t="s">
        <v>220</v>
      </c>
      <c r="J107" s="18" t="s">
        <v>316</v>
      </c>
      <c r="K107" s="18" t="s">
        <v>536</v>
      </c>
      <c r="L107" s="18" t="s">
        <v>220</v>
      </c>
      <c r="M107" s="18" t="s">
        <v>428</v>
      </c>
      <c r="N107" s="18"/>
    </row>
    <row r="108" spans="1:14" ht="60" customHeight="1" x14ac:dyDescent="0.25">
      <c r="A108" s="46"/>
      <c r="B108" s="145" t="s">
        <v>693</v>
      </c>
      <c r="C108" s="18" t="s">
        <v>220</v>
      </c>
      <c r="D108" s="18" t="s">
        <v>220</v>
      </c>
      <c r="E108" s="18" t="s">
        <v>538</v>
      </c>
      <c r="F108" s="18" t="s">
        <v>220</v>
      </c>
      <c r="G108" s="18" t="s">
        <v>220</v>
      </c>
      <c r="H108" s="144" t="s">
        <v>694</v>
      </c>
      <c r="I108" s="18" t="s">
        <v>220</v>
      </c>
      <c r="J108" s="18" t="s">
        <v>264</v>
      </c>
      <c r="K108" s="18" t="s">
        <v>220</v>
      </c>
      <c r="L108" s="18" t="s">
        <v>220</v>
      </c>
      <c r="M108" s="18" t="s">
        <v>428</v>
      </c>
      <c r="N108" s="18"/>
    </row>
    <row r="109" spans="1:14" ht="60" customHeight="1" x14ac:dyDescent="0.25">
      <c r="A109" s="46"/>
      <c r="B109" s="16" t="s">
        <v>539</v>
      </c>
      <c r="C109" s="18" t="s">
        <v>220</v>
      </c>
      <c r="D109" s="18" t="s">
        <v>220</v>
      </c>
      <c r="E109" s="18" t="s">
        <v>220</v>
      </c>
      <c r="F109" s="18" t="s">
        <v>220</v>
      </c>
      <c r="G109" s="18" t="s">
        <v>220</v>
      </c>
      <c r="H109" s="18" t="s">
        <v>540</v>
      </c>
      <c r="I109" s="18" t="s">
        <v>220</v>
      </c>
      <c r="J109" s="71" t="s">
        <v>264</v>
      </c>
      <c r="K109" s="18" t="s">
        <v>220</v>
      </c>
      <c r="L109" s="18" t="s">
        <v>220</v>
      </c>
      <c r="M109" s="18" t="s">
        <v>428</v>
      </c>
      <c r="N109" s="32"/>
    </row>
    <row r="110" spans="1:14" ht="45" customHeight="1" x14ac:dyDescent="0.25">
      <c r="A110" s="46"/>
      <c r="B110" s="16" t="s">
        <v>542</v>
      </c>
      <c r="C110" s="72" t="s">
        <v>220</v>
      </c>
      <c r="D110" s="144" t="s">
        <v>695</v>
      </c>
      <c r="E110" s="18" t="s">
        <v>544</v>
      </c>
      <c r="F110" s="18" t="s">
        <v>220</v>
      </c>
      <c r="G110" s="18" t="s">
        <v>220</v>
      </c>
      <c r="H110" s="18" t="s">
        <v>545</v>
      </c>
      <c r="I110" s="18" t="s">
        <v>220</v>
      </c>
      <c r="J110" s="18" t="s">
        <v>546</v>
      </c>
      <c r="K110" s="18" t="s">
        <v>220</v>
      </c>
      <c r="L110" s="18" t="s">
        <v>220</v>
      </c>
      <c r="M110" s="18" t="s">
        <v>428</v>
      </c>
      <c r="N110" s="18"/>
    </row>
    <row r="111" spans="1:14" ht="45" customHeight="1" x14ac:dyDescent="0.25">
      <c r="A111" s="46"/>
      <c r="B111" s="16" t="s">
        <v>548</v>
      </c>
      <c r="C111" s="18" t="s">
        <v>220</v>
      </c>
      <c r="D111" s="18" t="s">
        <v>220</v>
      </c>
      <c r="E111" s="18" t="s">
        <v>220</v>
      </c>
      <c r="F111" s="18" t="s">
        <v>319</v>
      </c>
      <c r="G111" s="18" t="s">
        <v>220</v>
      </c>
      <c r="H111" s="18" t="s">
        <v>549</v>
      </c>
      <c r="I111" s="18" t="s">
        <v>220</v>
      </c>
      <c r="J111" s="144" t="s">
        <v>632</v>
      </c>
      <c r="K111" s="18" t="s">
        <v>220</v>
      </c>
      <c r="L111" s="18" t="s">
        <v>220</v>
      </c>
      <c r="M111" s="18" t="s">
        <v>428</v>
      </c>
      <c r="N111" s="18"/>
    </row>
    <row r="112" spans="1:14" ht="60" customHeight="1" x14ac:dyDescent="0.25">
      <c r="A112" s="46"/>
      <c r="B112" s="143" t="s">
        <v>696</v>
      </c>
      <c r="C112" s="18" t="s">
        <v>220</v>
      </c>
      <c r="D112" s="18" t="s">
        <v>220</v>
      </c>
      <c r="E112" s="18" t="s">
        <v>220</v>
      </c>
      <c r="F112" s="18" t="s">
        <v>220</v>
      </c>
      <c r="G112" s="18" t="s">
        <v>220</v>
      </c>
      <c r="H112" s="144" t="s">
        <v>697</v>
      </c>
      <c r="I112" s="18" t="s">
        <v>220</v>
      </c>
      <c r="J112" s="18" t="s">
        <v>550</v>
      </c>
      <c r="K112" s="18" t="s">
        <v>552</v>
      </c>
      <c r="L112" s="18" t="s">
        <v>220</v>
      </c>
      <c r="M112" s="18" t="s">
        <v>428</v>
      </c>
      <c r="N112" s="18"/>
    </row>
    <row r="113" spans="1:14" ht="30" customHeight="1" x14ac:dyDescent="0.25">
      <c r="A113" s="46"/>
      <c r="B113" s="16" t="s">
        <v>553</v>
      </c>
      <c r="C113" s="18" t="s">
        <v>220</v>
      </c>
      <c r="D113" s="18" t="s">
        <v>220</v>
      </c>
      <c r="E113" s="18" t="s">
        <v>554</v>
      </c>
      <c r="F113" s="18" t="s">
        <v>220</v>
      </c>
      <c r="G113" s="18" t="s">
        <v>220</v>
      </c>
      <c r="H113" s="18" t="s">
        <v>428</v>
      </c>
      <c r="I113" s="18" t="s">
        <v>428</v>
      </c>
      <c r="J113" s="144" t="s">
        <v>632</v>
      </c>
      <c r="K113" s="18" t="s">
        <v>220</v>
      </c>
      <c r="L113" s="18" t="s">
        <v>220</v>
      </c>
      <c r="M113" s="18" t="s">
        <v>428</v>
      </c>
      <c r="N113" s="18"/>
    </row>
    <row r="114" spans="1:14" ht="45" customHeight="1" x14ac:dyDescent="0.25">
      <c r="A114" s="46"/>
      <c r="B114" s="16" t="s">
        <v>555</v>
      </c>
      <c r="C114" s="18" t="s">
        <v>220</v>
      </c>
      <c r="D114" s="18" t="s">
        <v>220</v>
      </c>
      <c r="E114" s="18" t="s">
        <v>220</v>
      </c>
      <c r="F114" s="18" t="s">
        <v>220</v>
      </c>
      <c r="G114" s="18" t="s">
        <v>220</v>
      </c>
      <c r="H114" s="144" t="s">
        <v>698</v>
      </c>
      <c r="I114" s="18" t="s">
        <v>220</v>
      </c>
      <c r="J114" s="144" t="s">
        <v>632</v>
      </c>
      <c r="K114" s="18" t="s">
        <v>220</v>
      </c>
      <c r="L114" s="18" t="s">
        <v>220</v>
      </c>
      <c r="M114" s="18" t="s">
        <v>428</v>
      </c>
      <c r="N114" s="18"/>
    </row>
    <row r="115" spans="1:14" ht="45" customHeight="1" x14ac:dyDescent="0.25">
      <c r="A115" s="46"/>
      <c r="B115" s="143" t="s">
        <v>699</v>
      </c>
      <c r="C115" s="18" t="s">
        <v>220</v>
      </c>
      <c r="D115" s="18" t="s">
        <v>220</v>
      </c>
      <c r="E115" s="18" t="s">
        <v>220</v>
      </c>
      <c r="F115" s="18" t="s">
        <v>220</v>
      </c>
      <c r="G115" s="18" t="s">
        <v>220</v>
      </c>
      <c r="H115" s="144" t="s">
        <v>700</v>
      </c>
      <c r="I115" s="18" t="s">
        <v>220</v>
      </c>
      <c r="J115" s="144" t="s">
        <v>632</v>
      </c>
      <c r="K115" s="18" t="s">
        <v>220</v>
      </c>
      <c r="L115" s="18" t="s">
        <v>220</v>
      </c>
      <c r="M115" s="18" t="s">
        <v>428</v>
      </c>
      <c r="N115" s="18"/>
    </row>
    <row r="116" spans="1:14" ht="60" customHeight="1" x14ac:dyDescent="0.25">
      <c r="A116" s="46"/>
      <c r="B116" s="16" t="s">
        <v>556</v>
      </c>
      <c r="C116" s="18" t="s">
        <v>557</v>
      </c>
      <c r="D116" s="18" t="s">
        <v>220</v>
      </c>
      <c r="E116" s="18" t="s">
        <v>559</v>
      </c>
      <c r="F116" s="18" t="s">
        <v>428</v>
      </c>
      <c r="G116" s="18" t="s">
        <v>560</v>
      </c>
      <c r="H116" s="18" t="s">
        <v>428</v>
      </c>
      <c r="I116" s="18" t="s">
        <v>220</v>
      </c>
      <c r="J116" s="144" t="s">
        <v>632</v>
      </c>
      <c r="K116" s="18" t="s">
        <v>561</v>
      </c>
      <c r="L116" s="18" t="s">
        <v>562</v>
      </c>
      <c r="M116" s="18" t="s">
        <v>428</v>
      </c>
      <c r="N116" s="18"/>
    </row>
    <row r="117" spans="1:14" ht="45" customHeight="1" x14ac:dyDescent="0.25">
      <c r="A117" s="46"/>
      <c r="B117" s="16" t="s">
        <v>563</v>
      </c>
      <c r="C117" s="144" t="s">
        <v>701</v>
      </c>
      <c r="D117" s="18" t="s">
        <v>220</v>
      </c>
      <c r="E117" s="18" t="s">
        <v>220</v>
      </c>
      <c r="F117" s="18" t="s">
        <v>220</v>
      </c>
      <c r="G117" s="18" t="s">
        <v>220</v>
      </c>
      <c r="H117" s="18" t="s">
        <v>564</v>
      </c>
      <c r="I117" s="18" t="s">
        <v>220</v>
      </c>
      <c r="J117" s="144" t="s">
        <v>330</v>
      </c>
      <c r="K117" s="18" t="s">
        <v>428</v>
      </c>
      <c r="L117" s="18" t="s">
        <v>565</v>
      </c>
      <c r="M117" s="18" t="s">
        <v>428</v>
      </c>
      <c r="N117" s="18"/>
    </row>
    <row r="118" spans="1:14" ht="45" customHeight="1" x14ac:dyDescent="0.25">
      <c r="A118" s="46"/>
      <c r="B118" s="143" t="s">
        <v>702</v>
      </c>
      <c r="C118" s="18" t="s">
        <v>220</v>
      </c>
      <c r="D118" s="18" t="s">
        <v>567</v>
      </c>
      <c r="E118" s="18" t="s">
        <v>220</v>
      </c>
      <c r="F118" s="18" t="s">
        <v>220</v>
      </c>
      <c r="G118" s="18" t="s">
        <v>220</v>
      </c>
      <c r="H118" s="18" t="s">
        <v>568</v>
      </c>
      <c r="I118" s="18" t="s">
        <v>220</v>
      </c>
      <c r="J118" s="18" t="s">
        <v>570</v>
      </c>
      <c r="K118" s="18" t="s">
        <v>220</v>
      </c>
      <c r="L118" s="18" t="s">
        <v>220</v>
      </c>
      <c r="M118" s="18" t="s">
        <v>428</v>
      </c>
      <c r="N118" s="18"/>
    </row>
    <row r="119" spans="1:14" ht="45" customHeight="1" x14ac:dyDescent="0.25">
      <c r="A119" s="46"/>
      <c r="B119" s="16" t="s">
        <v>571</v>
      </c>
      <c r="C119" s="18" t="s">
        <v>220</v>
      </c>
      <c r="D119" s="18" t="s">
        <v>220</v>
      </c>
      <c r="E119" s="18" t="s">
        <v>220</v>
      </c>
      <c r="F119" s="18" t="s">
        <v>220</v>
      </c>
      <c r="G119" s="18" t="s">
        <v>220</v>
      </c>
      <c r="H119" s="18" t="s">
        <v>572</v>
      </c>
      <c r="I119" s="18" t="s">
        <v>220</v>
      </c>
      <c r="J119" s="18" t="s">
        <v>573</v>
      </c>
      <c r="K119" s="18" t="s">
        <v>220</v>
      </c>
      <c r="L119" s="18" t="s">
        <v>220</v>
      </c>
      <c r="M119" s="18" t="s">
        <v>428</v>
      </c>
      <c r="N119" s="18"/>
    </row>
    <row r="120" spans="1:14" ht="60" customHeight="1" x14ac:dyDescent="0.25">
      <c r="A120" s="46"/>
      <c r="B120" s="16" t="s">
        <v>574</v>
      </c>
      <c r="C120" s="18" t="s">
        <v>220</v>
      </c>
      <c r="D120" s="18" t="s">
        <v>575</v>
      </c>
      <c r="E120" s="18" t="s">
        <v>220</v>
      </c>
      <c r="F120" s="144" t="s">
        <v>703</v>
      </c>
      <c r="G120" s="18" t="s">
        <v>220</v>
      </c>
      <c r="H120" s="18" t="s">
        <v>576</v>
      </c>
      <c r="I120" s="18" t="s">
        <v>220</v>
      </c>
      <c r="J120" s="144" t="s">
        <v>704</v>
      </c>
      <c r="K120" s="18" t="s">
        <v>220</v>
      </c>
      <c r="L120" s="18" t="s">
        <v>220</v>
      </c>
      <c r="M120" s="18" t="s">
        <v>428</v>
      </c>
      <c r="N120" s="18"/>
    </row>
    <row r="121" spans="1:14" ht="30" customHeight="1" x14ac:dyDescent="0.25">
      <c r="A121" s="46"/>
      <c r="B121" s="16" t="s">
        <v>577</v>
      </c>
      <c r="C121" s="18" t="s">
        <v>220</v>
      </c>
      <c r="D121" s="18" t="s">
        <v>220</v>
      </c>
      <c r="E121" s="18" t="s">
        <v>220</v>
      </c>
      <c r="F121" s="18" t="s">
        <v>220</v>
      </c>
      <c r="G121" s="18" t="s">
        <v>220</v>
      </c>
      <c r="H121" s="144" t="s">
        <v>705</v>
      </c>
      <c r="I121" s="18" t="s">
        <v>220</v>
      </c>
      <c r="J121" s="18" t="s">
        <v>579</v>
      </c>
      <c r="K121" s="18" t="s">
        <v>220</v>
      </c>
      <c r="L121" s="18" t="s">
        <v>220</v>
      </c>
      <c r="M121" s="18" t="s">
        <v>428</v>
      </c>
      <c r="N121" s="18"/>
    </row>
    <row r="122" spans="1:14" ht="45" customHeight="1" x14ac:dyDescent="0.25">
      <c r="A122" s="46"/>
      <c r="B122" s="16" t="s">
        <v>580</v>
      </c>
      <c r="C122" s="18" t="s">
        <v>220</v>
      </c>
      <c r="D122" s="18" t="s">
        <v>220</v>
      </c>
      <c r="E122" s="18" t="s">
        <v>220</v>
      </c>
      <c r="F122" s="18" t="s">
        <v>220</v>
      </c>
      <c r="G122" s="18" t="s">
        <v>220</v>
      </c>
      <c r="H122" s="18" t="s">
        <v>581</v>
      </c>
      <c r="I122" s="18" t="s">
        <v>220</v>
      </c>
      <c r="J122" s="18" t="s">
        <v>579</v>
      </c>
      <c r="K122" s="18" t="s">
        <v>220</v>
      </c>
      <c r="L122" s="18" t="s">
        <v>220</v>
      </c>
      <c r="M122" s="18" t="s">
        <v>428</v>
      </c>
      <c r="N122" s="18"/>
    </row>
    <row r="123" spans="1:14" ht="45" customHeight="1" x14ac:dyDescent="0.25">
      <c r="A123" s="46"/>
      <c r="B123" s="143" t="s">
        <v>706</v>
      </c>
      <c r="C123" s="18" t="s">
        <v>220</v>
      </c>
      <c r="D123" s="18" t="s">
        <v>220</v>
      </c>
      <c r="E123" s="18" t="s">
        <v>582</v>
      </c>
      <c r="F123" s="18" t="s">
        <v>220</v>
      </c>
      <c r="G123" s="18" t="s">
        <v>220</v>
      </c>
      <c r="H123" s="18" t="s">
        <v>220</v>
      </c>
      <c r="I123" s="18" t="s">
        <v>220</v>
      </c>
      <c r="J123" s="18" t="s">
        <v>220</v>
      </c>
      <c r="K123" s="18" t="s">
        <v>583</v>
      </c>
      <c r="L123" s="18" t="s">
        <v>220</v>
      </c>
      <c r="M123" s="18" t="s">
        <v>428</v>
      </c>
      <c r="N123" s="18"/>
    </row>
    <row r="124" spans="1:14" ht="45" customHeight="1" x14ac:dyDescent="0.25">
      <c r="A124" s="46"/>
      <c r="B124" s="16" t="s">
        <v>585</v>
      </c>
      <c r="C124" s="18" t="s">
        <v>220</v>
      </c>
      <c r="D124" s="144" t="s">
        <v>707</v>
      </c>
      <c r="E124" s="18" t="s">
        <v>587</v>
      </c>
      <c r="F124" s="18" t="s">
        <v>220</v>
      </c>
      <c r="G124" s="18" t="s">
        <v>588</v>
      </c>
      <c r="H124" s="18" t="s">
        <v>220</v>
      </c>
      <c r="I124" s="18" t="s">
        <v>220</v>
      </c>
      <c r="J124" s="18" t="s">
        <v>589</v>
      </c>
      <c r="K124" s="18" t="s">
        <v>220</v>
      </c>
      <c r="L124" s="18" t="s">
        <v>220</v>
      </c>
      <c r="M124" s="18" t="s">
        <v>428</v>
      </c>
      <c r="N124" s="18"/>
    </row>
  </sheetData>
  <mergeCells count="2">
    <mergeCell ref="B1:D1"/>
    <mergeCell ref="B3:N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5"/>
  <sheetViews>
    <sheetView topLeftCell="E1" workbookViewId="0">
      <selection activeCell="I22" sqref="I22"/>
    </sheetView>
  </sheetViews>
  <sheetFormatPr baseColWidth="10" defaultColWidth="17.28515625" defaultRowHeight="15" customHeight="1" x14ac:dyDescent="0.25"/>
  <cols>
    <col min="1" max="2" width="10.7109375" customWidth="1"/>
    <col min="3" max="3" width="81.28515625" customWidth="1"/>
    <col min="4" max="4" width="56.85546875" customWidth="1"/>
    <col min="5" max="5" width="13.85546875" customWidth="1"/>
    <col min="6" max="7" width="10.7109375" customWidth="1"/>
    <col min="8" max="8" width="14.140625" customWidth="1"/>
    <col min="9" max="9" width="95.42578125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128" t="s">
        <v>50</v>
      </c>
      <c r="C6" s="120"/>
      <c r="D6" s="120"/>
      <c r="E6" s="120"/>
      <c r="F6" s="120"/>
      <c r="G6" s="120"/>
      <c r="H6" s="120"/>
      <c r="I6" s="121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0" t="s">
        <v>59</v>
      </c>
      <c r="J7" s="8" t="s">
        <v>2</v>
      </c>
    </row>
    <row r="8" spans="1:10" ht="30" customHeight="1" x14ac:dyDescent="0.25">
      <c r="A8" s="4"/>
      <c r="B8" s="11" t="s">
        <v>60</v>
      </c>
      <c r="C8" s="12" t="s">
        <v>61</v>
      </c>
      <c r="D8" s="16" t="s">
        <v>62</v>
      </c>
      <c r="E8" s="17" t="s">
        <v>70</v>
      </c>
      <c r="F8" s="17" t="s">
        <v>71</v>
      </c>
      <c r="G8" s="23">
        <f>'Priorización '!H28</f>
        <v>2.1633858267716537</v>
      </c>
      <c r="H8" s="17" t="s">
        <v>90</v>
      </c>
      <c r="I8" s="27" t="s">
        <v>121</v>
      </c>
      <c r="J8" s="26" t="s">
        <v>92</v>
      </c>
    </row>
    <row r="9" spans="1:10" ht="30" customHeight="1" x14ac:dyDescent="0.25">
      <c r="A9" s="4"/>
      <c r="B9" s="11" t="s">
        <v>124</v>
      </c>
      <c r="C9" s="146" t="s">
        <v>709</v>
      </c>
      <c r="D9" s="16" t="s">
        <v>62</v>
      </c>
      <c r="E9" s="17" t="s">
        <v>70</v>
      </c>
      <c r="F9" s="17" t="s">
        <v>71</v>
      </c>
      <c r="G9" s="23">
        <f>'Priorización '!H29</f>
        <v>2.2251968503937007</v>
      </c>
      <c r="H9" s="17" t="s">
        <v>90</v>
      </c>
      <c r="I9" s="30" t="s">
        <v>125</v>
      </c>
      <c r="J9" s="26" t="s">
        <v>92</v>
      </c>
    </row>
    <row r="10" spans="1:10" ht="30" customHeight="1" x14ac:dyDescent="0.25">
      <c r="A10" s="4"/>
      <c r="B10" s="11" t="s">
        <v>140</v>
      </c>
      <c r="C10" s="12" t="s">
        <v>141</v>
      </c>
      <c r="D10" s="16" t="s">
        <v>62</v>
      </c>
      <c r="E10" s="17" t="s">
        <v>142</v>
      </c>
      <c r="F10" s="17" t="s">
        <v>71</v>
      </c>
      <c r="G10" s="23">
        <f>'Priorización '!H30</f>
        <v>2.2251968503937007</v>
      </c>
      <c r="H10" s="17" t="s">
        <v>90</v>
      </c>
      <c r="I10" s="27" t="s">
        <v>151</v>
      </c>
      <c r="J10" s="26" t="s">
        <v>92</v>
      </c>
    </row>
    <row r="11" spans="1:10" ht="30" customHeight="1" x14ac:dyDescent="0.25">
      <c r="A11" s="4"/>
      <c r="B11" s="11" t="s">
        <v>152</v>
      </c>
      <c r="C11" s="12" t="s">
        <v>153</v>
      </c>
      <c r="D11" s="16" t="s">
        <v>62</v>
      </c>
      <c r="E11" s="17" t="s">
        <v>154</v>
      </c>
      <c r="F11" s="17" t="s">
        <v>71</v>
      </c>
      <c r="G11" s="23">
        <f>'Priorización '!H31</f>
        <v>2.0397637795275592</v>
      </c>
      <c r="H11" s="17" t="s">
        <v>93</v>
      </c>
      <c r="I11" s="27" t="s">
        <v>162</v>
      </c>
      <c r="J11" s="26" t="s">
        <v>92</v>
      </c>
    </row>
    <row r="12" spans="1:10" x14ac:dyDescent="0.25">
      <c r="A12" s="4"/>
      <c r="B12" s="11"/>
      <c r="C12" s="33"/>
      <c r="D12" s="17"/>
      <c r="E12" s="17"/>
      <c r="F12" s="17"/>
      <c r="G12" s="17"/>
      <c r="H12" s="17"/>
      <c r="I12" s="27"/>
      <c r="J12" s="27"/>
    </row>
    <row r="13" spans="1:10" x14ac:dyDescent="0.25">
      <c r="A13" s="4"/>
      <c r="B13" s="11"/>
      <c r="C13" s="35"/>
      <c r="D13" s="17"/>
      <c r="E13" s="17"/>
      <c r="F13" s="17"/>
      <c r="G13" s="17"/>
      <c r="H13" s="17"/>
      <c r="I13" s="27"/>
      <c r="J13" s="27"/>
    </row>
    <row r="14" spans="1:10" x14ac:dyDescent="0.25">
      <c r="A14" s="4"/>
      <c r="B14" s="11"/>
      <c r="C14" s="41"/>
      <c r="D14" s="17"/>
      <c r="E14" s="17"/>
      <c r="F14" s="17"/>
      <c r="G14" s="17"/>
      <c r="H14" s="17"/>
      <c r="I14" s="27"/>
      <c r="J14" s="27"/>
    </row>
    <row r="15" spans="1:10" x14ac:dyDescent="0.25">
      <c r="A15" s="4"/>
      <c r="B15" s="11"/>
      <c r="C15" s="47"/>
      <c r="D15" s="17"/>
      <c r="E15" s="17"/>
      <c r="F15" s="17"/>
      <c r="G15" s="17"/>
      <c r="H15" s="17"/>
      <c r="I15" s="27"/>
      <c r="J15" s="27"/>
    </row>
    <row r="16" spans="1:10" x14ac:dyDescent="0.25">
      <c r="A16" s="4"/>
      <c r="B16" s="11"/>
      <c r="C16" s="41"/>
      <c r="D16" s="17"/>
      <c r="E16" s="17"/>
      <c r="F16" s="17"/>
      <c r="G16" s="17"/>
      <c r="H16" s="17"/>
      <c r="I16" s="27"/>
      <c r="J16" s="27"/>
    </row>
    <row r="17" spans="1:10" x14ac:dyDescent="0.25">
      <c r="A17" s="4"/>
      <c r="B17" s="11"/>
      <c r="C17" s="47"/>
      <c r="D17" s="17"/>
      <c r="E17" s="17"/>
      <c r="F17" s="17"/>
      <c r="G17" s="17"/>
      <c r="H17" s="17"/>
      <c r="I17" s="27"/>
      <c r="J17" s="27"/>
    </row>
    <row r="18" spans="1:10" x14ac:dyDescent="0.25">
      <c r="A18" s="4"/>
      <c r="B18" s="11"/>
      <c r="C18" s="41"/>
      <c r="D18" s="17"/>
      <c r="E18" s="17"/>
      <c r="F18" s="17"/>
      <c r="G18" s="17"/>
      <c r="H18" s="17"/>
      <c r="I18" s="27"/>
      <c r="J18" s="27"/>
    </row>
    <row r="19" spans="1:10" x14ac:dyDescent="0.25">
      <c r="A19" s="4"/>
      <c r="B19" s="11"/>
      <c r="C19" s="47"/>
      <c r="D19" s="17"/>
      <c r="E19" s="17"/>
      <c r="F19" s="17"/>
      <c r="G19" s="17"/>
      <c r="H19" s="17"/>
      <c r="I19" s="27"/>
      <c r="J19" s="27"/>
    </row>
    <row r="20" spans="1:10" x14ac:dyDescent="0.25">
      <c r="A20" s="4"/>
      <c r="B20" s="11"/>
      <c r="C20" s="12"/>
      <c r="D20" s="17"/>
      <c r="E20" s="17"/>
      <c r="F20" s="17"/>
      <c r="G20" s="17"/>
      <c r="H20" s="17"/>
      <c r="I20" s="27"/>
      <c r="J20" s="27"/>
    </row>
    <row r="21" spans="1:10" x14ac:dyDescent="0.25">
      <c r="A21" s="4"/>
      <c r="B21" s="11"/>
      <c r="C21" s="41"/>
      <c r="D21" s="17"/>
      <c r="E21" s="17"/>
      <c r="F21" s="17"/>
      <c r="G21" s="17"/>
      <c r="H21" s="17"/>
      <c r="I21" s="27"/>
      <c r="J21" s="27"/>
    </row>
    <row r="22" spans="1:10" x14ac:dyDescent="0.25">
      <c r="A22" s="4"/>
      <c r="B22" s="11"/>
      <c r="C22" s="47"/>
      <c r="D22" s="17"/>
      <c r="E22" s="17"/>
      <c r="F22" s="17"/>
      <c r="G22" s="17"/>
      <c r="H22" s="17"/>
      <c r="I22" s="27"/>
      <c r="J22" s="27"/>
    </row>
    <row r="23" spans="1:10" x14ac:dyDescent="0.25">
      <c r="A23" s="4"/>
      <c r="B23" s="11"/>
      <c r="C23" s="41"/>
      <c r="D23" s="17"/>
      <c r="E23" s="17"/>
      <c r="F23" s="17"/>
      <c r="G23" s="17"/>
      <c r="H23" s="17"/>
      <c r="I23" s="27"/>
      <c r="J23" s="27"/>
    </row>
    <row r="24" spans="1:10" x14ac:dyDescent="0.25">
      <c r="A24" s="4"/>
      <c r="B24" s="11"/>
      <c r="C24" s="47"/>
      <c r="D24" s="17"/>
      <c r="E24" s="17"/>
      <c r="F24" s="17"/>
      <c r="G24" s="17"/>
      <c r="H24" s="17"/>
      <c r="I24" s="27"/>
      <c r="J24" s="27"/>
    </row>
    <row r="25" spans="1:10" x14ac:dyDescent="0.25">
      <c r="A25" s="4"/>
      <c r="B25" s="11"/>
      <c r="C25" s="12"/>
      <c r="D25" s="17"/>
      <c r="E25" s="17"/>
      <c r="F25" s="17"/>
      <c r="G25" s="17"/>
      <c r="H25" s="17"/>
      <c r="I25" s="27"/>
      <c r="J25" s="27"/>
    </row>
    <row r="26" spans="1:10" x14ac:dyDescent="0.25">
      <c r="A26" s="4"/>
      <c r="B26" s="11"/>
      <c r="C26" s="12"/>
      <c r="D26" s="17"/>
      <c r="E26" s="17"/>
      <c r="F26" s="17"/>
      <c r="G26" s="17"/>
      <c r="H26" s="17"/>
      <c r="I26" s="27"/>
      <c r="J26" s="27"/>
    </row>
    <row r="27" spans="1:10" x14ac:dyDescent="0.25">
      <c r="A27" s="4"/>
      <c r="B27" s="11"/>
      <c r="C27" s="41"/>
      <c r="D27" s="17"/>
      <c r="E27" s="17"/>
      <c r="F27" s="17"/>
      <c r="G27" s="17"/>
      <c r="H27" s="17"/>
      <c r="I27" s="27"/>
      <c r="J27" s="27"/>
    </row>
    <row r="28" spans="1:10" x14ac:dyDescent="0.25">
      <c r="A28" s="4"/>
      <c r="B28" s="11"/>
      <c r="C28" s="47"/>
      <c r="D28" s="17"/>
      <c r="E28" s="17"/>
      <c r="F28" s="17"/>
      <c r="G28" s="17"/>
      <c r="H28" s="17"/>
      <c r="I28" s="27"/>
      <c r="J28" s="27"/>
    </row>
    <row r="29" spans="1:10" x14ac:dyDescent="0.25">
      <c r="A29" s="4"/>
      <c r="B29" s="11"/>
      <c r="C29" s="12"/>
      <c r="D29" s="17"/>
      <c r="E29" s="17"/>
      <c r="F29" s="17"/>
      <c r="G29" s="17"/>
      <c r="H29" s="17"/>
      <c r="I29" s="27"/>
      <c r="J29" s="27"/>
    </row>
    <row r="30" spans="1:10" x14ac:dyDescent="0.25">
      <c r="A30" s="4"/>
      <c r="B30" s="11"/>
      <c r="C30" s="12"/>
      <c r="D30" s="17"/>
      <c r="E30" s="17"/>
      <c r="F30" s="17"/>
      <c r="G30" s="17"/>
      <c r="H30" s="17"/>
      <c r="I30" s="27"/>
      <c r="J30" s="27"/>
    </row>
    <row r="31" spans="1:10" x14ac:dyDescent="0.25">
      <c r="A31" s="4"/>
      <c r="B31" s="11"/>
      <c r="C31" s="12"/>
      <c r="D31" s="17"/>
      <c r="E31" s="17"/>
      <c r="F31" s="17"/>
      <c r="G31" s="17"/>
      <c r="H31" s="17"/>
      <c r="I31" s="27"/>
      <c r="J31" s="27"/>
    </row>
    <row r="32" spans="1:10" x14ac:dyDescent="0.25">
      <c r="A32" s="4"/>
      <c r="B32" s="11"/>
      <c r="C32" s="41"/>
      <c r="D32" s="17"/>
      <c r="E32" s="17"/>
      <c r="F32" s="17"/>
      <c r="G32" s="17"/>
      <c r="H32" s="17"/>
      <c r="I32" s="27"/>
      <c r="J32" s="27"/>
    </row>
    <row r="33" spans="1:10" x14ac:dyDescent="0.25">
      <c r="A33" s="4"/>
      <c r="B33" s="11"/>
      <c r="C33" s="47"/>
      <c r="D33" s="17"/>
      <c r="E33" s="17"/>
      <c r="F33" s="17"/>
      <c r="G33" s="17"/>
      <c r="H33" s="17"/>
      <c r="I33" s="27"/>
      <c r="J33" s="27"/>
    </row>
    <row r="34" spans="1:10" x14ac:dyDescent="0.25">
      <c r="A34" s="4"/>
      <c r="B34" s="11"/>
      <c r="C34" s="12"/>
      <c r="D34" s="17"/>
      <c r="E34" s="17"/>
      <c r="F34" s="17"/>
      <c r="G34" s="17"/>
      <c r="H34" s="17"/>
      <c r="I34" s="27"/>
      <c r="J34" s="27"/>
    </row>
    <row r="35" spans="1:10" x14ac:dyDescent="0.25">
      <c r="A35" s="4"/>
      <c r="B35" s="11"/>
      <c r="C35" s="12"/>
      <c r="D35" s="17"/>
      <c r="E35" s="17"/>
      <c r="F35" s="17"/>
      <c r="G35" s="17"/>
      <c r="H35" s="17"/>
      <c r="I35" s="27"/>
      <c r="J35" s="27"/>
    </row>
  </sheetData>
  <mergeCells count="1">
    <mergeCell ref="B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5"/>
  <sheetViews>
    <sheetView topLeftCell="A4" zoomScale="85" zoomScaleNormal="85" workbookViewId="0">
      <selection activeCell="D20" sqref="D20"/>
    </sheetView>
  </sheetViews>
  <sheetFormatPr baseColWidth="10" defaultColWidth="17.28515625" defaultRowHeight="15" customHeight="1" x14ac:dyDescent="0.25"/>
  <cols>
    <col min="1" max="2" width="10.7109375" customWidth="1"/>
    <col min="3" max="3" width="43.85546875" customWidth="1"/>
    <col min="4" max="4" width="27" customWidth="1"/>
    <col min="5" max="5" width="18.7109375" customWidth="1"/>
    <col min="6" max="6" width="12.28515625" customWidth="1"/>
    <col min="7" max="7" width="10.7109375" customWidth="1"/>
    <col min="8" max="8" width="14.140625" customWidth="1"/>
    <col min="9" max="9" width="57.42578125" customWidth="1"/>
    <col min="10" max="10" width="10.7109375" customWidth="1"/>
  </cols>
  <sheetData>
    <row r="1" spans="1:10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ht="15" customHeight="1" x14ac:dyDescent="0.25">
      <c r="A6" s="6"/>
      <c r="B6" s="128" t="s">
        <v>50</v>
      </c>
      <c r="C6" s="120"/>
      <c r="D6" s="120"/>
      <c r="E6" s="120"/>
      <c r="F6" s="120"/>
      <c r="G6" s="120"/>
      <c r="H6" s="120"/>
      <c r="I6" s="121"/>
      <c r="J6" s="6"/>
    </row>
    <row r="7" spans="1:10" ht="30" customHeight="1" x14ac:dyDescent="0.25">
      <c r="A7" s="6"/>
      <c r="B7" s="9" t="s">
        <v>51</v>
      </c>
      <c r="C7" s="9" t="s">
        <v>53</v>
      </c>
      <c r="D7" s="9" t="s">
        <v>54</v>
      </c>
      <c r="E7" s="9" t="s">
        <v>55</v>
      </c>
      <c r="F7" s="9" t="s">
        <v>56</v>
      </c>
      <c r="G7" s="9" t="s">
        <v>57</v>
      </c>
      <c r="H7" s="9" t="s">
        <v>58</v>
      </c>
      <c r="I7" s="13" t="s">
        <v>59</v>
      </c>
      <c r="J7" s="9" t="s">
        <v>2</v>
      </c>
    </row>
    <row r="8" spans="1:10" ht="75" customHeight="1" x14ac:dyDescent="0.25">
      <c r="A8" s="6"/>
      <c r="B8" s="14" t="s">
        <v>63</v>
      </c>
      <c r="C8" s="12" t="s">
        <v>64</v>
      </c>
      <c r="D8" s="143" t="s">
        <v>710</v>
      </c>
      <c r="E8" s="18" t="s">
        <v>69</v>
      </c>
      <c r="F8" s="18" t="s">
        <v>72</v>
      </c>
      <c r="G8" s="24">
        <f>'Priorización '!H4</f>
        <v>2.1633858267716537</v>
      </c>
      <c r="H8" s="18" t="s">
        <v>90</v>
      </c>
      <c r="I8" s="18" t="s">
        <v>94</v>
      </c>
      <c r="J8" s="18" t="s">
        <v>92</v>
      </c>
    </row>
    <row r="9" spans="1:10" ht="75" customHeight="1" x14ac:dyDescent="0.25">
      <c r="A9" s="6"/>
      <c r="B9" s="14" t="s">
        <v>96</v>
      </c>
      <c r="C9" s="12" t="s">
        <v>97</v>
      </c>
      <c r="D9" s="16" t="s">
        <v>99</v>
      </c>
      <c r="E9" s="18" t="s">
        <v>101</v>
      </c>
      <c r="F9" s="18" t="s">
        <v>72</v>
      </c>
      <c r="G9" s="24">
        <f>'Priorización '!H5</f>
        <v>1.8543307086614174</v>
      </c>
      <c r="H9" s="18" t="s">
        <v>104</v>
      </c>
      <c r="I9" s="18" t="s">
        <v>95</v>
      </c>
      <c r="J9" s="18" t="s">
        <v>92</v>
      </c>
    </row>
    <row r="10" spans="1:10" ht="60" customHeight="1" x14ac:dyDescent="0.25">
      <c r="A10" s="6"/>
      <c r="B10" s="14" t="s">
        <v>105</v>
      </c>
      <c r="C10" s="12" t="s">
        <v>106</v>
      </c>
      <c r="D10" s="18" t="s">
        <v>87</v>
      </c>
      <c r="E10" s="18" t="s">
        <v>107</v>
      </c>
      <c r="F10" s="18" t="s">
        <v>72</v>
      </c>
      <c r="G10" s="24">
        <f>'Priorización '!H6</f>
        <v>3.7086614173228347</v>
      </c>
      <c r="H10" s="18" t="s">
        <v>90</v>
      </c>
      <c r="I10" s="18" t="s">
        <v>113</v>
      </c>
      <c r="J10" s="18" t="s">
        <v>92</v>
      </c>
    </row>
    <row r="11" spans="1:10" ht="60" customHeight="1" x14ac:dyDescent="0.25">
      <c r="A11" s="6"/>
      <c r="B11" s="14" t="s">
        <v>115</v>
      </c>
      <c r="C11" s="12" t="s">
        <v>116</v>
      </c>
      <c r="D11" s="147" t="s">
        <v>711</v>
      </c>
      <c r="E11" s="18" t="s">
        <v>107</v>
      </c>
      <c r="F11" s="18" t="s">
        <v>72</v>
      </c>
      <c r="G11" s="24">
        <f>'Priorización '!H7</f>
        <v>2.4106299212598423</v>
      </c>
      <c r="H11" s="18" t="s">
        <v>90</v>
      </c>
      <c r="I11" s="18" t="s">
        <v>166</v>
      </c>
      <c r="J11" s="18" t="s">
        <v>92</v>
      </c>
    </row>
    <row r="12" spans="1:10" ht="60" customHeight="1" x14ac:dyDescent="0.25">
      <c r="A12" s="6"/>
      <c r="B12" s="14" t="s">
        <v>167</v>
      </c>
      <c r="C12" s="12" t="s">
        <v>168</v>
      </c>
      <c r="D12" s="144" t="s">
        <v>712</v>
      </c>
      <c r="E12" s="18" t="s">
        <v>107</v>
      </c>
      <c r="F12" s="18" t="s">
        <v>72</v>
      </c>
      <c r="G12" s="24">
        <f>'Priorización '!H8</f>
        <v>2.7814960629921255</v>
      </c>
      <c r="H12" s="18" t="s">
        <v>90</v>
      </c>
      <c r="I12" s="18" t="s">
        <v>113</v>
      </c>
      <c r="J12" s="18" t="s">
        <v>92</v>
      </c>
    </row>
    <row r="13" spans="1:10" ht="60" customHeight="1" x14ac:dyDescent="0.25">
      <c r="A13" s="6"/>
      <c r="B13" s="14" t="s">
        <v>179</v>
      </c>
      <c r="C13" s="12" t="s">
        <v>180</v>
      </c>
      <c r="D13" s="18" t="s">
        <v>87</v>
      </c>
      <c r="E13" s="18" t="s">
        <v>107</v>
      </c>
      <c r="F13" s="18" t="s">
        <v>72</v>
      </c>
      <c r="G13" s="24">
        <f>'Priorización '!H9</f>
        <v>1.390748031496063</v>
      </c>
      <c r="H13" s="18" t="s">
        <v>90</v>
      </c>
      <c r="I13" s="18" t="s">
        <v>181</v>
      </c>
      <c r="J13" s="18" t="s">
        <v>92</v>
      </c>
    </row>
    <row r="14" spans="1:10" ht="60" customHeight="1" x14ac:dyDescent="0.25">
      <c r="A14" s="6"/>
      <c r="B14" s="14" t="s">
        <v>182</v>
      </c>
      <c r="C14" s="148" t="s">
        <v>657</v>
      </c>
      <c r="D14" s="144" t="s">
        <v>713</v>
      </c>
      <c r="E14" s="18" t="s">
        <v>107</v>
      </c>
      <c r="F14" s="18" t="s">
        <v>72</v>
      </c>
      <c r="G14" s="24">
        <f>'Priorización '!H10</f>
        <v>2.5497047244094491</v>
      </c>
      <c r="H14" s="18" t="s">
        <v>90</v>
      </c>
      <c r="I14" s="144" t="s">
        <v>714</v>
      </c>
      <c r="J14" s="18" t="s">
        <v>92</v>
      </c>
    </row>
    <row r="15" spans="1:10" ht="60" customHeight="1" x14ac:dyDescent="0.25">
      <c r="A15" s="6"/>
      <c r="B15" s="14" t="s">
        <v>193</v>
      </c>
      <c r="C15" s="12" t="s">
        <v>194</v>
      </c>
      <c r="D15" s="144" t="s">
        <v>713</v>
      </c>
      <c r="E15" s="18" t="s">
        <v>107</v>
      </c>
      <c r="F15" s="18" t="s">
        <v>72</v>
      </c>
      <c r="G15" s="24">
        <f>'Priorización '!H11</f>
        <v>2.7814960629921255</v>
      </c>
      <c r="H15" s="18" t="s">
        <v>90</v>
      </c>
      <c r="I15" s="144" t="s">
        <v>715</v>
      </c>
      <c r="J15" s="18" t="s">
        <v>92</v>
      </c>
    </row>
    <row r="16" spans="1:10" ht="60" customHeight="1" x14ac:dyDescent="0.25">
      <c r="A16" s="6"/>
      <c r="B16" s="14" t="s">
        <v>196</v>
      </c>
      <c r="C16" s="12" t="s">
        <v>198</v>
      </c>
      <c r="D16" s="18" t="s">
        <v>87</v>
      </c>
      <c r="E16" s="18" t="s">
        <v>200</v>
      </c>
      <c r="F16" s="18" t="s">
        <v>72</v>
      </c>
      <c r="G16" s="24">
        <f>'Priorización '!H12</f>
        <v>1.6225393700787401</v>
      </c>
      <c r="H16" s="18" t="s">
        <v>90</v>
      </c>
      <c r="I16" s="18" t="s">
        <v>208</v>
      </c>
      <c r="J16" s="18" t="s">
        <v>92</v>
      </c>
    </row>
    <row r="17" spans="1:10" ht="45" customHeight="1" x14ac:dyDescent="0.25">
      <c r="A17" s="6"/>
      <c r="B17" s="14" t="s">
        <v>209</v>
      </c>
      <c r="C17" s="146" t="s">
        <v>659</v>
      </c>
      <c r="D17" s="18" t="s">
        <v>87</v>
      </c>
      <c r="E17" s="18" t="s">
        <v>210</v>
      </c>
      <c r="F17" s="18" t="s">
        <v>72</v>
      </c>
      <c r="G17" s="24">
        <f>'Priorización '!H13</f>
        <v>1.6998031496062993</v>
      </c>
      <c r="H17" s="18" t="s">
        <v>90</v>
      </c>
      <c r="I17" s="144" t="s">
        <v>716</v>
      </c>
      <c r="J17" s="18" t="s">
        <v>92</v>
      </c>
    </row>
    <row r="18" spans="1:10" ht="45" customHeight="1" x14ac:dyDescent="0.25">
      <c r="A18" s="6"/>
      <c r="B18" s="14" t="s">
        <v>214</v>
      </c>
      <c r="C18" s="12" t="s">
        <v>215</v>
      </c>
      <c r="D18" s="18" t="s">
        <v>87</v>
      </c>
      <c r="E18" s="18" t="s">
        <v>216</v>
      </c>
      <c r="F18" s="18" t="s">
        <v>72</v>
      </c>
      <c r="G18" s="24">
        <f>'Priorización '!H14</f>
        <v>1.0816929133858268</v>
      </c>
      <c r="H18" s="18" t="s">
        <v>104</v>
      </c>
      <c r="I18" s="18" t="s">
        <v>217</v>
      </c>
      <c r="J18" s="18" t="s">
        <v>92</v>
      </c>
    </row>
    <row r="19" spans="1:10" ht="45" customHeight="1" x14ac:dyDescent="0.25">
      <c r="A19" s="6"/>
      <c r="B19" s="14" t="s">
        <v>218</v>
      </c>
      <c r="C19" s="12" t="s">
        <v>219</v>
      </c>
      <c r="D19" s="18" t="s">
        <v>87</v>
      </c>
      <c r="E19" s="18" t="s">
        <v>101</v>
      </c>
      <c r="F19" s="18" t="s">
        <v>72</v>
      </c>
      <c r="G19" s="24">
        <f>'Priorización '!H15</f>
        <v>0.92716535433070868</v>
      </c>
      <c r="H19" s="18" t="s">
        <v>90</v>
      </c>
      <c r="I19" s="144" t="s">
        <v>717</v>
      </c>
      <c r="J19" s="144" t="s">
        <v>92</v>
      </c>
    </row>
    <row r="20" spans="1:10" ht="60" customHeight="1" x14ac:dyDescent="0.25">
      <c r="A20" s="6"/>
      <c r="B20" s="14" t="s">
        <v>224</v>
      </c>
      <c r="C20" s="146" t="s">
        <v>662</v>
      </c>
      <c r="D20" s="144" t="s">
        <v>724</v>
      </c>
      <c r="E20" s="18" t="s">
        <v>101</v>
      </c>
      <c r="F20" s="18" t="s">
        <v>72</v>
      </c>
      <c r="G20" s="24">
        <f>'Priorización '!H16</f>
        <v>1.2980314960629922</v>
      </c>
      <c r="H20" s="18" t="s">
        <v>90</v>
      </c>
      <c r="I20" s="18" t="s">
        <v>233</v>
      </c>
      <c r="J20" s="18" t="s">
        <v>92</v>
      </c>
    </row>
    <row r="21" spans="1:10" ht="45" customHeight="1" x14ac:dyDescent="0.25">
      <c r="A21" s="6"/>
      <c r="B21" s="14" t="s">
        <v>235</v>
      </c>
      <c r="C21" s="12" t="s">
        <v>236</v>
      </c>
      <c r="D21" s="18" t="s">
        <v>87</v>
      </c>
      <c r="E21" s="18" t="s">
        <v>101</v>
      </c>
      <c r="F21" s="18" t="s">
        <v>72</v>
      </c>
      <c r="G21" s="24">
        <f>'Priorización '!H17</f>
        <v>2.1633858267716537</v>
      </c>
      <c r="H21" s="18" t="s">
        <v>104</v>
      </c>
      <c r="I21" s="18" t="s">
        <v>243</v>
      </c>
      <c r="J21" s="18" t="s">
        <v>92</v>
      </c>
    </row>
    <row r="22" spans="1:10" ht="30" customHeight="1" x14ac:dyDescent="0.25">
      <c r="A22" s="6"/>
      <c r="B22" s="14" t="s">
        <v>244</v>
      </c>
      <c r="C22" s="12" t="s">
        <v>245</v>
      </c>
      <c r="D22" s="18" t="s">
        <v>87</v>
      </c>
      <c r="E22" s="18" t="s">
        <v>210</v>
      </c>
      <c r="F22" s="18" t="s">
        <v>72</v>
      </c>
      <c r="G22" s="24">
        <f>'Priorización '!H18</f>
        <v>2.7814960629921255</v>
      </c>
      <c r="H22" s="18" t="s">
        <v>90</v>
      </c>
      <c r="I22" s="18" t="s">
        <v>251</v>
      </c>
      <c r="J22" s="18" t="s">
        <v>92</v>
      </c>
    </row>
    <row r="23" spans="1:10" ht="45" customHeight="1" x14ac:dyDescent="0.25">
      <c r="A23" s="6"/>
      <c r="B23" s="14" t="s">
        <v>252</v>
      </c>
      <c r="C23" s="12" t="s">
        <v>253</v>
      </c>
      <c r="D23" s="144" t="s">
        <v>718</v>
      </c>
      <c r="E23" s="18" t="s">
        <v>192</v>
      </c>
      <c r="F23" s="18" t="s">
        <v>72</v>
      </c>
      <c r="G23" s="24">
        <f>'Priorización '!H19</f>
        <v>1.2980314960629922</v>
      </c>
      <c r="H23" s="18" t="s">
        <v>104</v>
      </c>
      <c r="I23" s="18" t="s">
        <v>257</v>
      </c>
      <c r="J23" s="18" t="s">
        <v>92</v>
      </c>
    </row>
    <row r="24" spans="1:10" ht="30" customHeight="1" x14ac:dyDescent="0.25">
      <c r="A24" s="6"/>
      <c r="B24" s="14" t="s">
        <v>258</v>
      </c>
      <c r="C24" s="16" t="s">
        <v>259</v>
      </c>
      <c r="D24" s="18" t="s">
        <v>87</v>
      </c>
      <c r="E24" s="18" t="s">
        <v>88</v>
      </c>
      <c r="F24" s="18" t="s">
        <v>72</v>
      </c>
      <c r="G24" s="24">
        <f>'Priorización '!H20</f>
        <v>2.7814960629921255</v>
      </c>
      <c r="H24" s="18" t="s">
        <v>104</v>
      </c>
      <c r="I24" s="29" t="s">
        <v>261</v>
      </c>
      <c r="J24" s="18" t="s">
        <v>92</v>
      </c>
    </row>
    <row r="25" spans="1:10" ht="30" customHeight="1" x14ac:dyDescent="0.25">
      <c r="A25" s="6"/>
      <c r="B25" s="14" t="s">
        <v>262</v>
      </c>
      <c r="C25" s="16" t="s">
        <v>263</v>
      </c>
      <c r="D25" s="18" t="s">
        <v>87</v>
      </c>
      <c r="E25" s="18" t="s">
        <v>123</v>
      </c>
      <c r="F25" s="18" t="s">
        <v>72</v>
      </c>
      <c r="G25" s="24">
        <f>'Priorización '!H21</f>
        <v>2.2251968503937007</v>
      </c>
      <c r="H25" s="18" t="s">
        <v>104</v>
      </c>
      <c r="I25" s="29" t="s">
        <v>265</v>
      </c>
      <c r="J25" s="18" t="s">
        <v>92</v>
      </c>
    </row>
    <row r="26" spans="1:10" ht="30" customHeight="1" x14ac:dyDescent="0.25">
      <c r="A26" s="6"/>
      <c r="B26" s="14" t="s">
        <v>266</v>
      </c>
      <c r="C26" s="16" t="s">
        <v>267</v>
      </c>
      <c r="D26" s="18" t="s">
        <v>87</v>
      </c>
      <c r="E26" s="18" t="s">
        <v>175</v>
      </c>
      <c r="F26" s="18" t="s">
        <v>72</v>
      </c>
      <c r="G26" s="24">
        <f>'Priorización '!H22</f>
        <v>2.2251968503937007</v>
      </c>
      <c r="H26" s="18" t="s">
        <v>104</v>
      </c>
      <c r="I26" s="29" t="s">
        <v>275</v>
      </c>
      <c r="J26" s="18" t="s">
        <v>92</v>
      </c>
    </row>
    <row r="27" spans="1:10" ht="30" customHeight="1" x14ac:dyDescent="0.25">
      <c r="A27" s="6"/>
      <c r="B27" s="14" t="s">
        <v>277</v>
      </c>
      <c r="C27" s="16" t="s">
        <v>279</v>
      </c>
      <c r="D27" s="18" t="s">
        <v>87</v>
      </c>
      <c r="E27" s="18" t="s">
        <v>186</v>
      </c>
      <c r="F27" s="18" t="s">
        <v>72</v>
      </c>
      <c r="G27" s="24">
        <f>'Priorización '!H23</f>
        <v>2.2251968503937007</v>
      </c>
      <c r="H27" s="18" t="s">
        <v>104</v>
      </c>
      <c r="I27" s="149" t="s">
        <v>719</v>
      </c>
      <c r="J27" s="18" t="s">
        <v>92</v>
      </c>
    </row>
    <row r="28" spans="1:10" ht="30" customHeight="1" x14ac:dyDescent="0.25">
      <c r="A28" s="6"/>
      <c r="B28" s="14" t="s">
        <v>283</v>
      </c>
      <c r="C28" s="16" t="s">
        <v>284</v>
      </c>
      <c r="D28" s="18" t="s">
        <v>87</v>
      </c>
      <c r="E28" s="18" t="s">
        <v>133</v>
      </c>
      <c r="F28" s="18" t="s">
        <v>72</v>
      </c>
      <c r="G28" s="24">
        <f>'Priorización '!H24</f>
        <v>2.2251968503937007</v>
      </c>
      <c r="H28" s="18" t="s">
        <v>104</v>
      </c>
      <c r="I28" s="29" t="s">
        <v>285</v>
      </c>
      <c r="J28" s="18" t="s">
        <v>92</v>
      </c>
    </row>
    <row r="29" spans="1:10" ht="30" customHeight="1" x14ac:dyDescent="0.25">
      <c r="A29" s="6"/>
      <c r="B29" s="14" t="s">
        <v>286</v>
      </c>
      <c r="C29" s="146" t="s">
        <v>720</v>
      </c>
      <c r="D29" s="18" t="s">
        <v>87</v>
      </c>
      <c r="E29" s="18" t="s">
        <v>287</v>
      </c>
      <c r="F29" s="18" t="s">
        <v>72</v>
      </c>
      <c r="G29" s="24">
        <f>'Priorización '!H25</f>
        <v>2.2251968503937007</v>
      </c>
      <c r="H29" s="18" t="s">
        <v>104</v>
      </c>
      <c r="I29" s="149" t="s">
        <v>721</v>
      </c>
      <c r="J29" s="18" t="s">
        <v>92</v>
      </c>
    </row>
    <row r="30" spans="1:10" ht="45" customHeight="1" x14ac:dyDescent="0.25">
      <c r="A30" s="6"/>
      <c r="B30" s="14" t="s">
        <v>293</v>
      </c>
      <c r="C30" s="146" t="s">
        <v>722</v>
      </c>
      <c r="D30" s="18" t="s">
        <v>294</v>
      </c>
      <c r="E30" s="18" t="s">
        <v>295</v>
      </c>
      <c r="F30" s="18" t="s">
        <v>72</v>
      </c>
      <c r="G30" s="24">
        <f>'Priorización '!H26</f>
        <v>2.1633858267716537</v>
      </c>
      <c r="H30" s="144" t="s">
        <v>90</v>
      </c>
      <c r="I30" s="149" t="s">
        <v>723</v>
      </c>
      <c r="J30" s="18" t="s">
        <v>92</v>
      </c>
    </row>
    <row r="31" spans="1:10" ht="45" customHeight="1" x14ac:dyDescent="0.25">
      <c r="A31" s="6"/>
      <c r="B31" s="14" t="s">
        <v>303</v>
      </c>
      <c r="C31" s="12" t="s">
        <v>304</v>
      </c>
      <c r="D31" s="18" t="s">
        <v>305</v>
      </c>
      <c r="E31" s="18" t="s">
        <v>306</v>
      </c>
      <c r="F31" s="18" t="s">
        <v>72</v>
      </c>
      <c r="G31" s="24">
        <f>'Priorización '!H27</f>
        <v>4.3267716535433074</v>
      </c>
      <c r="H31" s="18" t="s">
        <v>315</v>
      </c>
      <c r="I31" s="149" t="s">
        <v>723</v>
      </c>
      <c r="J31" s="18" t="s">
        <v>317</v>
      </c>
    </row>
    <row r="32" spans="1:10" x14ac:dyDescent="0.25">
      <c r="A32" s="6"/>
      <c r="B32" s="14"/>
      <c r="C32" s="31"/>
      <c r="D32" s="18"/>
      <c r="E32" s="18"/>
      <c r="F32" s="18"/>
      <c r="G32" s="18"/>
      <c r="H32" s="18"/>
      <c r="I32" s="52"/>
      <c r="J32" s="52"/>
    </row>
    <row r="33" spans="1:10" x14ac:dyDescent="0.25">
      <c r="A33" s="6"/>
      <c r="B33" s="14"/>
      <c r="C33" s="53"/>
      <c r="D33" s="18"/>
      <c r="E33" s="18"/>
      <c r="F33" s="18"/>
      <c r="G33" s="18"/>
      <c r="H33" s="18"/>
      <c r="I33" s="52"/>
      <c r="J33" s="52"/>
    </row>
    <row r="34" spans="1:10" x14ac:dyDescent="0.25">
      <c r="A34" s="6"/>
      <c r="B34" s="14"/>
      <c r="C34" s="12"/>
      <c r="D34" s="18"/>
      <c r="E34" s="18"/>
      <c r="F34" s="18"/>
      <c r="G34" s="18"/>
      <c r="H34" s="18"/>
      <c r="I34" s="52"/>
      <c r="J34" s="52"/>
    </row>
    <row r="35" spans="1:10" x14ac:dyDescent="0.25">
      <c r="A35" s="6"/>
      <c r="B35" s="14"/>
      <c r="C35" s="12"/>
      <c r="D35" s="18"/>
      <c r="E35" s="18"/>
      <c r="F35" s="18"/>
      <c r="G35" s="18"/>
      <c r="H35" s="18"/>
      <c r="I35" s="52"/>
      <c r="J35" s="52"/>
    </row>
  </sheetData>
  <mergeCells count="1">
    <mergeCell ref="B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5"/>
  <sheetViews>
    <sheetView zoomScale="70" zoomScaleNormal="70" workbookViewId="0">
      <selection activeCell="I16" sqref="I16"/>
    </sheetView>
  </sheetViews>
  <sheetFormatPr baseColWidth="10" defaultColWidth="17.28515625" defaultRowHeight="15" customHeight="1" x14ac:dyDescent="0.25"/>
  <cols>
    <col min="1" max="2" width="10.7109375" customWidth="1"/>
    <col min="3" max="3" width="32.5703125" customWidth="1"/>
    <col min="4" max="4" width="35.85546875" bestFit="1" customWidth="1"/>
    <col min="5" max="5" width="13.5703125" customWidth="1"/>
    <col min="6" max="7" width="10.7109375" customWidth="1"/>
    <col min="8" max="8" width="15.5703125" customWidth="1"/>
    <col min="9" max="9" width="42.5703125" customWidth="1"/>
    <col min="10" max="10" width="10.7109375" customWidth="1"/>
  </cols>
  <sheetData>
    <row r="1" spans="1:10" x14ac:dyDescent="0.25">
      <c r="A1" s="4"/>
      <c r="B1" s="4"/>
      <c r="C1" s="6"/>
      <c r="D1" s="6"/>
      <c r="E1" s="4"/>
      <c r="F1" s="4"/>
      <c r="G1" s="4"/>
      <c r="H1" s="4"/>
      <c r="I1" s="4"/>
      <c r="J1" s="4"/>
    </row>
    <row r="2" spans="1:10" x14ac:dyDescent="0.25">
      <c r="A2" s="4"/>
      <c r="B2" s="4"/>
      <c r="C2" s="6"/>
      <c r="D2" s="6"/>
      <c r="E2" s="4"/>
      <c r="F2" s="4"/>
      <c r="G2" s="4"/>
      <c r="H2" s="4"/>
      <c r="I2" s="4"/>
      <c r="J2" s="4"/>
    </row>
    <row r="3" spans="1:10" x14ac:dyDescent="0.25">
      <c r="A3" s="4"/>
      <c r="B3" s="4"/>
      <c r="C3" s="6"/>
      <c r="D3" s="6"/>
      <c r="E3" s="4"/>
      <c r="F3" s="4"/>
      <c r="G3" s="4"/>
      <c r="H3" s="4"/>
      <c r="I3" s="4"/>
      <c r="J3" s="4"/>
    </row>
    <row r="4" spans="1:10" x14ac:dyDescent="0.25">
      <c r="A4" s="4"/>
      <c r="B4" s="4"/>
      <c r="C4" s="6"/>
      <c r="D4" s="6"/>
      <c r="E4" s="4"/>
      <c r="F4" s="4"/>
      <c r="G4" s="4"/>
      <c r="H4" s="4"/>
      <c r="I4" s="4"/>
      <c r="J4" s="4"/>
    </row>
    <row r="5" spans="1:10" x14ac:dyDescent="0.25">
      <c r="A5" s="4"/>
      <c r="B5" s="4"/>
      <c r="C5" s="6"/>
      <c r="D5" s="6"/>
      <c r="E5" s="4"/>
      <c r="F5" s="4"/>
      <c r="G5" s="4"/>
      <c r="H5" s="4"/>
      <c r="I5" s="4"/>
      <c r="J5" s="4"/>
    </row>
    <row r="6" spans="1:10" x14ac:dyDescent="0.25">
      <c r="A6" s="4"/>
      <c r="B6" s="129" t="s">
        <v>65</v>
      </c>
      <c r="C6" s="120"/>
      <c r="D6" s="120"/>
      <c r="E6" s="120"/>
      <c r="F6" s="120"/>
      <c r="G6" s="120"/>
      <c r="H6" s="121"/>
      <c r="I6" s="4"/>
      <c r="J6" s="4"/>
    </row>
    <row r="7" spans="1:10" x14ac:dyDescent="0.25">
      <c r="A7" s="4"/>
      <c r="B7" s="8" t="s">
        <v>51</v>
      </c>
      <c r="C7" s="9" t="s">
        <v>53</v>
      </c>
      <c r="D7" s="9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20" t="s">
        <v>59</v>
      </c>
      <c r="J7" s="8" t="s">
        <v>2</v>
      </c>
    </row>
    <row r="8" spans="1:10" ht="33" customHeight="1" x14ac:dyDescent="0.25">
      <c r="A8" s="4"/>
      <c r="B8" s="11" t="s">
        <v>82</v>
      </c>
      <c r="C8" s="146" t="s">
        <v>619</v>
      </c>
      <c r="D8" s="18" t="s">
        <v>83</v>
      </c>
      <c r="E8" s="17" t="s">
        <v>84</v>
      </c>
      <c r="F8" s="17" t="s">
        <v>71</v>
      </c>
      <c r="G8" s="23">
        <f>'Priorización '!H32</f>
        <v>2.4724409448818898</v>
      </c>
      <c r="H8" s="17" t="s">
        <v>90</v>
      </c>
      <c r="I8" s="18" t="s">
        <v>91</v>
      </c>
      <c r="J8" s="26" t="s">
        <v>92</v>
      </c>
    </row>
    <row r="9" spans="1:10" ht="45" customHeight="1" x14ac:dyDescent="0.25">
      <c r="A9" s="4"/>
      <c r="B9" s="11" t="s">
        <v>114</v>
      </c>
      <c r="C9" s="31" t="s">
        <v>117</v>
      </c>
      <c r="D9" s="18" t="s">
        <v>149</v>
      </c>
      <c r="E9" s="17" t="s">
        <v>150</v>
      </c>
      <c r="F9" s="17" t="s">
        <v>71</v>
      </c>
      <c r="G9" s="23">
        <f>'Priorización '!H33</f>
        <v>1.483464566929134</v>
      </c>
      <c r="H9" s="17" t="s">
        <v>90</v>
      </c>
      <c r="I9" s="144" t="s">
        <v>725</v>
      </c>
      <c r="J9" s="26" t="s">
        <v>92</v>
      </c>
    </row>
    <row r="10" spans="1:10" ht="45" customHeight="1" x14ac:dyDescent="0.25">
      <c r="A10" s="4"/>
      <c r="B10" s="11" t="s">
        <v>163</v>
      </c>
      <c r="C10" s="12" t="s">
        <v>164</v>
      </c>
      <c r="D10" s="144" t="s">
        <v>726</v>
      </c>
      <c r="E10" s="17" t="s">
        <v>165</v>
      </c>
      <c r="F10" s="17" t="s">
        <v>71</v>
      </c>
      <c r="G10" s="23">
        <f>'Priorización '!H34</f>
        <v>1.390748031496063</v>
      </c>
      <c r="H10" s="17" t="s">
        <v>90</v>
      </c>
      <c r="I10" s="18" t="s">
        <v>172</v>
      </c>
      <c r="J10" s="26" t="s">
        <v>92</v>
      </c>
    </row>
    <row r="11" spans="1:10" ht="30" customHeight="1" x14ac:dyDescent="0.25">
      <c r="A11" s="4"/>
      <c r="B11" s="11" t="s">
        <v>173</v>
      </c>
      <c r="C11" s="12" t="s">
        <v>174</v>
      </c>
      <c r="D11" s="18" t="s">
        <v>87</v>
      </c>
      <c r="E11" s="17" t="s">
        <v>175</v>
      </c>
      <c r="F11" s="17" t="s">
        <v>71</v>
      </c>
      <c r="G11" s="23">
        <f>'Priorización '!H35</f>
        <v>1.5452755905511812</v>
      </c>
      <c r="H11" s="17" t="s">
        <v>104</v>
      </c>
      <c r="I11" s="18" t="s">
        <v>183</v>
      </c>
      <c r="J11" s="26" t="s">
        <v>92</v>
      </c>
    </row>
    <row r="12" spans="1:10" ht="30" customHeight="1" x14ac:dyDescent="0.25">
      <c r="A12" s="4"/>
      <c r="B12" s="11" t="s">
        <v>184</v>
      </c>
      <c r="C12" s="12" t="s">
        <v>185</v>
      </c>
      <c r="D12" s="18" t="s">
        <v>87</v>
      </c>
      <c r="E12" s="17" t="s">
        <v>186</v>
      </c>
      <c r="F12" s="17" t="s">
        <v>71</v>
      </c>
      <c r="G12" s="23">
        <f>'Priorización '!H36</f>
        <v>1.8543307086614174</v>
      </c>
      <c r="H12" s="17" t="s">
        <v>104</v>
      </c>
      <c r="I12" s="18" t="s">
        <v>188</v>
      </c>
      <c r="J12" s="26" t="s">
        <v>92</v>
      </c>
    </row>
    <row r="13" spans="1:10" ht="45" customHeight="1" x14ac:dyDescent="0.25">
      <c r="A13" s="4"/>
      <c r="B13" s="11" t="s">
        <v>189</v>
      </c>
      <c r="C13" s="12" t="s">
        <v>190</v>
      </c>
      <c r="D13" s="18" t="s">
        <v>191</v>
      </c>
      <c r="E13" s="17" t="s">
        <v>192</v>
      </c>
      <c r="F13" s="17" t="s">
        <v>71</v>
      </c>
      <c r="G13" s="23">
        <f>'Priorización '!H37</f>
        <v>1.2980314960629922</v>
      </c>
      <c r="H13" s="17" t="s">
        <v>104</v>
      </c>
      <c r="I13" s="18" t="s">
        <v>195</v>
      </c>
      <c r="J13" s="26" t="s">
        <v>92</v>
      </c>
    </row>
    <row r="14" spans="1:10" ht="45" customHeight="1" x14ac:dyDescent="0.25">
      <c r="A14" s="4"/>
      <c r="B14" s="11" t="s">
        <v>197</v>
      </c>
      <c r="C14" s="12" t="s">
        <v>199</v>
      </c>
      <c r="D14" s="18" t="s">
        <v>87</v>
      </c>
      <c r="E14" s="17" t="s">
        <v>175</v>
      </c>
      <c r="F14" s="17" t="s">
        <v>71</v>
      </c>
      <c r="G14" s="23">
        <f>'Priorización '!H38</f>
        <v>1.483464566929134</v>
      </c>
      <c r="H14" s="17" t="s">
        <v>104</v>
      </c>
      <c r="I14" s="18" t="s">
        <v>211</v>
      </c>
      <c r="J14" s="26" t="s">
        <v>92</v>
      </c>
    </row>
    <row r="15" spans="1:10" ht="60" customHeight="1" x14ac:dyDescent="0.25">
      <c r="A15" s="4"/>
      <c r="B15" s="11" t="s">
        <v>212</v>
      </c>
      <c r="C15" s="12" t="s">
        <v>213</v>
      </c>
      <c r="D15" s="144" t="s">
        <v>727</v>
      </c>
      <c r="E15" s="17" t="s">
        <v>133</v>
      </c>
      <c r="F15" s="17" t="s">
        <v>71</v>
      </c>
      <c r="G15" s="23">
        <f>'Priorización '!H39</f>
        <v>1.5452755905511812</v>
      </c>
      <c r="H15" s="17" t="s">
        <v>104</v>
      </c>
      <c r="I15" s="18" t="s">
        <v>221</v>
      </c>
      <c r="J15" s="26" t="s">
        <v>92</v>
      </c>
    </row>
    <row r="16" spans="1:10" ht="40.5" customHeight="1" x14ac:dyDescent="0.25">
      <c r="A16" s="4"/>
      <c r="B16" s="11" t="s">
        <v>222</v>
      </c>
      <c r="C16" s="12" t="s">
        <v>223</v>
      </c>
      <c r="D16" s="18" t="s">
        <v>87</v>
      </c>
      <c r="E16" s="17" t="s">
        <v>210</v>
      </c>
      <c r="F16" s="17" t="s">
        <v>71</v>
      </c>
      <c r="G16" s="23">
        <f>'Priorización '!H40</f>
        <v>1.8543307086614174</v>
      </c>
      <c r="H16" s="17" t="s">
        <v>90</v>
      </c>
      <c r="I16" s="144" t="s">
        <v>728</v>
      </c>
      <c r="J16" s="26" t="s">
        <v>92</v>
      </c>
    </row>
    <row r="17" spans="1:10" x14ac:dyDescent="0.25">
      <c r="A17" s="4"/>
      <c r="B17" s="11"/>
      <c r="C17" s="18"/>
      <c r="D17" s="18"/>
      <c r="E17" s="17"/>
      <c r="F17" s="17"/>
      <c r="G17" s="17"/>
      <c r="H17" s="17"/>
      <c r="I17" s="27"/>
      <c r="J17" s="27"/>
    </row>
    <row r="18" spans="1:10" x14ac:dyDescent="0.25">
      <c r="A18" s="4"/>
      <c r="B18" s="11"/>
      <c r="C18" s="18"/>
      <c r="D18" s="18"/>
      <c r="E18" s="17"/>
      <c r="F18" s="17"/>
      <c r="G18" s="17"/>
      <c r="H18" s="17"/>
      <c r="I18" s="27"/>
      <c r="J18" s="27"/>
    </row>
    <row r="19" spans="1:10" x14ac:dyDescent="0.25">
      <c r="A19" s="4"/>
      <c r="B19" s="11"/>
      <c r="C19" s="18"/>
      <c r="D19" s="18"/>
      <c r="E19" s="17"/>
      <c r="F19" s="17"/>
      <c r="G19" s="17"/>
      <c r="H19" s="17"/>
      <c r="I19" s="27"/>
      <c r="J19" s="27"/>
    </row>
    <row r="20" spans="1:10" x14ac:dyDescent="0.25">
      <c r="A20" s="4"/>
      <c r="B20" s="11"/>
      <c r="C20" s="18"/>
      <c r="D20" s="18"/>
      <c r="E20" s="17"/>
      <c r="F20" s="17"/>
      <c r="G20" s="17"/>
      <c r="H20" s="17"/>
      <c r="I20" s="27"/>
      <c r="J20" s="27"/>
    </row>
    <row r="21" spans="1:10" x14ac:dyDescent="0.25">
      <c r="A21" s="4"/>
      <c r="B21" s="11"/>
      <c r="C21" s="18"/>
      <c r="D21" s="18"/>
      <c r="E21" s="17"/>
      <c r="F21" s="17"/>
      <c r="G21" s="17"/>
      <c r="H21" s="17"/>
      <c r="I21" s="27"/>
      <c r="J21" s="27"/>
    </row>
    <row r="22" spans="1:10" x14ac:dyDescent="0.25">
      <c r="A22" s="4"/>
      <c r="B22" s="11"/>
      <c r="C22" s="18"/>
      <c r="D22" s="18"/>
      <c r="E22" s="17"/>
      <c r="F22" s="17"/>
      <c r="G22" s="17"/>
      <c r="H22" s="17"/>
      <c r="I22" s="27"/>
      <c r="J22" s="27"/>
    </row>
    <row r="23" spans="1:10" x14ac:dyDescent="0.25">
      <c r="A23" s="4"/>
      <c r="B23" s="11"/>
      <c r="C23" s="18"/>
      <c r="D23" s="18"/>
      <c r="E23" s="17"/>
      <c r="F23" s="17"/>
      <c r="G23" s="17"/>
      <c r="H23" s="17"/>
      <c r="I23" s="27"/>
      <c r="J23" s="27"/>
    </row>
    <row r="24" spans="1:10" x14ac:dyDescent="0.25">
      <c r="A24" s="4"/>
      <c r="B24" s="11"/>
      <c r="C24" s="18"/>
      <c r="D24" s="18"/>
      <c r="E24" s="17"/>
      <c r="F24" s="17"/>
      <c r="G24" s="17"/>
      <c r="H24" s="17"/>
      <c r="I24" s="27"/>
      <c r="J24" s="27"/>
    </row>
    <row r="25" spans="1:10" x14ac:dyDescent="0.25">
      <c r="A25" s="4"/>
      <c r="B25" s="11"/>
      <c r="C25" s="18"/>
      <c r="D25" s="18"/>
      <c r="E25" s="17"/>
      <c r="F25" s="17"/>
      <c r="G25" s="17"/>
      <c r="H25" s="17"/>
      <c r="I25" s="27"/>
      <c r="J25" s="27"/>
    </row>
  </sheetData>
  <mergeCells count="1">
    <mergeCell ref="B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4"/>
  <sheetViews>
    <sheetView zoomScale="85" zoomScaleNormal="85" workbookViewId="0">
      <selection activeCell="D14" sqref="D14"/>
    </sheetView>
  </sheetViews>
  <sheetFormatPr baseColWidth="10" defaultColWidth="17.28515625" defaultRowHeight="15" customHeight="1" x14ac:dyDescent="0.25"/>
  <cols>
    <col min="1" max="2" width="10.7109375" customWidth="1"/>
    <col min="3" max="3" width="34.5703125" customWidth="1"/>
    <col min="4" max="4" width="31.42578125" customWidth="1"/>
    <col min="5" max="5" width="21.42578125" customWidth="1"/>
    <col min="6" max="7" width="10.7109375" customWidth="1"/>
    <col min="8" max="8" width="16.42578125" customWidth="1"/>
    <col min="9" max="9" width="45.85546875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128" t="s">
        <v>76</v>
      </c>
      <c r="C6" s="120"/>
      <c r="D6" s="120"/>
      <c r="E6" s="120"/>
      <c r="F6" s="120"/>
      <c r="G6" s="120"/>
      <c r="H6" s="121"/>
      <c r="I6" s="4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0" t="s">
        <v>59</v>
      </c>
      <c r="J7" s="8" t="s">
        <v>2</v>
      </c>
    </row>
    <row r="8" spans="1:10" ht="30" customHeight="1" x14ac:dyDescent="0.25">
      <c r="A8" s="4"/>
      <c r="B8" s="11" t="s">
        <v>85</v>
      </c>
      <c r="C8" s="12" t="s">
        <v>86</v>
      </c>
      <c r="D8" s="22" t="s">
        <v>87</v>
      </c>
      <c r="E8" s="18" t="s">
        <v>88</v>
      </c>
      <c r="F8" s="18" t="s">
        <v>89</v>
      </c>
      <c r="G8" s="24">
        <f>'Priorización '!H41</f>
        <v>1.8543307086614174</v>
      </c>
      <c r="H8" s="18" t="s">
        <v>93</v>
      </c>
      <c r="I8" s="18" t="s">
        <v>95</v>
      </c>
      <c r="J8" s="18" t="s">
        <v>92</v>
      </c>
    </row>
    <row r="9" spans="1:10" ht="30" customHeight="1" x14ac:dyDescent="0.25">
      <c r="A9" s="4"/>
      <c r="B9" s="11" t="s">
        <v>98</v>
      </c>
      <c r="C9" s="12" t="s">
        <v>100</v>
      </c>
      <c r="D9" s="16" t="s">
        <v>102</v>
      </c>
      <c r="E9" s="18" t="s">
        <v>103</v>
      </c>
      <c r="F9" s="18" t="s">
        <v>89</v>
      </c>
      <c r="G9" s="24">
        <f>'Priorización '!H42</f>
        <v>2.0397637795275592</v>
      </c>
      <c r="H9" s="18" t="s">
        <v>93</v>
      </c>
      <c r="I9" s="18" t="s">
        <v>109</v>
      </c>
      <c r="J9" s="18" t="s">
        <v>92</v>
      </c>
    </row>
    <row r="10" spans="1:10" ht="30" customHeight="1" x14ac:dyDescent="0.25">
      <c r="A10" s="4"/>
      <c r="B10" s="11" t="s">
        <v>110</v>
      </c>
      <c r="C10" s="12" t="s">
        <v>111</v>
      </c>
      <c r="D10" s="16" t="s">
        <v>112</v>
      </c>
      <c r="E10" s="18" t="s">
        <v>88</v>
      </c>
      <c r="F10" s="18" t="s">
        <v>89</v>
      </c>
      <c r="G10" s="24">
        <f>'Priorización '!H43</f>
        <v>1.5452755905511812</v>
      </c>
      <c r="H10" s="18" t="s">
        <v>93</v>
      </c>
      <c r="I10" s="18" t="s">
        <v>118</v>
      </c>
      <c r="J10" s="18" t="s">
        <v>92</v>
      </c>
    </row>
    <row r="11" spans="1:10" ht="30" customHeight="1" x14ac:dyDescent="0.25">
      <c r="A11" s="4"/>
      <c r="B11" s="11" t="s">
        <v>119</v>
      </c>
      <c r="C11" s="28" t="s">
        <v>120</v>
      </c>
      <c r="D11" s="143" t="s">
        <v>729</v>
      </c>
      <c r="E11" s="18" t="s">
        <v>88</v>
      </c>
      <c r="F11" s="18" t="s">
        <v>89</v>
      </c>
      <c r="G11" s="24">
        <f>'Priorización '!H44</f>
        <v>1.6998031496062993</v>
      </c>
      <c r="H11" s="18" t="s">
        <v>93</v>
      </c>
      <c r="I11" s="144" t="s">
        <v>730</v>
      </c>
      <c r="J11" s="18" t="s">
        <v>92</v>
      </c>
    </row>
    <row r="12" spans="1:10" ht="30" customHeight="1" x14ac:dyDescent="0.25">
      <c r="A12" s="4"/>
      <c r="B12" s="11" t="s">
        <v>126</v>
      </c>
      <c r="C12" s="12" t="s">
        <v>127</v>
      </c>
      <c r="D12" s="18" t="s">
        <v>87</v>
      </c>
      <c r="E12" s="18" t="s">
        <v>88</v>
      </c>
      <c r="F12" s="18" t="s">
        <v>89</v>
      </c>
      <c r="G12" s="24">
        <f>'Priorización '!H45</f>
        <v>1.390748031496063</v>
      </c>
      <c r="H12" s="18" t="s">
        <v>93</v>
      </c>
      <c r="I12" s="18" t="s">
        <v>129</v>
      </c>
      <c r="J12" s="18" t="s">
        <v>92</v>
      </c>
    </row>
    <row r="13" spans="1:10" ht="30" customHeight="1" x14ac:dyDescent="0.25">
      <c r="A13" s="4"/>
      <c r="B13" s="11" t="s">
        <v>131</v>
      </c>
      <c r="C13" s="12" t="s">
        <v>132</v>
      </c>
      <c r="D13" s="18" t="s">
        <v>87</v>
      </c>
      <c r="E13" s="18" t="s">
        <v>133</v>
      </c>
      <c r="F13" s="18" t="s">
        <v>89</v>
      </c>
      <c r="G13" s="24">
        <f>'Priorización '!H46</f>
        <v>1.1920697412823398</v>
      </c>
      <c r="H13" s="18" t="s">
        <v>93</v>
      </c>
      <c r="I13" s="18" t="s">
        <v>134</v>
      </c>
      <c r="J13" s="18" t="s">
        <v>92</v>
      </c>
    </row>
    <row r="14" spans="1:10" ht="30" customHeight="1" x14ac:dyDescent="0.25">
      <c r="A14" s="4"/>
      <c r="B14" s="11" t="s">
        <v>135</v>
      </c>
      <c r="C14" s="12" t="s">
        <v>136</v>
      </c>
      <c r="D14" s="143" t="s">
        <v>731</v>
      </c>
      <c r="E14" s="18" t="s">
        <v>88</v>
      </c>
      <c r="F14" s="18" t="s">
        <v>89</v>
      </c>
      <c r="G14" s="24">
        <f>'Priorización '!H47</f>
        <v>1.6225393700787401</v>
      </c>
      <c r="H14" s="18" t="s">
        <v>93</v>
      </c>
      <c r="I14" s="18" t="s">
        <v>143</v>
      </c>
      <c r="J14" s="18" t="s">
        <v>92</v>
      </c>
    </row>
    <row r="15" spans="1:10" ht="30" customHeight="1" x14ac:dyDescent="0.25">
      <c r="A15" s="4"/>
      <c r="B15" s="11" t="s">
        <v>145</v>
      </c>
      <c r="C15" s="12" t="s">
        <v>147</v>
      </c>
      <c r="D15" s="143" t="s">
        <v>732</v>
      </c>
      <c r="E15" s="18" t="s">
        <v>88</v>
      </c>
      <c r="F15" s="18" t="s">
        <v>89</v>
      </c>
      <c r="G15" s="24">
        <f>'Priorización '!H48</f>
        <v>2.0861220472440944</v>
      </c>
      <c r="H15" s="18" t="s">
        <v>93</v>
      </c>
      <c r="I15" s="18" t="s">
        <v>158</v>
      </c>
      <c r="J15" s="18" t="s">
        <v>92</v>
      </c>
    </row>
    <row r="16" spans="1:10" ht="30" customHeight="1" x14ac:dyDescent="0.25">
      <c r="A16" s="4"/>
      <c r="B16" s="11"/>
      <c r="C16" s="17"/>
      <c r="D16" s="18"/>
      <c r="E16" s="18"/>
      <c r="F16" s="18"/>
      <c r="G16" s="18"/>
      <c r="H16" s="18"/>
      <c r="I16" s="18"/>
      <c r="J16" s="18"/>
    </row>
    <row r="17" spans="1:10" ht="30" customHeight="1" x14ac:dyDescent="0.25">
      <c r="A17" s="4"/>
      <c r="B17" s="11"/>
      <c r="C17" s="17"/>
      <c r="D17" s="18"/>
      <c r="E17" s="18"/>
      <c r="F17" s="18"/>
      <c r="G17" s="18"/>
      <c r="H17" s="18"/>
      <c r="I17" s="18"/>
      <c r="J17" s="18"/>
    </row>
    <row r="18" spans="1:10" ht="30" customHeight="1" x14ac:dyDescent="0.25">
      <c r="A18" s="4"/>
      <c r="B18" s="11"/>
      <c r="C18" s="17"/>
      <c r="D18" s="18"/>
      <c r="E18" s="18"/>
      <c r="F18" s="18"/>
      <c r="G18" s="18"/>
      <c r="H18" s="18"/>
      <c r="I18" s="18"/>
      <c r="J18" s="18"/>
    </row>
    <row r="19" spans="1:10" ht="30" customHeight="1" x14ac:dyDescent="0.25">
      <c r="A19" s="4"/>
      <c r="B19" s="11"/>
      <c r="C19" s="17"/>
      <c r="D19" s="18"/>
      <c r="E19" s="18"/>
      <c r="F19" s="18"/>
      <c r="G19" s="18"/>
      <c r="H19" s="18"/>
      <c r="I19" s="18"/>
      <c r="J19" s="18"/>
    </row>
    <row r="20" spans="1:10" ht="30" customHeight="1" x14ac:dyDescent="0.25">
      <c r="A20" s="4"/>
      <c r="B20" s="11"/>
      <c r="C20" s="17"/>
      <c r="D20" s="17"/>
      <c r="E20" s="17"/>
      <c r="F20" s="17"/>
      <c r="G20" s="17"/>
      <c r="H20" s="17"/>
      <c r="I20" s="27"/>
      <c r="J20" s="27"/>
    </row>
    <row r="21" spans="1:10" ht="30" customHeight="1" x14ac:dyDescent="0.25">
      <c r="A21" s="4"/>
      <c r="B21" s="11"/>
      <c r="C21" s="17"/>
      <c r="D21" s="17"/>
      <c r="E21" s="17"/>
      <c r="F21" s="17"/>
      <c r="G21" s="17"/>
      <c r="H21" s="17"/>
      <c r="I21" s="27"/>
      <c r="J21" s="27"/>
    </row>
    <row r="22" spans="1:10" ht="30" customHeight="1" x14ac:dyDescent="0.25">
      <c r="A22" s="4"/>
      <c r="B22" s="11"/>
      <c r="C22" s="17"/>
      <c r="D22" s="17"/>
      <c r="E22" s="17"/>
      <c r="F22" s="17"/>
      <c r="G22" s="17"/>
      <c r="H22" s="17"/>
      <c r="I22" s="27"/>
      <c r="J22" s="27"/>
    </row>
    <row r="23" spans="1:10" ht="30" customHeight="1" x14ac:dyDescent="0.25">
      <c r="A23" s="4"/>
      <c r="B23" s="11"/>
      <c r="C23" s="17"/>
      <c r="D23" s="17"/>
      <c r="E23" s="17"/>
      <c r="F23" s="17"/>
      <c r="G23" s="17"/>
      <c r="H23" s="17"/>
      <c r="I23" s="27"/>
      <c r="J23" s="27"/>
    </row>
    <row r="24" spans="1:10" ht="30" customHeight="1" x14ac:dyDescent="0.25">
      <c r="A24" s="4"/>
      <c r="B24" s="11"/>
      <c r="C24" s="17"/>
      <c r="D24" s="17"/>
      <c r="E24" s="17"/>
      <c r="F24" s="17"/>
      <c r="G24" s="17"/>
      <c r="H24" s="17"/>
      <c r="I24" s="27"/>
      <c r="J24" s="27"/>
    </row>
  </sheetData>
  <mergeCells count="1">
    <mergeCell ref="B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3"/>
  <sheetViews>
    <sheetView zoomScale="85" zoomScaleNormal="85" workbookViewId="0">
      <selection activeCell="I1" sqref="I1:I1048576"/>
    </sheetView>
  </sheetViews>
  <sheetFormatPr baseColWidth="10" defaultColWidth="17.28515625" defaultRowHeight="15" customHeight="1" x14ac:dyDescent="0.25"/>
  <cols>
    <col min="1" max="2" width="10.7109375" customWidth="1"/>
    <col min="3" max="3" width="40.42578125" customWidth="1"/>
    <col min="4" max="4" width="40.28515625" customWidth="1"/>
    <col min="5" max="5" width="14" customWidth="1"/>
    <col min="6" max="7" width="10.7109375" customWidth="1"/>
    <col min="8" max="8" width="19.85546875" customWidth="1"/>
    <col min="9" max="9" width="37.85546875" style="6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J5" s="4"/>
    </row>
    <row r="6" spans="1:10" x14ac:dyDescent="0.25">
      <c r="A6" s="4"/>
      <c r="B6" s="130" t="s">
        <v>108</v>
      </c>
      <c r="C6" s="126"/>
      <c r="D6" s="126"/>
      <c r="E6" s="126"/>
      <c r="F6" s="126"/>
      <c r="G6" s="126"/>
      <c r="H6" s="126"/>
      <c r="I6" s="126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51" t="s">
        <v>59</v>
      </c>
      <c r="J7" s="8" t="s">
        <v>2</v>
      </c>
    </row>
    <row r="8" spans="1:10" ht="30" customHeight="1" x14ac:dyDescent="0.25">
      <c r="A8" s="4"/>
      <c r="B8" s="11" t="s">
        <v>122</v>
      </c>
      <c r="C8" s="146" t="s">
        <v>651</v>
      </c>
      <c r="D8" s="18" t="s">
        <v>87</v>
      </c>
      <c r="E8" s="18" t="s">
        <v>123</v>
      </c>
      <c r="F8" s="18" t="s">
        <v>71</v>
      </c>
      <c r="G8" s="24">
        <f>'Priorización '!H49</f>
        <v>1.390748031496063</v>
      </c>
      <c r="H8" s="18" t="s">
        <v>93</v>
      </c>
      <c r="I8" s="149" t="s">
        <v>737</v>
      </c>
      <c r="J8" s="18" t="s">
        <v>92</v>
      </c>
    </row>
    <row r="9" spans="1:10" ht="30" customHeight="1" x14ac:dyDescent="0.25">
      <c r="A9" s="4"/>
      <c r="B9" s="11" t="s">
        <v>128</v>
      </c>
      <c r="C9" s="12" t="s">
        <v>130</v>
      </c>
      <c r="D9" s="18" t="s">
        <v>87</v>
      </c>
      <c r="E9" s="18" t="s">
        <v>123</v>
      </c>
      <c r="F9" s="18" t="s">
        <v>71</v>
      </c>
      <c r="G9" s="24">
        <f>'Priorización '!H50</f>
        <v>1.6998031496062993</v>
      </c>
      <c r="H9" s="18" t="s">
        <v>93</v>
      </c>
      <c r="I9" s="29" t="s">
        <v>137</v>
      </c>
      <c r="J9" s="18" t="s">
        <v>92</v>
      </c>
    </row>
    <row r="10" spans="1:10" ht="30" customHeight="1" x14ac:dyDescent="0.25">
      <c r="A10" s="4"/>
      <c r="B10" s="11" t="s">
        <v>138</v>
      </c>
      <c r="C10" s="12" t="s">
        <v>139</v>
      </c>
      <c r="D10" s="18" t="s">
        <v>87</v>
      </c>
      <c r="E10" s="18" t="s">
        <v>123</v>
      </c>
      <c r="F10" s="18" t="s">
        <v>71</v>
      </c>
      <c r="G10" s="24">
        <f>'Priorización '!H51</f>
        <v>1.483464566929134</v>
      </c>
      <c r="H10" s="18" t="s">
        <v>93</v>
      </c>
      <c r="I10" s="149" t="s">
        <v>738</v>
      </c>
      <c r="J10" s="18" t="s">
        <v>92</v>
      </c>
    </row>
    <row r="11" spans="1:10" ht="49.5" customHeight="1" x14ac:dyDescent="0.25">
      <c r="A11" s="4"/>
      <c r="B11" s="11" t="s">
        <v>144</v>
      </c>
      <c r="C11" s="146" t="s">
        <v>739</v>
      </c>
      <c r="D11" s="144" t="s">
        <v>740</v>
      </c>
      <c r="E11" s="18" t="s">
        <v>146</v>
      </c>
      <c r="F11" s="18" t="s">
        <v>71</v>
      </c>
      <c r="G11" s="24">
        <f>'Priorización '!H52</f>
        <v>2.0397637795275592</v>
      </c>
      <c r="H11" s="18" t="s">
        <v>93</v>
      </c>
      <c r="I11" s="149" t="s">
        <v>741</v>
      </c>
      <c r="J11" s="18" t="s">
        <v>92</v>
      </c>
    </row>
    <row r="12" spans="1:10" ht="47.25" customHeight="1" x14ac:dyDescent="0.25">
      <c r="A12" s="4"/>
      <c r="B12" s="11" t="s">
        <v>155</v>
      </c>
      <c r="C12" s="146" t="s">
        <v>654</v>
      </c>
      <c r="D12" s="18" t="s">
        <v>156</v>
      </c>
      <c r="E12" s="18" t="s">
        <v>157</v>
      </c>
      <c r="F12" s="18" t="s">
        <v>71</v>
      </c>
      <c r="G12" s="24">
        <f>'Priorización '!H53</f>
        <v>2.0397637795275592</v>
      </c>
      <c r="H12" s="18" t="s">
        <v>93</v>
      </c>
      <c r="I12" s="149" t="s">
        <v>733</v>
      </c>
      <c r="J12" s="18" t="s">
        <v>92</v>
      </c>
    </row>
    <row r="13" spans="1:10" ht="45" customHeight="1" x14ac:dyDescent="0.25">
      <c r="A13" s="4"/>
      <c r="B13" s="11" t="s">
        <v>159</v>
      </c>
      <c r="C13" s="146" t="s">
        <v>734</v>
      </c>
      <c r="D13" s="18" t="s">
        <v>160</v>
      </c>
      <c r="E13" s="18" t="s">
        <v>161</v>
      </c>
      <c r="F13" s="18" t="s">
        <v>71</v>
      </c>
      <c r="G13" s="24">
        <f>'Priorización '!H54</f>
        <v>2.0397637795275592</v>
      </c>
      <c r="H13" s="18" t="s">
        <v>93</v>
      </c>
      <c r="I13" s="149" t="s">
        <v>735</v>
      </c>
      <c r="J13" s="18" t="s">
        <v>92</v>
      </c>
    </row>
    <row r="14" spans="1:10" ht="30" customHeight="1" x14ac:dyDescent="0.25">
      <c r="A14" s="4"/>
      <c r="B14" s="11" t="s">
        <v>169</v>
      </c>
      <c r="C14" s="12" t="s">
        <v>170</v>
      </c>
      <c r="D14" s="18"/>
      <c r="E14" s="18" t="s">
        <v>123</v>
      </c>
      <c r="F14" s="18"/>
      <c r="G14" s="24">
        <f>'Priorización '!H55</f>
        <v>1.483464566929134</v>
      </c>
      <c r="H14" s="18" t="s">
        <v>93</v>
      </c>
      <c r="I14" s="29" t="s">
        <v>176</v>
      </c>
      <c r="J14" s="18" t="s">
        <v>92</v>
      </c>
    </row>
    <row r="15" spans="1:10" ht="30" customHeight="1" x14ac:dyDescent="0.25">
      <c r="A15" s="4"/>
      <c r="B15" s="11" t="s">
        <v>177</v>
      </c>
      <c r="C15" s="12" t="s">
        <v>178</v>
      </c>
      <c r="D15" s="18"/>
      <c r="E15" s="18" t="s">
        <v>123</v>
      </c>
      <c r="F15" s="18"/>
      <c r="G15" s="24">
        <f>'Priorización '!H56</f>
        <v>1.483464566929134</v>
      </c>
      <c r="H15" s="18" t="s">
        <v>93</v>
      </c>
      <c r="I15" s="149" t="s">
        <v>736</v>
      </c>
      <c r="J15" s="18" t="s">
        <v>92</v>
      </c>
    </row>
    <row r="16" spans="1:10" x14ac:dyDescent="0.25">
      <c r="A16" s="4"/>
      <c r="B16" s="11"/>
      <c r="C16" s="18"/>
      <c r="D16" s="18"/>
      <c r="E16" s="18"/>
      <c r="F16" s="18"/>
      <c r="G16" s="18"/>
      <c r="H16" s="18"/>
      <c r="I16" s="29"/>
      <c r="J16" s="18"/>
    </row>
    <row r="17" spans="1:10" x14ac:dyDescent="0.25">
      <c r="A17" s="4"/>
      <c r="B17" s="11"/>
      <c r="C17" s="18"/>
      <c r="D17" s="18"/>
      <c r="E17" s="18"/>
      <c r="F17" s="18"/>
      <c r="G17" s="18"/>
      <c r="H17" s="18"/>
      <c r="I17" s="29"/>
      <c r="J17" s="18"/>
    </row>
    <row r="18" spans="1:10" x14ac:dyDescent="0.25">
      <c r="A18" s="4"/>
      <c r="B18" s="11"/>
      <c r="C18" s="18"/>
      <c r="D18" s="18"/>
      <c r="E18" s="18"/>
      <c r="F18" s="18"/>
      <c r="G18" s="18"/>
      <c r="H18" s="18"/>
      <c r="I18" s="29"/>
      <c r="J18" s="18"/>
    </row>
    <row r="19" spans="1:10" x14ac:dyDescent="0.25">
      <c r="A19" s="4"/>
      <c r="B19" s="11"/>
      <c r="C19" s="18"/>
      <c r="D19" s="18"/>
      <c r="E19" s="18"/>
      <c r="F19" s="18"/>
      <c r="G19" s="18"/>
      <c r="H19" s="18"/>
      <c r="I19" s="29"/>
      <c r="J19" s="18"/>
    </row>
    <row r="20" spans="1:10" x14ac:dyDescent="0.25">
      <c r="A20" s="4"/>
      <c r="B20" s="11"/>
      <c r="C20" s="18"/>
      <c r="D20" s="18"/>
      <c r="E20" s="18"/>
      <c r="F20" s="18"/>
      <c r="G20" s="18"/>
      <c r="H20" s="18"/>
      <c r="I20" s="29"/>
      <c r="J20" s="18"/>
    </row>
    <row r="21" spans="1:10" x14ac:dyDescent="0.25">
      <c r="A21" s="4"/>
      <c r="B21" s="11"/>
      <c r="C21" s="18"/>
      <c r="D21" s="18"/>
      <c r="E21" s="18"/>
      <c r="F21" s="18"/>
      <c r="G21" s="18"/>
      <c r="H21" s="18"/>
      <c r="I21" s="29"/>
      <c r="J21" s="29"/>
    </row>
    <row r="22" spans="1:10" x14ac:dyDescent="0.25">
      <c r="A22" s="4"/>
      <c r="B22" s="11"/>
      <c r="C22" s="18"/>
      <c r="D22" s="18"/>
      <c r="E22" s="18"/>
      <c r="F22" s="18"/>
      <c r="G22" s="18"/>
      <c r="H22" s="18"/>
      <c r="I22" s="29"/>
      <c r="J22" s="29"/>
    </row>
    <row r="23" spans="1:10" x14ac:dyDescent="0.25">
      <c r="A23" s="4"/>
      <c r="B23" s="11"/>
      <c r="C23" s="18"/>
      <c r="D23" s="18"/>
      <c r="E23" s="18"/>
      <c r="F23" s="18"/>
      <c r="G23" s="18"/>
      <c r="H23" s="18"/>
      <c r="I23" s="29"/>
      <c r="J23" s="36"/>
    </row>
  </sheetData>
  <mergeCells count="1">
    <mergeCell ref="B6:I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L73"/>
  <sheetViews>
    <sheetView topLeftCell="A19" zoomScale="70" zoomScaleNormal="70" workbookViewId="0">
      <selection activeCell="I17" sqref="I17"/>
    </sheetView>
  </sheetViews>
  <sheetFormatPr baseColWidth="10" defaultColWidth="17.28515625" defaultRowHeight="15" customHeight="1" x14ac:dyDescent="0.25"/>
  <cols>
    <col min="1" max="2" width="10.7109375" customWidth="1"/>
    <col min="3" max="3" width="74.5703125" customWidth="1"/>
    <col min="4" max="4" width="38.28515625" customWidth="1"/>
    <col min="5" max="5" width="15.28515625" customWidth="1"/>
    <col min="6" max="7" width="10.7109375" customWidth="1"/>
    <col min="8" max="8" width="19.140625" customWidth="1"/>
    <col min="9" max="9" width="83.28515625" customWidth="1"/>
    <col min="10" max="12" width="10.7109375" customWidth="1"/>
  </cols>
  <sheetData>
    <row r="1" spans="1:12" x14ac:dyDescent="0.25">
      <c r="A1" s="4"/>
      <c r="B1" s="44"/>
      <c r="C1" s="44"/>
      <c r="D1" s="44"/>
      <c r="E1" s="44"/>
      <c r="F1" s="44"/>
      <c r="G1" s="44"/>
      <c r="H1" s="44"/>
      <c r="I1" s="44"/>
      <c r="J1" s="44"/>
      <c r="K1" s="4"/>
      <c r="L1" s="4"/>
    </row>
    <row r="2" spans="1:12" x14ac:dyDescent="0.25">
      <c r="A2" s="4"/>
      <c r="B2" s="44"/>
      <c r="C2" s="44"/>
      <c r="D2" s="44"/>
      <c r="E2" s="44"/>
      <c r="F2" s="44"/>
      <c r="G2" s="44"/>
      <c r="H2" s="44"/>
      <c r="I2" s="44"/>
      <c r="J2" s="44"/>
      <c r="K2" s="4"/>
      <c r="L2" s="4"/>
    </row>
    <row r="3" spans="1:12" x14ac:dyDescent="0.25">
      <c r="A3" s="4"/>
      <c r="B3" s="44"/>
      <c r="C3" s="44"/>
      <c r="D3" s="44"/>
      <c r="E3" s="44"/>
      <c r="F3" s="44"/>
      <c r="G3" s="44"/>
      <c r="H3" s="44"/>
      <c r="I3" s="44"/>
      <c r="J3" s="44"/>
      <c r="K3" s="4"/>
      <c r="L3" s="4"/>
    </row>
    <row r="4" spans="1:12" x14ac:dyDescent="0.25">
      <c r="A4" s="4"/>
      <c r="B4" s="44"/>
      <c r="C4" s="44"/>
      <c r="D4" s="44"/>
      <c r="E4" s="44"/>
      <c r="F4" s="44"/>
      <c r="G4" s="44"/>
      <c r="H4" s="44"/>
      <c r="I4" s="44"/>
      <c r="J4" s="44"/>
      <c r="K4" s="4"/>
      <c r="L4" s="4"/>
    </row>
    <row r="5" spans="1:12" x14ac:dyDescent="0.25">
      <c r="A5" s="4"/>
      <c r="B5" s="44"/>
      <c r="C5" s="44"/>
      <c r="D5" s="44"/>
      <c r="E5" s="44"/>
      <c r="F5" s="44"/>
      <c r="G5" s="44"/>
      <c r="H5" s="44"/>
      <c r="I5" s="44"/>
      <c r="J5" s="44"/>
      <c r="K5" s="4"/>
      <c r="L5" s="4"/>
    </row>
    <row r="6" spans="1:12" x14ac:dyDescent="0.25">
      <c r="A6" s="4"/>
      <c r="B6" s="133" t="s">
        <v>260</v>
      </c>
      <c r="C6" s="126"/>
      <c r="D6" s="126"/>
      <c r="E6" s="126"/>
      <c r="F6" s="126"/>
      <c r="G6" s="126"/>
      <c r="H6" s="126"/>
      <c r="I6" s="126"/>
      <c r="J6" s="126"/>
      <c r="K6" s="49"/>
      <c r="L6" s="49"/>
    </row>
    <row r="7" spans="1:12" ht="30" customHeight="1" x14ac:dyDescent="0.25">
      <c r="A7" s="4"/>
      <c r="B7" s="9" t="s">
        <v>51</v>
      </c>
      <c r="C7" s="9" t="s">
        <v>53</v>
      </c>
      <c r="D7" s="9" t="s">
        <v>54</v>
      </c>
      <c r="E7" s="9" t="s">
        <v>55</v>
      </c>
      <c r="F7" s="9" t="s">
        <v>56</v>
      </c>
      <c r="G7" s="9" t="s">
        <v>57</v>
      </c>
      <c r="H7" s="9" t="s">
        <v>58</v>
      </c>
      <c r="I7" s="13" t="s">
        <v>59</v>
      </c>
      <c r="J7" s="9" t="s">
        <v>2</v>
      </c>
      <c r="K7" s="49"/>
      <c r="L7" s="49"/>
    </row>
    <row r="8" spans="1:12" x14ac:dyDescent="0.25">
      <c r="A8" s="4"/>
      <c r="B8" s="14" t="s">
        <v>298</v>
      </c>
      <c r="C8" s="12" t="s">
        <v>272</v>
      </c>
      <c r="D8" s="32" t="s">
        <v>87</v>
      </c>
      <c r="E8" s="32" t="s">
        <v>133</v>
      </c>
      <c r="F8" s="32" t="s">
        <v>71</v>
      </c>
      <c r="G8" s="51">
        <f>'Priorización '!H57</f>
        <v>2.3179133858267718</v>
      </c>
      <c r="H8" s="32" t="s">
        <v>93</v>
      </c>
      <c r="I8" s="54" t="s">
        <v>328</v>
      </c>
      <c r="J8" s="32" t="s">
        <v>92</v>
      </c>
      <c r="K8" s="4"/>
      <c r="L8" s="4"/>
    </row>
    <row r="9" spans="1:12" x14ac:dyDescent="0.25">
      <c r="A9" s="4"/>
      <c r="B9" s="14" t="s">
        <v>353</v>
      </c>
      <c r="C9" s="12" t="s">
        <v>274</v>
      </c>
      <c r="D9" s="32" t="s">
        <v>87</v>
      </c>
      <c r="E9" s="32" t="s">
        <v>84</v>
      </c>
      <c r="F9" s="32" t="s">
        <v>71</v>
      </c>
      <c r="G9" s="51">
        <f>'Priorización '!H58</f>
        <v>1.8543307086614174</v>
      </c>
      <c r="H9" s="32" t="s">
        <v>90</v>
      </c>
      <c r="I9" s="12" t="s">
        <v>363</v>
      </c>
      <c r="J9" s="32" t="s">
        <v>92</v>
      </c>
      <c r="K9" s="4"/>
      <c r="L9" s="4"/>
    </row>
    <row r="10" spans="1:12" ht="30" customHeight="1" x14ac:dyDescent="0.25">
      <c r="A10" s="4"/>
      <c r="B10" s="14" t="s">
        <v>364</v>
      </c>
      <c r="C10" s="12" t="s">
        <v>276</v>
      </c>
      <c r="D10" s="146" t="s">
        <v>754</v>
      </c>
      <c r="E10" s="32" t="s">
        <v>150</v>
      </c>
      <c r="F10" s="32" t="s">
        <v>71</v>
      </c>
      <c r="G10" s="51">
        <f>'Priorización '!H59</f>
        <v>3.3996062992125986</v>
      </c>
      <c r="H10" s="32" t="s">
        <v>90</v>
      </c>
      <c r="I10" s="12" t="s">
        <v>373</v>
      </c>
      <c r="J10" s="32" t="s">
        <v>92</v>
      </c>
      <c r="K10" s="4"/>
      <c r="L10" s="4"/>
    </row>
    <row r="11" spans="1:12" ht="45" customHeight="1" x14ac:dyDescent="0.25">
      <c r="A11" s="4"/>
      <c r="B11" s="14" t="s">
        <v>374</v>
      </c>
      <c r="C11" s="146" t="s">
        <v>626</v>
      </c>
      <c r="D11" s="146" t="s">
        <v>755</v>
      </c>
      <c r="E11" s="32" t="s">
        <v>375</v>
      </c>
      <c r="F11" s="32" t="s">
        <v>71</v>
      </c>
      <c r="G11" s="51">
        <f>'Priorización '!H60</f>
        <v>1.8543307086614174</v>
      </c>
      <c r="H11" s="32" t="s">
        <v>90</v>
      </c>
      <c r="I11" s="146" t="s">
        <v>756</v>
      </c>
      <c r="J11" s="32" t="s">
        <v>92</v>
      </c>
      <c r="K11" s="4"/>
      <c r="L11" s="4"/>
    </row>
    <row r="12" spans="1:12" ht="30" x14ac:dyDescent="0.25">
      <c r="A12" s="4"/>
      <c r="B12" s="14" t="s">
        <v>385</v>
      </c>
      <c r="C12" s="12" t="s">
        <v>386</v>
      </c>
      <c r="D12" s="32" t="s">
        <v>87</v>
      </c>
      <c r="E12" s="32" t="s">
        <v>150</v>
      </c>
      <c r="F12" s="32" t="s">
        <v>71</v>
      </c>
      <c r="G12" s="51">
        <f>'Priorización '!H61</f>
        <v>2.3179133858267718</v>
      </c>
      <c r="H12" s="32" t="s">
        <v>90</v>
      </c>
      <c r="I12" s="12" t="s">
        <v>393</v>
      </c>
      <c r="J12" s="32" t="s">
        <v>92</v>
      </c>
      <c r="K12" s="4"/>
      <c r="L12" s="4"/>
    </row>
    <row r="13" spans="1:12" ht="30" x14ac:dyDescent="0.25">
      <c r="A13" s="4"/>
      <c r="B13" s="14" t="s">
        <v>394</v>
      </c>
      <c r="C13" s="12" t="s">
        <v>395</v>
      </c>
      <c r="D13" s="32" t="s">
        <v>87</v>
      </c>
      <c r="E13" s="32" t="s">
        <v>150</v>
      </c>
      <c r="F13" s="32" t="s">
        <v>71</v>
      </c>
      <c r="G13" s="51">
        <f>'Priorización '!H62</f>
        <v>2.3179133858267718</v>
      </c>
      <c r="H13" s="32" t="s">
        <v>90</v>
      </c>
      <c r="I13" s="12" t="s">
        <v>400</v>
      </c>
      <c r="J13" s="32" t="s">
        <v>92</v>
      </c>
      <c r="K13" s="4"/>
      <c r="L13" s="4"/>
    </row>
    <row r="14" spans="1:12" ht="30" x14ac:dyDescent="0.25">
      <c r="A14" s="4"/>
      <c r="B14" s="14" t="s">
        <v>401</v>
      </c>
      <c r="C14" s="12" t="s">
        <v>402</v>
      </c>
      <c r="D14" s="32" t="s">
        <v>87</v>
      </c>
      <c r="E14" s="32" t="s">
        <v>150</v>
      </c>
      <c r="F14" s="32" t="s">
        <v>71</v>
      </c>
      <c r="G14" s="51">
        <f>'Priorización '!H63</f>
        <v>2.3179133858267718</v>
      </c>
      <c r="H14" s="32" t="s">
        <v>90</v>
      </c>
      <c r="I14" s="12" t="s">
        <v>404</v>
      </c>
      <c r="J14" s="32" t="s">
        <v>92</v>
      </c>
      <c r="K14" s="4"/>
      <c r="L14" s="4"/>
    </row>
    <row r="15" spans="1:12" ht="30" x14ac:dyDescent="0.25">
      <c r="A15" s="4"/>
      <c r="B15" s="14" t="s">
        <v>405</v>
      </c>
      <c r="C15" s="12" t="s">
        <v>406</v>
      </c>
      <c r="D15" s="32" t="s">
        <v>87</v>
      </c>
      <c r="E15" s="32" t="s">
        <v>150</v>
      </c>
      <c r="F15" s="32" t="s">
        <v>71</v>
      </c>
      <c r="G15" s="51">
        <f>'Priorización '!H64</f>
        <v>2.3179133858267718</v>
      </c>
      <c r="H15" s="32" t="s">
        <v>90</v>
      </c>
      <c r="I15" s="146" t="s">
        <v>742</v>
      </c>
      <c r="J15" s="32" t="s">
        <v>92</v>
      </c>
      <c r="K15" s="4"/>
      <c r="L15" s="4"/>
    </row>
    <row r="16" spans="1:12" ht="30" x14ac:dyDescent="0.25">
      <c r="A16" s="4"/>
      <c r="B16" s="14" t="s">
        <v>410</v>
      </c>
      <c r="C16" s="12" t="s">
        <v>288</v>
      </c>
      <c r="D16" s="32" t="s">
        <v>87</v>
      </c>
      <c r="E16" s="32" t="s">
        <v>88</v>
      </c>
      <c r="F16" s="32" t="s">
        <v>71</v>
      </c>
      <c r="G16" s="51">
        <f>'Priorización '!H65</f>
        <v>2.3179133858267718</v>
      </c>
      <c r="H16" s="32" t="s">
        <v>93</v>
      </c>
      <c r="I16" s="12" t="s">
        <v>412</v>
      </c>
      <c r="J16" s="32" t="s">
        <v>92</v>
      </c>
      <c r="K16" s="4"/>
      <c r="L16" s="4"/>
    </row>
    <row r="17" spans="1:12" ht="30" x14ac:dyDescent="0.25">
      <c r="A17" s="4"/>
      <c r="B17" s="14" t="s">
        <v>413</v>
      </c>
      <c r="C17" s="12" t="s">
        <v>291</v>
      </c>
      <c r="D17" s="12" t="s">
        <v>414</v>
      </c>
      <c r="E17" s="32" t="s">
        <v>88</v>
      </c>
      <c r="F17" s="32" t="s">
        <v>71</v>
      </c>
      <c r="G17" s="51">
        <f>'Priorización '!H66</f>
        <v>2.3179133858267718</v>
      </c>
      <c r="H17" s="32" t="s">
        <v>93</v>
      </c>
      <c r="I17" s="12" t="s">
        <v>415</v>
      </c>
      <c r="J17" s="32" t="s">
        <v>92</v>
      </c>
      <c r="K17" s="4"/>
      <c r="L17" s="4"/>
    </row>
    <row r="18" spans="1:12" ht="30" x14ac:dyDescent="0.25">
      <c r="A18" s="4"/>
      <c r="B18" s="14" t="s">
        <v>416</v>
      </c>
      <c r="C18" s="12" t="s">
        <v>292</v>
      </c>
      <c r="D18" s="32" t="s">
        <v>87</v>
      </c>
      <c r="E18" s="32" t="s">
        <v>88</v>
      </c>
      <c r="F18" s="32" t="s">
        <v>71</v>
      </c>
      <c r="G18" s="51">
        <f>'Priorización '!H67</f>
        <v>2.3179133858267718</v>
      </c>
      <c r="H18" s="32" t="s">
        <v>93</v>
      </c>
      <c r="I18" s="12" t="s">
        <v>418</v>
      </c>
      <c r="J18" s="32" t="s">
        <v>92</v>
      </c>
      <c r="K18" s="4"/>
      <c r="L18" s="4"/>
    </row>
    <row r="19" spans="1:12" ht="45" customHeight="1" x14ac:dyDescent="0.25">
      <c r="A19" s="4"/>
      <c r="B19" s="14" t="s">
        <v>419</v>
      </c>
      <c r="C19" s="12" t="s">
        <v>296</v>
      </c>
      <c r="D19" s="12" t="s">
        <v>420</v>
      </c>
      <c r="E19" s="32" t="s">
        <v>88</v>
      </c>
      <c r="F19" s="32" t="s">
        <v>71</v>
      </c>
      <c r="G19" s="51">
        <f>'Priorización '!H68</f>
        <v>2.3179133858267718</v>
      </c>
      <c r="H19" s="32" t="s">
        <v>93</v>
      </c>
      <c r="I19" s="12" t="s">
        <v>425</v>
      </c>
      <c r="J19" s="32" t="s">
        <v>92</v>
      </c>
      <c r="K19" s="4"/>
      <c r="L19" s="4"/>
    </row>
    <row r="20" spans="1:12" x14ac:dyDescent="0.25">
      <c r="A20" s="4"/>
      <c r="B20" s="14" t="s">
        <v>427</v>
      </c>
      <c r="C20" s="12" t="s">
        <v>297</v>
      </c>
      <c r="D20" s="32" t="s">
        <v>87</v>
      </c>
      <c r="E20" s="32" t="s">
        <v>287</v>
      </c>
      <c r="F20" s="32" t="s">
        <v>71</v>
      </c>
      <c r="G20" s="51">
        <f>'Priorización '!H69</f>
        <v>1.0430610236220472</v>
      </c>
      <c r="H20" s="32" t="s">
        <v>93</v>
      </c>
      <c r="I20" s="146" t="s">
        <v>743</v>
      </c>
      <c r="J20" s="32" t="s">
        <v>92</v>
      </c>
      <c r="K20" s="4"/>
      <c r="L20" s="4"/>
    </row>
    <row r="21" spans="1:12" x14ac:dyDescent="0.25">
      <c r="A21" s="4"/>
      <c r="B21" s="14" t="s">
        <v>437</v>
      </c>
      <c r="C21" s="12" t="s">
        <v>300</v>
      </c>
      <c r="D21" s="32" t="s">
        <v>87</v>
      </c>
      <c r="E21" s="32" t="s">
        <v>287</v>
      </c>
      <c r="F21" s="32" t="s">
        <v>71</v>
      </c>
      <c r="G21" s="51">
        <f>'Priorización '!H70</f>
        <v>1.0430610236220472</v>
      </c>
      <c r="H21" s="32" t="s">
        <v>93</v>
      </c>
      <c r="I21" s="12" t="s">
        <v>447</v>
      </c>
      <c r="J21" s="32" t="s">
        <v>92</v>
      </c>
      <c r="K21" s="4"/>
      <c r="L21" s="4"/>
    </row>
    <row r="22" spans="1:12" x14ac:dyDescent="0.25">
      <c r="A22" s="4"/>
      <c r="B22" s="14" t="s">
        <v>450</v>
      </c>
      <c r="C22" s="12" t="s">
        <v>301</v>
      </c>
      <c r="D22" s="32" t="s">
        <v>87</v>
      </c>
      <c r="E22" s="32" t="s">
        <v>287</v>
      </c>
      <c r="F22" s="32" t="s">
        <v>71</v>
      </c>
      <c r="G22" s="51">
        <f>'Priorización '!H71</f>
        <v>1.0430610236220472</v>
      </c>
      <c r="H22" s="32" t="s">
        <v>93</v>
      </c>
      <c r="I22" s="12" t="s">
        <v>458</v>
      </c>
      <c r="J22" s="32" t="s">
        <v>92</v>
      </c>
      <c r="K22" s="4"/>
      <c r="L22" s="4"/>
    </row>
    <row r="23" spans="1:12" x14ac:dyDescent="0.25">
      <c r="A23" s="4"/>
      <c r="B23" s="14" t="s">
        <v>459</v>
      </c>
      <c r="C23" s="146" t="s">
        <v>629</v>
      </c>
      <c r="D23" s="32" t="s">
        <v>87</v>
      </c>
      <c r="E23" s="32" t="s">
        <v>287</v>
      </c>
      <c r="F23" s="32" t="s">
        <v>71</v>
      </c>
      <c r="G23" s="51">
        <f>'Priorización '!H72</f>
        <v>1.0430610236220472</v>
      </c>
      <c r="H23" s="32" t="s">
        <v>93</v>
      </c>
      <c r="I23" s="12" t="s">
        <v>465</v>
      </c>
      <c r="J23" s="32" t="s">
        <v>92</v>
      </c>
      <c r="K23" s="4"/>
      <c r="L23" s="4"/>
    </row>
    <row r="24" spans="1:12" x14ac:dyDescent="0.25">
      <c r="A24" s="4"/>
      <c r="B24" s="14" t="s">
        <v>466</v>
      </c>
      <c r="C24" s="12" t="s">
        <v>307</v>
      </c>
      <c r="D24" s="32" t="s">
        <v>87</v>
      </c>
      <c r="E24" s="32" t="s">
        <v>175</v>
      </c>
      <c r="F24" s="32" t="s">
        <v>71</v>
      </c>
      <c r="G24" s="51">
        <f>'Priorización '!H73</f>
        <v>1.8543307086614174</v>
      </c>
      <c r="H24" s="32" t="s">
        <v>93</v>
      </c>
      <c r="I24" s="12" t="s">
        <v>467</v>
      </c>
      <c r="J24" s="32" t="s">
        <v>92</v>
      </c>
      <c r="K24" s="4"/>
      <c r="L24" s="4"/>
    </row>
    <row r="25" spans="1:12" ht="27" customHeight="1" x14ac:dyDescent="0.25">
      <c r="A25" s="4"/>
      <c r="B25" s="14" t="s">
        <v>468</v>
      </c>
      <c r="C25" s="12" t="s">
        <v>310</v>
      </c>
      <c r="D25" s="146" t="s">
        <v>744</v>
      </c>
      <c r="E25" s="32" t="s">
        <v>101</v>
      </c>
      <c r="F25" s="32" t="s">
        <v>71</v>
      </c>
      <c r="G25" s="51">
        <f>'Priorización '!H74</f>
        <v>3.7086614173228347</v>
      </c>
      <c r="H25" s="32" t="s">
        <v>90</v>
      </c>
      <c r="I25" s="12" t="s">
        <v>482</v>
      </c>
      <c r="J25" s="32" t="s">
        <v>92</v>
      </c>
      <c r="K25" s="4"/>
      <c r="L25" s="4"/>
    </row>
    <row r="26" spans="1:12" ht="60" customHeight="1" x14ac:dyDescent="0.25">
      <c r="A26" s="4"/>
      <c r="B26" s="14" t="s">
        <v>484</v>
      </c>
      <c r="C26" s="12" t="s">
        <v>312</v>
      </c>
      <c r="D26" s="12" t="s">
        <v>487</v>
      </c>
      <c r="E26" s="32" t="s">
        <v>84</v>
      </c>
      <c r="F26" s="32" t="s">
        <v>71</v>
      </c>
      <c r="G26" s="51">
        <f>'Priorización '!H75</f>
        <v>2.5960629921259843</v>
      </c>
      <c r="H26" s="32" t="s">
        <v>90</v>
      </c>
      <c r="I26" s="12" t="s">
        <v>508</v>
      </c>
      <c r="J26" s="32" t="s">
        <v>92</v>
      </c>
      <c r="K26" s="4"/>
      <c r="L26" s="4"/>
    </row>
    <row r="27" spans="1:12" x14ac:dyDescent="0.25">
      <c r="A27" s="4"/>
      <c r="B27" s="14" t="s">
        <v>488</v>
      </c>
      <c r="C27" s="12" t="s">
        <v>314</v>
      </c>
      <c r="D27" s="32" t="s">
        <v>87</v>
      </c>
      <c r="E27" s="32" t="s">
        <v>399</v>
      </c>
      <c r="F27" s="32" t="s">
        <v>71</v>
      </c>
      <c r="G27" s="51">
        <f>'Priorización '!H76</f>
        <v>2.7814960629921255</v>
      </c>
      <c r="H27" s="32" t="s">
        <v>90</v>
      </c>
      <c r="I27" s="12" t="s">
        <v>528</v>
      </c>
      <c r="J27" s="32" t="s">
        <v>92</v>
      </c>
      <c r="K27" s="4"/>
      <c r="L27" s="4"/>
    </row>
    <row r="28" spans="1:12" ht="30" x14ac:dyDescent="0.25">
      <c r="A28" s="4"/>
      <c r="B28" s="14" t="s">
        <v>489</v>
      </c>
      <c r="C28" s="146" t="s">
        <v>635</v>
      </c>
      <c r="D28" s="32" t="s">
        <v>87</v>
      </c>
      <c r="E28" s="32" t="s">
        <v>150</v>
      </c>
      <c r="F28" s="32" t="s">
        <v>71</v>
      </c>
      <c r="G28" s="51">
        <f>'Priorización '!H77</f>
        <v>2.7814960629921255</v>
      </c>
      <c r="H28" s="32" t="s">
        <v>90</v>
      </c>
      <c r="I28" s="12" t="s">
        <v>532</v>
      </c>
      <c r="J28" s="32" t="s">
        <v>92</v>
      </c>
      <c r="K28" s="4"/>
      <c r="L28" s="4"/>
    </row>
    <row r="29" spans="1:12" ht="30" customHeight="1" x14ac:dyDescent="0.25">
      <c r="A29" s="4"/>
      <c r="B29" s="14" t="s">
        <v>490</v>
      </c>
      <c r="C29" s="146" t="s">
        <v>637</v>
      </c>
      <c r="D29" s="32" t="s">
        <v>87</v>
      </c>
      <c r="E29" s="32" t="s">
        <v>375</v>
      </c>
      <c r="F29" s="32" t="s">
        <v>71</v>
      </c>
      <c r="G29" s="51">
        <f>'Priorización '!H78</f>
        <v>3.0905511811023625</v>
      </c>
      <c r="H29" s="32" t="s">
        <v>90</v>
      </c>
      <c r="I29" s="12" t="s">
        <v>535</v>
      </c>
      <c r="J29" s="32" t="s">
        <v>92</v>
      </c>
      <c r="K29" s="4"/>
      <c r="L29" s="4"/>
    </row>
    <row r="30" spans="1:12" ht="30" customHeight="1" x14ac:dyDescent="0.25">
      <c r="A30" s="4"/>
      <c r="B30" s="14" t="s">
        <v>491</v>
      </c>
      <c r="C30" s="12" t="s">
        <v>321</v>
      </c>
      <c r="D30" s="12" t="s">
        <v>537</v>
      </c>
      <c r="E30" s="32" t="s">
        <v>103</v>
      </c>
      <c r="F30" s="32" t="s">
        <v>71</v>
      </c>
      <c r="G30" s="51">
        <f>'Priorización '!H79</f>
        <v>1.3245219347581554</v>
      </c>
      <c r="H30" s="32" t="s">
        <v>93</v>
      </c>
      <c r="I30" s="146" t="s">
        <v>745</v>
      </c>
      <c r="J30" s="32" t="s">
        <v>92</v>
      </c>
      <c r="K30" s="4"/>
      <c r="L30" s="4"/>
    </row>
    <row r="31" spans="1:12" ht="45" customHeight="1" x14ac:dyDescent="0.25">
      <c r="A31" s="4"/>
      <c r="B31" s="14" t="s">
        <v>492</v>
      </c>
      <c r="C31" s="12" t="s">
        <v>324</v>
      </c>
      <c r="D31" s="12" t="s">
        <v>541</v>
      </c>
      <c r="E31" s="32" t="s">
        <v>101</v>
      </c>
      <c r="F31" s="32" t="s">
        <v>71</v>
      </c>
      <c r="G31" s="51">
        <f>'Priorización '!H80</f>
        <v>3.7086614173228347</v>
      </c>
      <c r="H31" s="32" t="s">
        <v>90</v>
      </c>
      <c r="I31" s="12" t="s">
        <v>543</v>
      </c>
      <c r="J31" s="32" t="s">
        <v>92</v>
      </c>
      <c r="K31" s="4"/>
      <c r="L31" s="4"/>
    </row>
    <row r="32" spans="1:12" ht="45" customHeight="1" x14ac:dyDescent="0.25">
      <c r="A32" s="4"/>
      <c r="B32" s="14" t="s">
        <v>493</v>
      </c>
      <c r="C32" s="12" t="s">
        <v>326</v>
      </c>
      <c r="D32" s="12" t="s">
        <v>547</v>
      </c>
      <c r="E32" s="32" t="s">
        <v>101</v>
      </c>
      <c r="F32" s="32" t="s">
        <v>71</v>
      </c>
      <c r="G32" s="51">
        <f>'Priorización '!H81</f>
        <v>1.8543307086614174</v>
      </c>
      <c r="H32" s="32" t="s">
        <v>93</v>
      </c>
      <c r="I32" s="12" t="s">
        <v>551</v>
      </c>
      <c r="J32" s="32" t="s">
        <v>92</v>
      </c>
      <c r="K32" s="4"/>
      <c r="L32" s="4"/>
    </row>
    <row r="33" spans="1:12" ht="45" customHeight="1" x14ac:dyDescent="0.25">
      <c r="A33" s="4"/>
      <c r="B33" s="14" t="s">
        <v>494</v>
      </c>
      <c r="C33" s="12" t="s">
        <v>327</v>
      </c>
      <c r="D33" s="32" t="s">
        <v>87</v>
      </c>
      <c r="E33" s="32" t="s">
        <v>101</v>
      </c>
      <c r="F33" s="32" t="s">
        <v>71</v>
      </c>
      <c r="G33" s="51">
        <f>'Priorización '!H82</f>
        <v>3.0905511811023625</v>
      </c>
      <c r="H33" s="32" t="s">
        <v>93</v>
      </c>
      <c r="I33" s="12" t="s">
        <v>558</v>
      </c>
      <c r="J33" s="32" t="s">
        <v>92</v>
      </c>
      <c r="K33" s="4"/>
      <c r="L33" s="4"/>
    </row>
    <row r="34" spans="1:12" x14ac:dyDescent="0.25">
      <c r="A34" s="4"/>
      <c r="B34" s="14" t="s">
        <v>496</v>
      </c>
      <c r="C34" s="146" t="s">
        <v>641</v>
      </c>
      <c r="D34" s="32" t="s">
        <v>87</v>
      </c>
      <c r="E34" s="32" t="s">
        <v>70</v>
      </c>
      <c r="F34" s="32" t="s">
        <v>71</v>
      </c>
      <c r="G34" s="51">
        <f>'Priorización '!H83</f>
        <v>2.1633858267716537</v>
      </c>
      <c r="H34" s="32" t="s">
        <v>93</v>
      </c>
      <c r="I34" s="12" t="s">
        <v>566</v>
      </c>
      <c r="J34" s="32" t="s">
        <v>92</v>
      </c>
      <c r="K34" s="4"/>
      <c r="L34" s="4"/>
    </row>
    <row r="35" spans="1:12" ht="45" customHeight="1" x14ac:dyDescent="0.25">
      <c r="A35" s="4"/>
      <c r="B35" s="14" t="s">
        <v>498</v>
      </c>
      <c r="C35" s="12" t="s">
        <v>331</v>
      </c>
      <c r="D35" s="12" t="s">
        <v>569</v>
      </c>
      <c r="E35" s="32" t="s">
        <v>70</v>
      </c>
      <c r="F35" s="32" t="s">
        <v>71</v>
      </c>
      <c r="G35" s="51">
        <f>'Priorización '!H84</f>
        <v>2.3179133858267718</v>
      </c>
      <c r="H35" s="32" t="s">
        <v>93</v>
      </c>
      <c r="I35" s="12" t="s">
        <v>578</v>
      </c>
      <c r="J35" s="32" t="s">
        <v>92</v>
      </c>
      <c r="K35" s="4"/>
      <c r="L35" s="4"/>
    </row>
    <row r="36" spans="1:12" ht="30" customHeight="1" x14ac:dyDescent="0.25">
      <c r="A36" s="4"/>
      <c r="B36" s="14" t="s">
        <v>499</v>
      </c>
      <c r="C36" s="146" t="s">
        <v>746</v>
      </c>
      <c r="D36" s="12" t="s">
        <v>584</v>
      </c>
      <c r="E36" s="32" t="s">
        <v>586</v>
      </c>
      <c r="F36" s="32" t="s">
        <v>71</v>
      </c>
      <c r="G36" s="51">
        <f>'Priorización '!H85</f>
        <v>1.6998031496062993</v>
      </c>
      <c r="H36" s="32" t="s">
        <v>315</v>
      </c>
      <c r="I36" s="12" t="s">
        <v>590</v>
      </c>
      <c r="J36" s="76" t="s">
        <v>317</v>
      </c>
      <c r="K36" s="4"/>
      <c r="L36" s="4"/>
    </row>
    <row r="37" spans="1:12" ht="30" customHeight="1" x14ac:dyDescent="0.25">
      <c r="A37" s="4"/>
      <c r="B37" s="14" t="s">
        <v>501</v>
      </c>
      <c r="C37" s="146" t="s">
        <v>642</v>
      </c>
      <c r="D37" s="146" t="s">
        <v>747</v>
      </c>
      <c r="E37" s="32" t="s">
        <v>146</v>
      </c>
      <c r="F37" s="32" t="s">
        <v>71</v>
      </c>
      <c r="G37" s="51">
        <f>'Priorización '!H86</f>
        <v>2.3179133858267718</v>
      </c>
      <c r="H37" s="32" t="s">
        <v>93</v>
      </c>
      <c r="I37" s="12" t="s">
        <v>591</v>
      </c>
      <c r="J37" s="32" t="s">
        <v>317</v>
      </c>
      <c r="K37" s="4"/>
      <c r="L37" s="4"/>
    </row>
    <row r="38" spans="1:12" ht="30" x14ac:dyDescent="0.25">
      <c r="A38" s="4"/>
      <c r="B38" s="14" t="s">
        <v>503</v>
      </c>
      <c r="C38" s="146" t="s">
        <v>748</v>
      </c>
      <c r="D38" s="32" t="s">
        <v>87</v>
      </c>
      <c r="E38" s="32" t="s">
        <v>157</v>
      </c>
      <c r="F38" s="32" t="s">
        <v>71</v>
      </c>
      <c r="G38" s="51">
        <f>'Priorización '!H87</f>
        <v>2.3179133858267718</v>
      </c>
      <c r="H38" s="32" t="s">
        <v>93</v>
      </c>
      <c r="I38" s="12" t="s">
        <v>592</v>
      </c>
      <c r="J38" s="32" t="s">
        <v>317</v>
      </c>
      <c r="K38" s="4"/>
      <c r="L38" s="4"/>
    </row>
    <row r="39" spans="1:12" ht="30" x14ac:dyDescent="0.25">
      <c r="A39" s="4"/>
      <c r="B39" s="14" t="s">
        <v>504</v>
      </c>
      <c r="C39" s="146" t="s">
        <v>749</v>
      </c>
      <c r="D39" s="78" t="s">
        <v>87</v>
      </c>
      <c r="E39" s="78" t="s">
        <v>161</v>
      </c>
      <c r="F39" s="32" t="s">
        <v>71</v>
      </c>
      <c r="G39" s="51">
        <f>'Priorización '!H88</f>
        <v>2.3179133858267718</v>
      </c>
      <c r="H39" s="32" t="s">
        <v>93</v>
      </c>
      <c r="I39" s="79" t="s">
        <v>593</v>
      </c>
      <c r="J39" s="32" t="s">
        <v>317</v>
      </c>
      <c r="K39" s="4"/>
      <c r="L39" s="4"/>
    </row>
    <row r="40" spans="1:12" ht="30" customHeight="1" x14ac:dyDescent="0.25">
      <c r="A40" s="4"/>
      <c r="B40" s="14" t="s">
        <v>505</v>
      </c>
      <c r="C40" s="12" t="s">
        <v>334</v>
      </c>
      <c r="D40" s="80" t="s">
        <v>594</v>
      </c>
      <c r="E40" s="81" t="s">
        <v>398</v>
      </c>
      <c r="F40" s="32" t="s">
        <v>71</v>
      </c>
      <c r="G40" s="51">
        <f>'Priorización '!H89</f>
        <v>1.390748031496063</v>
      </c>
      <c r="H40" s="32" t="s">
        <v>93</v>
      </c>
      <c r="I40" s="80" t="s">
        <v>595</v>
      </c>
      <c r="J40" s="32" t="s">
        <v>92</v>
      </c>
      <c r="K40" s="131"/>
      <c r="L40" s="132"/>
    </row>
    <row r="41" spans="1:12" x14ac:dyDescent="0.25">
      <c r="A41" s="4"/>
      <c r="B41" s="14" t="s">
        <v>506</v>
      </c>
      <c r="C41" s="12" t="s">
        <v>596</v>
      </c>
      <c r="D41" s="32" t="s">
        <v>87</v>
      </c>
      <c r="E41" s="81" t="s">
        <v>398</v>
      </c>
      <c r="F41" s="32" t="s">
        <v>71</v>
      </c>
      <c r="G41" s="51">
        <f>'Priorización '!H90</f>
        <v>1.390748031496063</v>
      </c>
      <c r="H41" s="32" t="s">
        <v>93</v>
      </c>
      <c r="I41" s="146" t="s">
        <v>750</v>
      </c>
      <c r="J41" s="32" t="s">
        <v>92</v>
      </c>
      <c r="K41" s="4"/>
      <c r="L41" s="4"/>
    </row>
    <row r="42" spans="1:12" ht="24.75" customHeight="1" x14ac:dyDescent="0.25">
      <c r="A42" s="4"/>
      <c r="B42" s="14" t="s">
        <v>507</v>
      </c>
      <c r="C42" s="83" t="s">
        <v>336</v>
      </c>
      <c r="D42" s="32" t="s">
        <v>87</v>
      </c>
      <c r="E42" s="32" t="s">
        <v>101</v>
      </c>
      <c r="F42" s="32" t="s">
        <v>71</v>
      </c>
      <c r="G42" s="51">
        <f>'Priorización '!H91</f>
        <v>1.390748031496063</v>
      </c>
      <c r="H42" s="32" t="s">
        <v>90</v>
      </c>
      <c r="I42" s="12" t="s">
        <v>597</v>
      </c>
      <c r="J42" s="32" t="s">
        <v>92</v>
      </c>
      <c r="K42" s="4"/>
      <c r="L42" s="4"/>
    </row>
    <row r="43" spans="1:12" ht="30" customHeight="1" x14ac:dyDescent="0.25">
      <c r="A43" s="4"/>
      <c r="B43" s="14" t="s">
        <v>509</v>
      </c>
      <c r="C43" s="12" t="s">
        <v>598</v>
      </c>
      <c r="D43" s="32" t="s">
        <v>87</v>
      </c>
      <c r="E43" s="32" t="s">
        <v>84</v>
      </c>
      <c r="F43" s="32" t="s">
        <v>71</v>
      </c>
      <c r="G43" s="51">
        <f>'Priorización '!H92</f>
        <v>1.390748031496063</v>
      </c>
      <c r="H43" s="32" t="s">
        <v>90</v>
      </c>
      <c r="I43" s="146" t="s">
        <v>751</v>
      </c>
      <c r="J43" s="32" t="s">
        <v>92</v>
      </c>
      <c r="K43" s="4"/>
      <c r="L43" s="4"/>
    </row>
    <row r="44" spans="1:12" ht="30" x14ac:dyDescent="0.25">
      <c r="A44" s="4"/>
      <c r="B44" s="14" t="s">
        <v>510</v>
      </c>
      <c r="C44" s="12" t="s">
        <v>341</v>
      </c>
      <c r="D44" s="32" t="s">
        <v>87</v>
      </c>
      <c r="E44" s="32" t="s">
        <v>599</v>
      </c>
      <c r="F44" s="32" t="s">
        <v>71</v>
      </c>
      <c r="G44" s="51">
        <f>'Priorización '!H93</f>
        <v>3.7086614173228347</v>
      </c>
      <c r="H44" s="32" t="s">
        <v>90</v>
      </c>
      <c r="I44" s="146" t="s">
        <v>752</v>
      </c>
      <c r="J44" s="32" t="s">
        <v>92</v>
      </c>
      <c r="K44" s="4"/>
      <c r="L44" s="4"/>
    </row>
    <row r="45" spans="1:12" ht="30" customHeight="1" x14ac:dyDescent="0.25">
      <c r="A45" s="4"/>
      <c r="B45" s="14" t="s">
        <v>511</v>
      </c>
      <c r="C45" s="12" t="s">
        <v>600</v>
      </c>
      <c r="D45" s="32" t="s">
        <v>87</v>
      </c>
      <c r="E45" s="32" t="s">
        <v>210</v>
      </c>
      <c r="F45" s="32" t="s">
        <v>71</v>
      </c>
      <c r="G45" s="51">
        <f>'Priorización '!H94</f>
        <v>3.2450787401574801</v>
      </c>
      <c r="H45" s="32" t="s">
        <v>90</v>
      </c>
      <c r="I45" s="12" t="s">
        <v>601</v>
      </c>
      <c r="J45" s="32" t="s">
        <v>317</v>
      </c>
      <c r="K45" s="4"/>
      <c r="L45" s="4"/>
    </row>
    <row r="46" spans="1:12" ht="30" x14ac:dyDescent="0.25">
      <c r="A46" s="4"/>
      <c r="B46" s="14" t="s">
        <v>512</v>
      </c>
      <c r="C46" s="12" t="s">
        <v>602</v>
      </c>
      <c r="D46" s="32" t="s">
        <v>87</v>
      </c>
      <c r="E46" s="32" t="s">
        <v>210</v>
      </c>
      <c r="F46" s="32" t="s">
        <v>71</v>
      </c>
      <c r="G46" s="51">
        <f>'Priorización '!H95</f>
        <v>2.5960629921259843</v>
      </c>
      <c r="H46" s="32" t="s">
        <v>93</v>
      </c>
      <c r="I46" s="12" t="s">
        <v>603</v>
      </c>
      <c r="J46" s="32" t="s">
        <v>92</v>
      </c>
      <c r="K46" s="4"/>
      <c r="L46" s="4"/>
    </row>
    <row r="47" spans="1:12" ht="30" x14ac:dyDescent="0.25">
      <c r="A47" s="4"/>
      <c r="B47" s="14" t="s">
        <v>513</v>
      </c>
      <c r="C47" s="12" t="s">
        <v>604</v>
      </c>
      <c r="D47" s="32" t="s">
        <v>87</v>
      </c>
      <c r="E47" s="32" t="s">
        <v>165</v>
      </c>
      <c r="F47" s="32" t="s">
        <v>71</v>
      </c>
      <c r="G47" s="51">
        <f>'Priorización '!H96</f>
        <v>2.5960629921259843</v>
      </c>
      <c r="H47" s="32" t="s">
        <v>93</v>
      </c>
      <c r="I47" s="12" t="s">
        <v>603</v>
      </c>
      <c r="J47" s="32" t="s">
        <v>92</v>
      </c>
      <c r="K47" s="4"/>
      <c r="L47" s="4"/>
    </row>
    <row r="48" spans="1:12" ht="30" x14ac:dyDescent="0.25">
      <c r="A48" s="4"/>
      <c r="B48" s="14" t="s">
        <v>514</v>
      </c>
      <c r="C48" s="12" t="s">
        <v>605</v>
      </c>
      <c r="D48" s="32" t="s">
        <v>87</v>
      </c>
      <c r="E48" s="32" t="s">
        <v>150</v>
      </c>
      <c r="F48" s="32" t="s">
        <v>71</v>
      </c>
      <c r="G48" s="51">
        <f>'Priorización '!H97</f>
        <v>4.9448818897637796</v>
      </c>
      <c r="H48" s="32" t="s">
        <v>90</v>
      </c>
      <c r="I48" s="12" t="s">
        <v>606</v>
      </c>
      <c r="J48" s="32" t="s">
        <v>92</v>
      </c>
      <c r="K48" s="4"/>
      <c r="L48" s="4"/>
    </row>
    <row r="49" spans="1:12" ht="30" x14ac:dyDescent="0.25">
      <c r="A49" s="4"/>
      <c r="B49" s="14" t="s">
        <v>515</v>
      </c>
      <c r="C49" s="12" t="s">
        <v>607</v>
      </c>
      <c r="D49" s="32" t="s">
        <v>87</v>
      </c>
      <c r="E49" s="32" t="s">
        <v>88</v>
      </c>
      <c r="F49" s="32" t="s">
        <v>71</v>
      </c>
      <c r="G49" s="51">
        <f>'Priorización '!H98</f>
        <v>4.9448818897637796</v>
      </c>
      <c r="H49" s="32" t="s">
        <v>90</v>
      </c>
      <c r="I49" s="146" t="s">
        <v>753</v>
      </c>
      <c r="J49" s="32" t="s">
        <v>92</v>
      </c>
      <c r="K49" s="4"/>
      <c r="L49" s="4"/>
    </row>
    <row r="50" spans="1:12" ht="30" x14ac:dyDescent="0.25">
      <c r="A50" s="4"/>
      <c r="B50" s="14" t="s">
        <v>516</v>
      </c>
      <c r="C50" s="12" t="s">
        <v>608</v>
      </c>
      <c r="D50" s="32" t="s">
        <v>87</v>
      </c>
      <c r="E50" s="32" t="s">
        <v>88</v>
      </c>
      <c r="F50" s="32" t="s">
        <v>71</v>
      </c>
      <c r="G50" s="51">
        <f>'Priorización '!H99</f>
        <v>4.9448818897637796</v>
      </c>
      <c r="H50" s="32" t="s">
        <v>90</v>
      </c>
      <c r="I50" s="12" t="s">
        <v>609</v>
      </c>
      <c r="J50" s="32" t="s">
        <v>92</v>
      </c>
      <c r="K50" s="4"/>
      <c r="L50" s="4"/>
    </row>
    <row r="51" spans="1:12" ht="30" x14ac:dyDescent="0.25">
      <c r="A51" s="4"/>
      <c r="B51" s="14" t="s">
        <v>517</v>
      </c>
      <c r="C51" s="12" t="s">
        <v>610</v>
      </c>
      <c r="D51" s="32" t="s">
        <v>87</v>
      </c>
      <c r="E51" s="32" t="s">
        <v>88</v>
      </c>
      <c r="F51" s="32" t="s">
        <v>71</v>
      </c>
      <c r="G51" s="51">
        <f>'Priorización '!H100</f>
        <v>4.9448818897637796</v>
      </c>
      <c r="H51" s="32" t="s">
        <v>90</v>
      </c>
      <c r="I51" s="12" t="s">
        <v>611</v>
      </c>
      <c r="J51" s="32" t="s">
        <v>92</v>
      </c>
      <c r="K51" s="4"/>
      <c r="L51" s="4"/>
    </row>
    <row r="52" spans="1:12" x14ac:dyDescent="0.25">
      <c r="A52" s="4"/>
      <c r="B52" s="14"/>
      <c r="C52" s="4"/>
      <c r="D52" s="32"/>
      <c r="E52" s="32"/>
      <c r="F52" s="32"/>
      <c r="G52" s="32"/>
      <c r="H52" s="32"/>
      <c r="I52" s="32"/>
      <c r="J52" s="32"/>
      <c r="K52" s="4"/>
      <c r="L52" s="4"/>
    </row>
    <row r="53" spans="1:12" x14ac:dyDescent="0.25">
      <c r="A53" s="4"/>
      <c r="B53" s="14"/>
      <c r="C53" s="84"/>
      <c r="D53" s="32"/>
      <c r="E53" s="32"/>
      <c r="F53" s="32"/>
      <c r="G53" s="32"/>
      <c r="H53" s="32"/>
      <c r="I53" s="32"/>
      <c r="J53" s="32"/>
      <c r="K53" s="4"/>
      <c r="L53" s="4"/>
    </row>
    <row r="54" spans="1:12" x14ac:dyDescent="0.25">
      <c r="A54" s="4"/>
      <c r="B54" s="14"/>
      <c r="C54" s="84"/>
      <c r="D54" s="32"/>
      <c r="E54" s="32"/>
      <c r="F54" s="32"/>
      <c r="G54" s="32"/>
      <c r="H54" s="32"/>
      <c r="I54" s="32"/>
      <c r="J54" s="32"/>
      <c r="K54" s="4"/>
      <c r="L54" s="4"/>
    </row>
    <row r="55" spans="1:12" x14ac:dyDescent="0.25">
      <c r="A55" s="4"/>
      <c r="B55" s="14"/>
      <c r="C55" s="84"/>
      <c r="D55" s="32"/>
      <c r="E55" s="32"/>
      <c r="F55" s="32"/>
      <c r="G55" s="32"/>
      <c r="H55" s="32"/>
      <c r="I55" s="32"/>
      <c r="J55" s="32"/>
      <c r="K55" s="4"/>
      <c r="L55" s="4"/>
    </row>
    <row r="56" spans="1:12" x14ac:dyDescent="0.25">
      <c r="A56" s="4"/>
      <c r="B56" s="14"/>
      <c r="C56" s="84"/>
      <c r="D56" s="32"/>
      <c r="E56" s="32"/>
      <c r="F56" s="32"/>
      <c r="G56" s="32"/>
      <c r="H56" s="32"/>
      <c r="I56" s="32"/>
      <c r="J56" s="32"/>
      <c r="K56" s="4"/>
      <c r="L56" s="4"/>
    </row>
    <row r="57" spans="1:12" x14ac:dyDescent="0.25">
      <c r="A57" s="4"/>
      <c r="B57" s="14"/>
      <c r="C57" s="84"/>
      <c r="D57" s="32"/>
      <c r="E57" s="32"/>
      <c r="F57" s="32"/>
      <c r="G57" s="32"/>
      <c r="H57" s="32"/>
      <c r="I57" s="32"/>
      <c r="J57" s="32"/>
      <c r="K57" s="4"/>
      <c r="L57" s="4"/>
    </row>
    <row r="58" spans="1:12" x14ac:dyDescent="0.25">
      <c r="A58" s="4"/>
      <c r="B58" s="14"/>
      <c r="C58" s="84"/>
      <c r="D58" s="32"/>
      <c r="E58" s="32"/>
      <c r="F58" s="32"/>
      <c r="G58" s="32"/>
      <c r="H58" s="32"/>
      <c r="I58" s="32"/>
      <c r="J58" s="32"/>
      <c r="K58" s="4"/>
      <c r="L58" s="4"/>
    </row>
    <row r="59" spans="1:12" x14ac:dyDescent="0.25">
      <c r="A59" s="4"/>
      <c r="B59" s="14"/>
      <c r="C59" s="84"/>
      <c r="D59" s="32"/>
      <c r="E59" s="32"/>
      <c r="F59" s="32"/>
      <c r="G59" s="32"/>
      <c r="H59" s="32"/>
      <c r="I59" s="32"/>
      <c r="J59" s="32"/>
      <c r="K59" s="4"/>
      <c r="L59" s="4"/>
    </row>
    <row r="60" spans="1:12" x14ac:dyDescent="0.25">
      <c r="A60" s="4"/>
      <c r="B60" s="14"/>
      <c r="C60" s="84"/>
      <c r="D60" s="32"/>
      <c r="E60" s="32"/>
      <c r="F60" s="32"/>
      <c r="G60" s="32"/>
      <c r="H60" s="32"/>
      <c r="I60" s="32"/>
      <c r="J60" s="32"/>
      <c r="K60" s="4"/>
      <c r="L60" s="4"/>
    </row>
    <row r="61" spans="1:12" x14ac:dyDescent="0.25">
      <c r="A61" s="4"/>
      <c r="B61" s="14"/>
      <c r="C61" s="84"/>
      <c r="D61" s="32"/>
      <c r="E61" s="32"/>
      <c r="F61" s="32"/>
      <c r="G61" s="32"/>
      <c r="H61" s="32"/>
      <c r="I61" s="32"/>
      <c r="J61" s="32"/>
      <c r="K61" s="4"/>
      <c r="L61" s="4"/>
    </row>
    <row r="62" spans="1:12" x14ac:dyDescent="0.25">
      <c r="A62" s="4"/>
      <c r="B62" s="14"/>
      <c r="C62" s="84"/>
      <c r="D62" s="32"/>
      <c r="E62" s="32"/>
      <c r="F62" s="32"/>
      <c r="G62" s="32"/>
      <c r="H62" s="32"/>
      <c r="I62" s="32"/>
      <c r="J62" s="32"/>
      <c r="K62" s="4"/>
      <c r="L62" s="4"/>
    </row>
    <row r="63" spans="1:12" x14ac:dyDescent="0.25">
      <c r="A63" s="4"/>
      <c r="B63" s="14"/>
      <c r="C63" s="84"/>
      <c r="D63" s="32"/>
      <c r="E63" s="32"/>
      <c r="F63" s="32"/>
      <c r="G63" s="32"/>
      <c r="H63" s="32"/>
      <c r="I63" s="32"/>
      <c r="J63" s="32"/>
      <c r="K63" s="4"/>
      <c r="L63" s="4"/>
    </row>
    <row r="64" spans="1:12" x14ac:dyDescent="0.25">
      <c r="A64" s="4"/>
      <c r="B64" s="14"/>
      <c r="C64" s="84"/>
      <c r="D64" s="32"/>
      <c r="E64" s="32"/>
      <c r="F64" s="32"/>
      <c r="G64" s="32"/>
      <c r="H64" s="32"/>
      <c r="I64" s="32"/>
      <c r="J64" s="32"/>
      <c r="K64" s="4"/>
      <c r="L64" s="4"/>
    </row>
    <row r="65" spans="1:12" x14ac:dyDescent="0.25">
      <c r="A65" s="4"/>
      <c r="B65" s="14"/>
      <c r="C65" s="84"/>
      <c r="D65" s="32"/>
      <c r="E65" s="32"/>
      <c r="F65" s="32"/>
      <c r="G65" s="32"/>
      <c r="H65" s="32"/>
      <c r="I65" s="32"/>
      <c r="J65" s="32"/>
      <c r="K65" s="4"/>
      <c r="L65" s="4"/>
    </row>
    <row r="66" spans="1:12" x14ac:dyDescent="0.25">
      <c r="A66" s="4"/>
      <c r="B66" s="14"/>
      <c r="C66" s="84"/>
      <c r="D66" s="32"/>
      <c r="E66" s="32"/>
      <c r="F66" s="32"/>
      <c r="G66" s="32"/>
      <c r="H66" s="32"/>
      <c r="I66" s="32"/>
      <c r="J66" s="32"/>
      <c r="K66" s="4"/>
      <c r="L66" s="4"/>
    </row>
    <row r="67" spans="1:12" x14ac:dyDescent="0.25">
      <c r="A67" s="4"/>
      <c r="B67" s="14"/>
      <c r="C67" s="84"/>
      <c r="D67" s="32"/>
      <c r="E67" s="32"/>
      <c r="F67" s="32"/>
      <c r="G67" s="32"/>
      <c r="H67" s="32"/>
      <c r="I67" s="32"/>
      <c r="J67" s="32"/>
      <c r="K67" s="4"/>
      <c r="L67" s="4"/>
    </row>
    <row r="68" spans="1:12" x14ac:dyDescent="0.25">
      <c r="A68" s="4"/>
      <c r="B68" s="14"/>
      <c r="C68" s="84"/>
      <c r="D68" s="32"/>
      <c r="E68" s="32"/>
      <c r="F68" s="32"/>
      <c r="G68" s="32"/>
      <c r="H68" s="32"/>
      <c r="I68" s="32"/>
      <c r="J68" s="32"/>
      <c r="K68" s="4"/>
      <c r="L68" s="4"/>
    </row>
    <row r="69" spans="1:12" x14ac:dyDescent="0.25">
      <c r="A69" s="4"/>
      <c r="B69" s="14"/>
      <c r="C69" s="84"/>
      <c r="D69" s="32"/>
      <c r="E69" s="32"/>
      <c r="F69" s="32"/>
      <c r="G69" s="32"/>
      <c r="H69" s="32"/>
      <c r="I69" s="32"/>
      <c r="J69" s="32"/>
      <c r="K69" s="4"/>
      <c r="L69" s="4"/>
    </row>
    <row r="70" spans="1:12" x14ac:dyDescent="0.25">
      <c r="A70" s="4"/>
      <c r="B70" s="14"/>
      <c r="C70" s="84"/>
      <c r="D70" s="32"/>
      <c r="E70" s="32"/>
      <c r="F70" s="32"/>
      <c r="G70" s="32"/>
      <c r="H70" s="32"/>
      <c r="I70" s="32"/>
      <c r="J70" s="32"/>
      <c r="K70" s="4"/>
      <c r="L70" s="4"/>
    </row>
    <row r="71" spans="1:12" x14ac:dyDescent="0.25">
      <c r="A71" s="4"/>
      <c r="B71" s="14"/>
      <c r="C71" s="84"/>
      <c r="D71" s="32"/>
      <c r="E71" s="32"/>
      <c r="F71" s="32"/>
      <c r="G71" s="32"/>
      <c r="H71" s="32"/>
      <c r="I71" s="32"/>
      <c r="J71" s="32"/>
      <c r="K71" s="4"/>
      <c r="L71" s="4"/>
    </row>
    <row r="72" spans="1:12" x14ac:dyDescent="0.25">
      <c r="A72" s="4"/>
      <c r="B72" s="14"/>
      <c r="C72" s="84"/>
      <c r="D72" s="32"/>
      <c r="E72" s="32"/>
      <c r="F72" s="32"/>
      <c r="G72" s="32"/>
      <c r="H72" s="32"/>
      <c r="I72" s="32"/>
      <c r="J72" s="32"/>
      <c r="K72" s="4"/>
      <c r="L72" s="4"/>
    </row>
    <row r="73" spans="1:12" x14ac:dyDescent="0.25">
      <c r="A73" s="4"/>
      <c r="B73" s="85"/>
      <c r="C73" s="86"/>
      <c r="D73" s="87"/>
      <c r="E73" s="87"/>
      <c r="F73" s="87"/>
      <c r="G73" s="87"/>
      <c r="H73" s="87"/>
      <c r="I73" s="87"/>
      <c r="J73" s="87"/>
      <c r="K73" s="4"/>
      <c r="L73" s="4"/>
    </row>
  </sheetData>
  <mergeCells count="2">
    <mergeCell ref="K40:L40"/>
    <mergeCell ref="B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5E0DB"/>
  </sheetPr>
  <dimension ref="A1:H103"/>
  <sheetViews>
    <sheetView zoomScale="85" zoomScaleNormal="85" workbookViewId="0">
      <selection activeCell="E8" sqref="E8"/>
    </sheetView>
  </sheetViews>
  <sheetFormatPr baseColWidth="10" defaultColWidth="17.28515625" defaultRowHeight="15" customHeight="1" x14ac:dyDescent="0.25"/>
  <cols>
    <col min="1" max="8" width="18.28515625" customWidth="1"/>
  </cols>
  <sheetData>
    <row r="1" spans="1:8" ht="42" customHeight="1" x14ac:dyDescent="0.25">
      <c r="A1" s="136" t="s">
        <v>148</v>
      </c>
      <c r="B1" s="126"/>
      <c r="C1" s="126"/>
      <c r="D1" s="126"/>
      <c r="E1" s="126"/>
      <c r="F1" s="126"/>
      <c r="G1" s="126"/>
      <c r="H1" s="126"/>
    </row>
    <row r="2" spans="1:8" ht="30" customHeight="1" x14ac:dyDescent="0.25">
      <c r="A2" s="34" t="s">
        <v>171</v>
      </c>
      <c r="B2" s="34">
        <v>1</v>
      </c>
      <c r="C2" s="34">
        <v>1</v>
      </c>
      <c r="D2" s="34"/>
      <c r="E2" s="34"/>
      <c r="F2" s="34">
        <v>0.5</v>
      </c>
      <c r="G2" s="34"/>
      <c r="H2" s="134" t="s">
        <v>187</v>
      </c>
    </row>
    <row r="3" spans="1:8" ht="30" customHeight="1" x14ac:dyDescent="0.25">
      <c r="A3" s="34" t="s">
        <v>201</v>
      </c>
      <c r="B3" s="34" t="s">
        <v>202</v>
      </c>
      <c r="C3" s="34" t="s">
        <v>203</v>
      </c>
      <c r="D3" s="34" t="s">
        <v>204</v>
      </c>
      <c r="E3" s="34" t="s">
        <v>205</v>
      </c>
      <c r="F3" s="34" t="s">
        <v>206</v>
      </c>
      <c r="G3" s="34" t="s">
        <v>207</v>
      </c>
      <c r="H3" s="135"/>
    </row>
    <row r="4" spans="1:8" x14ac:dyDescent="0.25">
      <c r="A4" s="38" t="s">
        <v>63</v>
      </c>
      <c r="B4" s="38">
        <v>5</v>
      </c>
      <c r="C4" s="38">
        <v>2</v>
      </c>
      <c r="D4" s="42">
        <f t="shared" ref="D4:D57" si="0">$B$2*B4+C4*$C$2</f>
        <v>7</v>
      </c>
      <c r="E4" s="45">
        <f t="shared" ref="E4:E100" si="1">D4*$E$101/$D$101</f>
        <v>0.6889763779527559</v>
      </c>
      <c r="F4" s="38">
        <v>3</v>
      </c>
      <c r="G4" s="45">
        <f t="shared" ref="G4:G100" si="2">F4*$G$101/$F$101</f>
        <v>0.63694267515923564</v>
      </c>
      <c r="H4" s="50">
        <f t="shared" ref="H4:H100" si="3">E4/(($F$2*G4))</f>
        <v>2.1633858267716537</v>
      </c>
    </row>
    <row r="5" spans="1:8" x14ac:dyDescent="0.25">
      <c r="A5" s="38" t="s">
        <v>96</v>
      </c>
      <c r="B5" s="38">
        <v>6</v>
      </c>
      <c r="C5" s="38">
        <v>4</v>
      </c>
      <c r="D5" s="42">
        <f t="shared" si="0"/>
        <v>10</v>
      </c>
      <c r="E5" s="45">
        <f t="shared" si="1"/>
        <v>0.98425196850393704</v>
      </c>
      <c r="F5" s="38">
        <v>5</v>
      </c>
      <c r="G5" s="45">
        <f t="shared" si="2"/>
        <v>1.0615711252653928</v>
      </c>
      <c r="H5" s="50">
        <f t="shared" si="3"/>
        <v>1.8543307086614174</v>
      </c>
    </row>
    <row r="6" spans="1:8" x14ac:dyDescent="0.25">
      <c r="A6" s="38" t="s">
        <v>105</v>
      </c>
      <c r="B6" s="38">
        <v>6</v>
      </c>
      <c r="C6" s="38">
        <v>6</v>
      </c>
      <c r="D6" s="42">
        <f t="shared" si="0"/>
        <v>12</v>
      </c>
      <c r="E6" s="45">
        <f t="shared" si="1"/>
        <v>1.1811023622047243</v>
      </c>
      <c r="F6" s="38">
        <v>3</v>
      </c>
      <c r="G6" s="45">
        <f t="shared" si="2"/>
        <v>0.63694267515923564</v>
      </c>
      <c r="H6" s="50">
        <f t="shared" si="3"/>
        <v>3.7086614173228347</v>
      </c>
    </row>
    <row r="7" spans="1:8" x14ac:dyDescent="0.25">
      <c r="A7" s="38" t="s">
        <v>115</v>
      </c>
      <c r="B7" s="38">
        <v>6</v>
      </c>
      <c r="C7" s="38">
        <v>7</v>
      </c>
      <c r="D7" s="42">
        <f t="shared" si="0"/>
        <v>13</v>
      </c>
      <c r="E7" s="45">
        <f t="shared" si="1"/>
        <v>1.2795275590551181</v>
      </c>
      <c r="F7" s="38">
        <v>5</v>
      </c>
      <c r="G7" s="45">
        <f t="shared" si="2"/>
        <v>1.0615711252653928</v>
      </c>
      <c r="H7" s="50">
        <f t="shared" si="3"/>
        <v>2.4106299212598423</v>
      </c>
    </row>
    <row r="8" spans="1:8" x14ac:dyDescent="0.25">
      <c r="A8" s="38" t="s">
        <v>167</v>
      </c>
      <c r="B8" s="38">
        <v>6</v>
      </c>
      <c r="C8" s="38">
        <v>6</v>
      </c>
      <c r="D8" s="42">
        <f t="shared" si="0"/>
        <v>12</v>
      </c>
      <c r="E8" s="45">
        <f t="shared" si="1"/>
        <v>1.1811023622047243</v>
      </c>
      <c r="F8" s="38">
        <v>4</v>
      </c>
      <c r="G8" s="45">
        <f t="shared" si="2"/>
        <v>0.84925690021231426</v>
      </c>
      <c r="H8" s="50">
        <f t="shared" si="3"/>
        <v>2.7814960629921255</v>
      </c>
    </row>
    <row r="9" spans="1:8" x14ac:dyDescent="0.25">
      <c r="A9" s="38" t="s">
        <v>179</v>
      </c>
      <c r="B9" s="38">
        <v>6</v>
      </c>
      <c r="C9" s="38">
        <v>3</v>
      </c>
      <c r="D9" s="42">
        <f t="shared" si="0"/>
        <v>9</v>
      </c>
      <c r="E9" s="45">
        <f t="shared" si="1"/>
        <v>0.88582677165354329</v>
      </c>
      <c r="F9" s="38">
        <v>6</v>
      </c>
      <c r="G9" s="45">
        <f t="shared" si="2"/>
        <v>1.2738853503184713</v>
      </c>
      <c r="H9" s="50">
        <f t="shared" si="3"/>
        <v>1.390748031496063</v>
      </c>
    </row>
    <row r="10" spans="1:8" x14ac:dyDescent="0.25">
      <c r="A10" s="38" t="s">
        <v>182</v>
      </c>
      <c r="B10" s="38">
        <v>6</v>
      </c>
      <c r="C10" s="38">
        <v>5</v>
      </c>
      <c r="D10" s="42">
        <f t="shared" si="0"/>
        <v>11</v>
      </c>
      <c r="E10" s="45">
        <f t="shared" si="1"/>
        <v>1.0826771653543308</v>
      </c>
      <c r="F10" s="38">
        <v>4</v>
      </c>
      <c r="G10" s="45">
        <f t="shared" si="2"/>
        <v>0.84925690021231426</v>
      </c>
      <c r="H10" s="50">
        <f t="shared" si="3"/>
        <v>2.5497047244094491</v>
      </c>
    </row>
    <row r="11" spans="1:8" x14ac:dyDescent="0.25">
      <c r="A11" s="38" t="s">
        <v>193</v>
      </c>
      <c r="B11" s="38">
        <v>6</v>
      </c>
      <c r="C11" s="38">
        <v>6</v>
      </c>
      <c r="D11" s="42">
        <f t="shared" si="0"/>
        <v>12</v>
      </c>
      <c r="E11" s="45">
        <f t="shared" si="1"/>
        <v>1.1811023622047243</v>
      </c>
      <c r="F11" s="38">
        <v>4</v>
      </c>
      <c r="G11" s="45">
        <f t="shared" si="2"/>
        <v>0.84925690021231426</v>
      </c>
      <c r="H11" s="50">
        <f t="shared" si="3"/>
        <v>2.7814960629921255</v>
      </c>
    </row>
    <row r="12" spans="1:8" x14ac:dyDescent="0.25">
      <c r="A12" s="38" t="s">
        <v>196</v>
      </c>
      <c r="B12" s="38">
        <v>5</v>
      </c>
      <c r="C12" s="38">
        <v>2</v>
      </c>
      <c r="D12" s="42">
        <f t="shared" si="0"/>
        <v>7</v>
      </c>
      <c r="E12" s="45">
        <f t="shared" si="1"/>
        <v>0.6889763779527559</v>
      </c>
      <c r="F12" s="38">
        <v>4</v>
      </c>
      <c r="G12" s="45">
        <f t="shared" si="2"/>
        <v>0.84925690021231426</v>
      </c>
      <c r="H12" s="50">
        <f t="shared" si="3"/>
        <v>1.6225393700787401</v>
      </c>
    </row>
    <row r="13" spans="1:8" x14ac:dyDescent="0.25">
      <c r="A13" s="38" t="s">
        <v>209</v>
      </c>
      <c r="B13" s="38">
        <v>7</v>
      </c>
      <c r="C13" s="38">
        <v>4</v>
      </c>
      <c r="D13" s="42">
        <f t="shared" si="0"/>
        <v>11</v>
      </c>
      <c r="E13" s="45">
        <f t="shared" si="1"/>
        <v>1.0826771653543308</v>
      </c>
      <c r="F13" s="38">
        <v>6</v>
      </c>
      <c r="G13" s="45">
        <f t="shared" si="2"/>
        <v>1.2738853503184713</v>
      </c>
      <c r="H13" s="50">
        <f t="shared" si="3"/>
        <v>1.6998031496062993</v>
      </c>
    </row>
    <row r="14" spans="1:8" ht="15.75" customHeight="1" x14ac:dyDescent="0.25">
      <c r="A14" s="38" t="s">
        <v>214</v>
      </c>
      <c r="B14" s="62">
        <v>5</v>
      </c>
      <c r="C14" s="62">
        <v>2</v>
      </c>
      <c r="D14" s="42">
        <f t="shared" si="0"/>
        <v>7</v>
      </c>
      <c r="E14" s="45">
        <f t="shared" si="1"/>
        <v>0.6889763779527559</v>
      </c>
      <c r="F14" s="62">
        <v>6</v>
      </c>
      <c r="G14" s="45">
        <f t="shared" si="2"/>
        <v>1.2738853503184713</v>
      </c>
      <c r="H14" s="50">
        <f t="shared" si="3"/>
        <v>1.0816929133858268</v>
      </c>
    </row>
    <row r="15" spans="1:8" x14ac:dyDescent="0.25">
      <c r="A15" s="38" t="s">
        <v>218</v>
      </c>
      <c r="B15" s="38">
        <v>4</v>
      </c>
      <c r="C15" s="38">
        <v>2</v>
      </c>
      <c r="D15" s="42">
        <f t="shared" si="0"/>
        <v>6</v>
      </c>
      <c r="E15" s="45">
        <f t="shared" si="1"/>
        <v>0.59055118110236215</v>
      </c>
      <c r="F15" s="38">
        <v>6</v>
      </c>
      <c r="G15" s="45">
        <f t="shared" si="2"/>
        <v>1.2738853503184713</v>
      </c>
      <c r="H15" s="50">
        <f t="shared" si="3"/>
        <v>0.92716535433070868</v>
      </c>
    </row>
    <row r="16" spans="1:8" x14ac:dyDescent="0.25">
      <c r="A16" s="38" t="s">
        <v>224</v>
      </c>
      <c r="B16" s="38">
        <v>5</v>
      </c>
      <c r="C16" s="38">
        <v>2</v>
      </c>
      <c r="D16" s="42">
        <f t="shared" si="0"/>
        <v>7</v>
      </c>
      <c r="E16" s="45">
        <f t="shared" si="1"/>
        <v>0.6889763779527559</v>
      </c>
      <c r="F16" s="38">
        <v>5</v>
      </c>
      <c r="G16" s="45">
        <f t="shared" si="2"/>
        <v>1.0615711252653928</v>
      </c>
      <c r="H16" s="50">
        <f t="shared" si="3"/>
        <v>1.2980314960629922</v>
      </c>
    </row>
    <row r="17" spans="1:8" x14ac:dyDescent="0.25">
      <c r="A17" s="38" t="s">
        <v>235</v>
      </c>
      <c r="B17" s="38">
        <v>5</v>
      </c>
      <c r="C17" s="38">
        <v>2</v>
      </c>
      <c r="D17" s="42">
        <f t="shared" si="0"/>
        <v>7</v>
      </c>
      <c r="E17" s="45">
        <f t="shared" si="1"/>
        <v>0.6889763779527559</v>
      </c>
      <c r="F17" s="38">
        <v>3</v>
      </c>
      <c r="G17" s="45">
        <f t="shared" si="2"/>
        <v>0.63694267515923564</v>
      </c>
      <c r="H17" s="50">
        <f t="shared" si="3"/>
        <v>2.1633858267716537</v>
      </c>
    </row>
    <row r="18" spans="1:8" ht="15.75" customHeight="1" x14ac:dyDescent="0.25">
      <c r="A18" s="38" t="s">
        <v>244</v>
      </c>
      <c r="B18" s="62">
        <v>6</v>
      </c>
      <c r="C18" s="62">
        <v>6</v>
      </c>
      <c r="D18" s="42">
        <f t="shared" si="0"/>
        <v>12</v>
      </c>
      <c r="E18" s="45">
        <f t="shared" si="1"/>
        <v>1.1811023622047243</v>
      </c>
      <c r="F18" s="62">
        <v>4</v>
      </c>
      <c r="G18" s="45">
        <f t="shared" si="2"/>
        <v>0.84925690021231426</v>
      </c>
      <c r="H18" s="50">
        <f t="shared" si="3"/>
        <v>2.7814960629921255</v>
      </c>
    </row>
    <row r="19" spans="1:8" ht="15.75" customHeight="1" x14ac:dyDescent="0.25">
      <c r="A19" s="38" t="s">
        <v>252</v>
      </c>
      <c r="B19" s="62">
        <v>5</v>
      </c>
      <c r="C19" s="62">
        <v>2</v>
      </c>
      <c r="D19" s="42">
        <f t="shared" si="0"/>
        <v>7</v>
      </c>
      <c r="E19" s="45">
        <f t="shared" si="1"/>
        <v>0.6889763779527559</v>
      </c>
      <c r="F19" s="62">
        <v>5</v>
      </c>
      <c r="G19" s="45">
        <f t="shared" si="2"/>
        <v>1.0615711252653928</v>
      </c>
      <c r="H19" s="50">
        <f t="shared" si="3"/>
        <v>1.2980314960629922</v>
      </c>
    </row>
    <row r="20" spans="1:8" ht="15.75" customHeight="1" x14ac:dyDescent="0.25">
      <c r="A20" s="38" t="s">
        <v>258</v>
      </c>
      <c r="B20" s="62">
        <v>6</v>
      </c>
      <c r="C20" s="62">
        <v>6</v>
      </c>
      <c r="D20" s="42">
        <f t="shared" si="0"/>
        <v>12</v>
      </c>
      <c r="E20" s="45">
        <f t="shared" si="1"/>
        <v>1.1811023622047243</v>
      </c>
      <c r="F20" s="62">
        <v>4</v>
      </c>
      <c r="G20" s="45">
        <f t="shared" si="2"/>
        <v>0.84925690021231426</v>
      </c>
      <c r="H20" s="50">
        <f t="shared" si="3"/>
        <v>2.7814960629921255</v>
      </c>
    </row>
    <row r="21" spans="1:8" x14ac:dyDescent="0.25">
      <c r="A21" s="38" t="s">
        <v>262</v>
      </c>
      <c r="B21" s="38">
        <v>6</v>
      </c>
      <c r="C21" s="38">
        <v>6</v>
      </c>
      <c r="D21" s="42">
        <f t="shared" si="0"/>
        <v>12</v>
      </c>
      <c r="E21" s="45">
        <f t="shared" si="1"/>
        <v>1.1811023622047243</v>
      </c>
      <c r="F21" s="38">
        <v>5</v>
      </c>
      <c r="G21" s="45">
        <f t="shared" si="2"/>
        <v>1.0615711252653928</v>
      </c>
      <c r="H21" s="50">
        <f t="shared" si="3"/>
        <v>2.2251968503937007</v>
      </c>
    </row>
    <row r="22" spans="1:8" ht="15.75" customHeight="1" x14ac:dyDescent="0.25">
      <c r="A22" s="38" t="s">
        <v>266</v>
      </c>
      <c r="B22" s="62">
        <v>6</v>
      </c>
      <c r="C22" s="62">
        <v>6</v>
      </c>
      <c r="D22" s="42">
        <f t="shared" si="0"/>
        <v>12</v>
      </c>
      <c r="E22" s="45">
        <f t="shared" si="1"/>
        <v>1.1811023622047243</v>
      </c>
      <c r="F22" s="38">
        <v>5</v>
      </c>
      <c r="G22" s="45">
        <f t="shared" si="2"/>
        <v>1.0615711252653928</v>
      </c>
      <c r="H22" s="50">
        <f t="shared" si="3"/>
        <v>2.2251968503937007</v>
      </c>
    </row>
    <row r="23" spans="1:8" x14ac:dyDescent="0.25">
      <c r="A23" s="38" t="s">
        <v>277</v>
      </c>
      <c r="B23" s="38">
        <v>6</v>
      </c>
      <c r="C23" s="38">
        <v>6</v>
      </c>
      <c r="D23" s="42">
        <f t="shared" si="0"/>
        <v>12</v>
      </c>
      <c r="E23" s="45">
        <f t="shared" si="1"/>
        <v>1.1811023622047243</v>
      </c>
      <c r="F23" s="38">
        <v>5</v>
      </c>
      <c r="G23" s="45">
        <f t="shared" si="2"/>
        <v>1.0615711252653928</v>
      </c>
      <c r="H23" s="50">
        <f t="shared" si="3"/>
        <v>2.2251968503937007</v>
      </c>
    </row>
    <row r="24" spans="1:8" ht="15.75" customHeight="1" x14ac:dyDescent="0.25">
      <c r="A24" s="38" t="s">
        <v>283</v>
      </c>
      <c r="B24" s="62">
        <v>6</v>
      </c>
      <c r="C24" s="62">
        <v>6</v>
      </c>
      <c r="D24" s="42">
        <f t="shared" si="0"/>
        <v>12</v>
      </c>
      <c r="E24" s="45">
        <f t="shared" si="1"/>
        <v>1.1811023622047243</v>
      </c>
      <c r="F24" s="38">
        <v>5</v>
      </c>
      <c r="G24" s="45">
        <f t="shared" si="2"/>
        <v>1.0615711252653928</v>
      </c>
      <c r="H24" s="50">
        <f t="shared" si="3"/>
        <v>2.2251968503937007</v>
      </c>
    </row>
    <row r="25" spans="1:8" x14ac:dyDescent="0.25">
      <c r="A25" s="38" t="s">
        <v>286</v>
      </c>
      <c r="B25" s="38">
        <v>6</v>
      </c>
      <c r="C25" s="38">
        <v>6</v>
      </c>
      <c r="D25" s="42">
        <f t="shared" si="0"/>
        <v>12</v>
      </c>
      <c r="E25" s="45">
        <f t="shared" si="1"/>
        <v>1.1811023622047243</v>
      </c>
      <c r="F25" s="38">
        <v>5</v>
      </c>
      <c r="G25" s="45">
        <f t="shared" si="2"/>
        <v>1.0615711252653928</v>
      </c>
      <c r="H25" s="50">
        <f t="shared" si="3"/>
        <v>2.2251968503937007</v>
      </c>
    </row>
    <row r="26" spans="1:8" x14ac:dyDescent="0.25">
      <c r="A26" s="38" t="s">
        <v>293</v>
      </c>
      <c r="B26" s="38">
        <v>8</v>
      </c>
      <c r="C26" s="38">
        <v>6</v>
      </c>
      <c r="D26" s="42">
        <f t="shared" si="0"/>
        <v>14</v>
      </c>
      <c r="E26" s="45">
        <f t="shared" si="1"/>
        <v>1.3779527559055118</v>
      </c>
      <c r="F26" s="38">
        <v>6</v>
      </c>
      <c r="G26" s="45">
        <f t="shared" si="2"/>
        <v>1.2738853503184713</v>
      </c>
      <c r="H26" s="50">
        <f t="shared" si="3"/>
        <v>2.1633858267716537</v>
      </c>
    </row>
    <row r="27" spans="1:8" x14ac:dyDescent="0.25">
      <c r="A27" s="38" t="s">
        <v>303</v>
      </c>
      <c r="B27" s="38">
        <v>7</v>
      </c>
      <c r="C27" s="38">
        <v>7</v>
      </c>
      <c r="D27" s="42">
        <f t="shared" si="0"/>
        <v>14</v>
      </c>
      <c r="E27" s="45">
        <f t="shared" si="1"/>
        <v>1.3779527559055118</v>
      </c>
      <c r="F27" s="38">
        <v>3</v>
      </c>
      <c r="G27" s="45">
        <f t="shared" si="2"/>
        <v>0.63694267515923564</v>
      </c>
      <c r="H27" s="50">
        <f t="shared" si="3"/>
        <v>4.3267716535433074</v>
      </c>
    </row>
    <row r="28" spans="1:8" x14ac:dyDescent="0.25">
      <c r="A28" s="69" t="s">
        <v>60</v>
      </c>
      <c r="B28" s="38">
        <v>8</v>
      </c>
      <c r="C28" s="38">
        <v>6</v>
      </c>
      <c r="D28" s="42">
        <f t="shared" si="0"/>
        <v>14</v>
      </c>
      <c r="E28" s="45">
        <f t="shared" si="1"/>
        <v>1.3779527559055118</v>
      </c>
      <c r="F28" s="38">
        <v>6</v>
      </c>
      <c r="G28" s="45">
        <f t="shared" si="2"/>
        <v>1.2738853503184713</v>
      </c>
      <c r="H28" s="50">
        <f t="shared" si="3"/>
        <v>2.1633858267716537</v>
      </c>
    </row>
    <row r="29" spans="1:8" x14ac:dyDescent="0.25">
      <c r="A29" s="69" t="s">
        <v>124</v>
      </c>
      <c r="B29" s="38">
        <v>7</v>
      </c>
      <c r="C29" s="38">
        <v>5</v>
      </c>
      <c r="D29" s="42">
        <f t="shared" si="0"/>
        <v>12</v>
      </c>
      <c r="E29" s="45">
        <f t="shared" si="1"/>
        <v>1.1811023622047243</v>
      </c>
      <c r="F29" s="38">
        <v>5</v>
      </c>
      <c r="G29" s="45">
        <f t="shared" si="2"/>
        <v>1.0615711252653928</v>
      </c>
      <c r="H29" s="50">
        <f t="shared" si="3"/>
        <v>2.2251968503937007</v>
      </c>
    </row>
    <row r="30" spans="1:8" x14ac:dyDescent="0.25">
      <c r="A30" s="69" t="s">
        <v>140</v>
      </c>
      <c r="B30" s="38">
        <v>7</v>
      </c>
      <c r="C30" s="38">
        <v>5</v>
      </c>
      <c r="D30" s="42">
        <f t="shared" si="0"/>
        <v>12</v>
      </c>
      <c r="E30" s="45">
        <f t="shared" si="1"/>
        <v>1.1811023622047243</v>
      </c>
      <c r="F30" s="38">
        <v>5</v>
      </c>
      <c r="G30" s="45">
        <f t="shared" si="2"/>
        <v>1.0615711252653928</v>
      </c>
      <c r="H30" s="50">
        <f t="shared" si="3"/>
        <v>2.2251968503937007</v>
      </c>
    </row>
    <row r="31" spans="1:8" x14ac:dyDescent="0.25">
      <c r="A31" s="69" t="s">
        <v>152</v>
      </c>
      <c r="B31" s="38">
        <v>6</v>
      </c>
      <c r="C31" s="38">
        <v>5</v>
      </c>
      <c r="D31" s="42">
        <f t="shared" si="0"/>
        <v>11</v>
      </c>
      <c r="E31" s="45">
        <f t="shared" si="1"/>
        <v>1.0826771653543308</v>
      </c>
      <c r="F31" s="38">
        <v>5</v>
      </c>
      <c r="G31" s="45">
        <f t="shared" si="2"/>
        <v>1.0615711252653928</v>
      </c>
      <c r="H31" s="50">
        <f t="shared" si="3"/>
        <v>2.0397637795275592</v>
      </c>
    </row>
    <row r="32" spans="1:8" x14ac:dyDescent="0.25">
      <c r="A32" s="69" t="s">
        <v>82</v>
      </c>
      <c r="B32" s="38">
        <v>8</v>
      </c>
      <c r="C32" s="38">
        <v>8</v>
      </c>
      <c r="D32" s="42">
        <f t="shared" si="0"/>
        <v>16</v>
      </c>
      <c r="E32" s="45">
        <f t="shared" si="1"/>
        <v>1.5748031496062993</v>
      </c>
      <c r="F32" s="38">
        <v>6</v>
      </c>
      <c r="G32" s="45">
        <f t="shared" si="2"/>
        <v>1.2738853503184713</v>
      </c>
      <c r="H32" s="50">
        <f t="shared" si="3"/>
        <v>2.4724409448818898</v>
      </c>
    </row>
    <row r="33" spans="1:8" x14ac:dyDescent="0.25">
      <c r="A33" s="69" t="s">
        <v>114</v>
      </c>
      <c r="B33" s="38">
        <v>5</v>
      </c>
      <c r="C33" s="38">
        <v>3</v>
      </c>
      <c r="D33" s="42">
        <f t="shared" si="0"/>
        <v>8</v>
      </c>
      <c r="E33" s="45">
        <f t="shared" si="1"/>
        <v>0.78740157480314965</v>
      </c>
      <c r="F33" s="38">
        <v>5</v>
      </c>
      <c r="G33" s="45">
        <f t="shared" si="2"/>
        <v>1.0615711252653928</v>
      </c>
      <c r="H33" s="50">
        <f t="shared" si="3"/>
        <v>1.483464566929134</v>
      </c>
    </row>
    <row r="34" spans="1:8" x14ac:dyDescent="0.25">
      <c r="A34" s="69" t="s">
        <v>163</v>
      </c>
      <c r="B34" s="38">
        <v>6</v>
      </c>
      <c r="C34" s="38">
        <v>3</v>
      </c>
      <c r="D34" s="42">
        <f t="shared" si="0"/>
        <v>9</v>
      </c>
      <c r="E34" s="45">
        <f t="shared" si="1"/>
        <v>0.88582677165354329</v>
      </c>
      <c r="F34" s="38">
        <v>6</v>
      </c>
      <c r="G34" s="45">
        <f t="shared" si="2"/>
        <v>1.2738853503184713</v>
      </c>
      <c r="H34" s="50">
        <f t="shared" si="3"/>
        <v>1.390748031496063</v>
      </c>
    </row>
    <row r="35" spans="1:8" x14ac:dyDescent="0.25">
      <c r="A35" s="69" t="s">
        <v>173</v>
      </c>
      <c r="B35" s="38">
        <v>6</v>
      </c>
      <c r="C35" s="38">
        <v>4</v>
      </c>
      <c r="D35" s="42">
        <f t="shared" si="0"/>
        <v>10</v>
      </c>
      <c r="E35" s="45">
        <f t="shared" si="1"/>
        <v>0.98425196850393704</v>
      </c>
      <c r="F35" s="38">
        <v>6</v>
      </c>
      <c r="G35" s="45">
        <f t="shared" si="2"/>
        <v>1.2738853503184713</v>
      </c>
      <c r="H35" s="50">
        <f t="shared" si="3"/>
        <v>1.5452755905511812</v>
      </c>
    </row>
    <row r="36" spans="1:8" x14ac:dyDescent="0.25">
      <c r="A36" s="69" t="s">
        <v>184</v>
      </c>
      <c r="B36" s="38">
        <v>6</v>
      </c>
      <c r="C36" s="38">
        <v>4</v>
      </c>
      <c r="D36" s="42">
        <f t="shared" si="0"/>
        <v>10</v>
      </c>
      <c r="E36" s="45">
        <f t="shared" si="1"/>
        <v>0.98425196850393704</v>
      </c>
      <c r="F36" s="38">
        <v>5</v>
      </c>
      <c r="G36" s="45">
        <f t="shared" si="2"/>
        <v>1.0615711252653928</v>
      </c>
      <c r="H36" s="50">
        <f t="shared" si="3"/>
        <v>1.8543307086614174</v>
      </c>
    </row>
    <row r="37" spans="1:8" x14ac:dyDescent="0.25">
      <c r="A37" s="69" t="s">
        <v>189</v>
      </c>
      <c r="B37" s="38">
        <v>5</v>
      </c>
      <c r="C37" s="38">
        <v>2</v>
      </c>
      <c r="D37" s="42">
        <f t="shared" si="0"/>
        <v>7</v>
      </c>
      <c r="E37" s="45">
        <f t="shared" si="1"/>
        <v>0.6889763779527559</v>
      </c>
      <c r="F37" s="38">
        <v>5</v>
      </c>
      <c r="G37" s="45">
        <f t="shared" si="2"/>
        <v>1.0615711252653928</v>
      </c>
      <c r="H37" s="50">
        <f t="shared" si="3"/>
        <v>1.2980314960629922</v>
      </c>
    </row>
    <row r="38" spans="1:8" x14ac:dyDescent="0.25">
      <c r="A38" s="69" t="s">
        <v>197</v>
      </c>
      <c r="B38" s="38">
        <v>5</v>
      </c>
      <c r="C38" s="38">
        <v>3</v>
      </c>
      <c r="D38" s="42">
        <f t="shared" si="0"/>
        <v>8</v>
      </c>
      <c r="E38" s="45">
        <f t="shared" si="1"/>
        <v>0.78740157480314965</v>
      </c>
      <c r="F38" s="38">
        <v>5</v>
      </c>
      <c r="G38" s="45">
        <f t="shared" si="2"/>
        <v>1.0615711252653928</v>
      </c>
      <c r="H38" s="50">
        <f t="shared" si="3"/>
        <v>1.483464566929134</v>
      </c>
    </row>
    <row r="39" spans="1:8" x14ac:dyDescent="0.25">
      <c r="A39" s="69" t="s">
        <v>212</v>
      </c>
      <c r="B39" s="38">
        <v>6</v>
      </c>
      <c r="C39" s="38">
        <v>4</v>
      </c>
      <c r="D39" s="42">
        <f t="shared" si="0"/>
        <v>10</v>
      </c>
      <c r="E39" s="45">
        <f t="shared" si="1"/>
        <v>0.98425196850393704</v>
      </c>
      <c r="F39" s="38">
        <v>6</v>
      </c>
      <c r="G39" s="45">
        <f t="shared" si="2"/>
        <v>1.2738853503184713</v>
      </c>
      <c r="H39" s="50">
        <f t="shared" si="3"/>
        <v>1.5452755905511812</v>
      </c>
    </row>
    <row r="40" spans="1:8" x14ac:dyDescent="0.25">
      <c r="A40" s="69" t="s">
        <v>222</v>
      </c>
      <c r="B40" s="38">
        <v>7</v>
      </c>
      <c r="C40" s="38">
        <v>5</v>
      </c>
      <c r="D40" s="42">
        <f t="shared" si="0"/>
        <v>12</v>
      </c>
      <c r="E40" s="45">
        <f t="shared" si="1"/>
        <v>1.1811023622047243</v>
      </c>
      <c r="F40" s="38">
        <v>6</v>
      </c>
      <c r="G40" s="45">
        <f t="shared" si="2"/>
        <v>1.2738853503184713</v>
      </c>
      <c r="H40" s="50">
        <f t="shared" si="3"/>
        <v>1.8543307086614174</v>
      </c>
    </row>
    <row r="41" spans="1:8" x14ac:dyDescent="0.25">
      <c r="A41" s="69" t="s">
        <v>85</v>
      </c>
      <c r="B41" s="38">
        <v>7</v>
      </c>
      <c r="C41" s="38">
        <v>7</v>
      </c>
      <c r="D41" s="42">
        <f t="shared" si="0"/>
        <v>14</v>
      </c>
      <c r="E41" s="45">
        <f t="shared" si="1"/>
        <v>1.3779527559055118</v>
      </c>
      <c r="F41" s="38">
        <v>7</v>
      </c>
      <c r="G41" s="45">
        <f t="shared" si="2"/>
        <v>1.4861995753715498</v>
      </c>
      <c r="H41" s="50">
        <f t="shared" si="3"/>
        <v>1.8543307086614174</v>
      </c>
    </row>
    <row r="42" spans="1:8" x14ac:dyDescent="0.25">
      <c r="A42" s="69" t="s">
        <v>98</v>
      </c>
      <c r="B42" s="38">
        <v>6</v>
      </c>
      <c r="C42" s="38">
        <v>5</v>
      </c>
      <c r="D42" s="42">
        <f t="shared" si="0"/>
        <v>11</v>
      </c>
      <c r="E42" s="45">
        <f t="shared" si="1"/>
        <v>1.0826771653543308</v>
      </c>
      <c r="F42" s="38">
        <v>5</v>
      </c>
      <c r="G42" s="45">
        <f t="shared" si="2"/>
        <v>1.0615711252653928</v>
      </c>
      <c r="H42" s="50">
        <f t="shared" si="3"/>
        <v>2.0397637795275592</v>
      </c>
    </row>
    <row r="43" spans="1:8" x14ac:dyDescent="0.25">
      <c r="A43" s="69" t="s">
        <v>110</v>
      </c>
      <c r="B43" s="38">
        <v>6</v>
      </c>
      <c r="C43" s="38">
        <v>4</v>
      </c>
      <c r="D43" s="42">
        <f t="shared" si="0"/>
        <v>10</v>
      </c>
      <c r="E43" s="45">
        <f t="shared" si="1"/>
        <v>0.98425196850393704</v>
      </c>
      <c r="F43" s="38">
        <v>6</v>
      </c>
      <c r="G43" s="45">
        <f t="shared" si="2"/>
        <v>1.2738853503184713</v>
      </c>
      <c r="H43" s="50">
        <f t="shared" si="3"/>
        <v>1.5452755905511812</v>
      </c>
    </row>
    <row r="44" spans="1:8" x14ac:dyDescent="0.25">
      <c r="A44" s="69" t="s">
        <v>119</v>
      </c>
      <c r="B44" s="38">
        <v>6</v>
      </c>
      <c r="C44" s="38">
        <v>5</v>
      </c>
      <c r="D44" s="42">
        <f t="shared" si="0"/>
        <v>11</v>
      </c>
      <c r="E44" s="45">
        <f t="shared" si="1"/>
        <v>1.0826771653543308</v>
      </c>
      <c r="F44" s="38">
        <v>6</v>
      </c>
      <c r="G44" s="45">
        <f t="shared" si="2"/>
        <v>1.2738853503184713</v>
      </c>
      <c r="H44" s="50">
        <f t="shared" si="3"/>
        <v>1.6998031496062993</v>
      </c>
    </row>
    <row r="45" spans="1:8" x14ac:dyDescent="0.25">
      <c r="A45" s="69" t="s">
        <v>126</v>
      </c>
      <c r="B45" s="38">
        <v>6</v>
      </c>
      <c r="C45" s="38">
        <v>3</v>
      </c>
      <c r="D45" s="42">
        <f t="shared" si="0"/>
        <v>9</v>
      </c>
      <c r="E45" s="45">
        <f t="shared" si="1"/>
        <v>0.88582677165354329</v>
      </c>
      <c r="F45" s="38">
        <v>6</v>
      </c>
      <c r="G45" s="45">
        <f t="shared" si="2"/>
        <v>1.2738853503184713</v>
      </c>
      <c r="H45" s="50">
        <f t="shared" si="3"/>
        <v>1.390748031496063</v>
      </c>
    </row>
    <row r="46" spans="1:8" x14ac:dyDescent="0.25">
      <c r="A46" s="69" t="s">
        <v>131</v>
      </c>
      <c r="B46" s="38">
        <v>6</v>
      </c>
      <c r="C46" s="38">
        <v>3</v>
      </c>
      <c r="D46" s="42">
        <f t="shared" si="0"/>
        <v>9</v>
      </c>
      <c r="E46" s="45">
        <f t="shared" si="1"/>
        <v>0.88582677165354329</v>
      </c>
      <c r="F46" s="38">
        <v>7</v>
      </c>
      <c r="G46" s="45">
        <f t="shared" si="2"/>
        <v>1.4861995753715498</v>
      </c>
      <c r="H46" s="50">
        <f t="shared" si="3"/>
        <v>1.1920697412823398</v>
      </c>
    </row>
    <row r="47" spans="1:8" x14ac:dyDescent="0.25">
      <c r="A47" s="69" t="s">
        <v>135</v>
      </c>
      <c r="B47" s="38">
        <v>5</v>
      </c>
      <c r="C47" s="38">
        <v>2</v>
      </c>
      <c r="D47" s="42">
        <f t="shared" si="0"/>
        <v>7</v>
      </c>
      <c r="E47" s="45">
        <f t="shared" si="1"/>
        <v>0.6889763779527559</v>
      </c>
      <c r="F47" s="38">
        <v>4</v>
      </c>
      <c r="G47" s="45">
        <f t="shared" si="2"/>
        <v>0.84925690021231426</v>
      </c>
      <c r="H47" s="50">
        <f t="shared" si="3"/>
        <v>1.6225393700787401</v>
      </c>
    </row>
    <row r="48" spans="1:8" x14ac:dyDescent="0.25">
      <c r="A48" s="69" t="s">
        <v>145</v>
      </c>
      <c r="B48" s="38">
        <v>5</v>
      </c>
      <c r="C48" s="38">
        <v>4</v>
      </c>
      <c r="D48" s="42">
        <f t="shared" si="0"/>
        <v>9</v>
      </c>
      <c r="E48" s="45">
        <f t="shared" si="1"/>
        <v>0.88582677165354329</v>
      </c>
      <c r="F48" s="38">
        <v>4</v>
      </c>
      <c r="G48" s="45">
        <f t="shared" si="2"/>
        <v>0.84925690021231426</v>
      </c>
      <c r="H48" s="50">
        <f t="shared" si="3"/>
        <v>2.0861220472440944</v>
      </c>
    </row>
    <row r="49" spans="1:8" x14ac:dyDescent="0.25">
      <c r="A49" s="69" t="s">
        <v>122</v>
      </c>
      <c r="B49" s="38">
        <v>6</v>
      </c>
      <c r="C49" s="38">
        <v>3</v>
      </c>
      <c r="D49" s="42">
        <f t="shared" si="0"/>
        <v>9</v>
      </c>
      <c r="E49" s="45">
        <f t="shared" si="1"/>
        <v>0.88582677165354329</v>
      </c>
      <c r="F49" s="38">
        <v>6</v>
      </c>
      <c r="G49" s="45">
        <f t="shared" si="2"/>
        <v>1.2738853503184713</v>
      </c>
      <c r="H49" s="50">
        <f t="shared" si="3"/>
        <v>1.390748031496063</v>
      </c>
    </row>
    <row r="50" spans="1:8" x14ac:dyDescent="0.25">
      <c r="A50" s="69" t="s">
        <v>128</v>
      </c>
      <c r="B50" s="38">
        <v>6</v>
      </c>
      <c r="C50" s="38">
        <v>5</v>
      </c>
      <c r="D50" s="42">
        <f t="shared" si="0"/>
        <v>11</v>
      </c>
      <c r="E50" s="45">
        <f t="shared" si="1"/>
        <v>1.0826771653543308</v>
      </c>
      <c r="F50" s="38">
        <v>6</v>
      </c>
      <c r="G50" s="45">
        <f t="shared" si="2"/>
        <v>1.2738853503184713</v>
      </c>
      <c r="H50" s="50">
        <f t="shared" si="3"/>
        <v>1.6998031496062993</v>
      </c>
    </row>
    <row r="51" spans="1:8" x14ac:dyDescent="0.25">
      <c r="A51" s="69" t="s">
        <v>138</v>
      </c>
      <c r="B51" s="38">
        <v>5</v>
      </c>
      <c r="C51" s="38">
        <v>3</v>
      </c>
      <c r="D51" s="42">
        <f t="shared" si="0"/>
        <v>8</v>
      </c>
      <c r="E51" s="45">
        <f t="shared" si="1"/>
        <v>0.78740157480314965</v>
      </c>
      <c r="F51" s="38">
        <v>5</v>
      </c>
      <c r="G51" s="45">
        <f t="shared" si="2"/>
        <v>1.0615711252653928</v>
      </c>
      <c r="H51" s="50">
        <f t="shared" si="3"/>
        <v>1.483464566929134</v>
      </c>
    </row>
    <row r="52" spans="1:8" x14ac:dyDescent="0.25">
      <c r="A52" s="69" t="s">
        <v>144</v>
      </c>
      <c r="B52" s="38">
        <v>6</v>
      </c>
      <c r="C52" s="38">
        <v>5</v>
      </c>
      <c r="D52" s="42">
        <f t="shared" si="0"/>
        <v>11</v>
      </c>
      <c r="E52" s="45">
        <f t="shared" si="1"/>
        <v>1.0826771653543308</v>
      </c>
      <c r="F52" s="38">
        <v>5</v>
      </c>
      <c r="G52" s="45">
        <f t="shared" si="2"/>
        <v>1.0615711252653928</v>
      </c>
      <c r="H52" s="50">
        <f t="shared" si="3"/>
        <v>2.0397637795275592</v>
      </c>
    </row>
    <row r="53" spans="1:8" x14ac:dyDescent="0.25">
      <c r="A53" s="69" t="s">
        <v>155</v>
      </c>
      <c r="B53" s="38">
        <v>6</v>
      </c>
      <c r="C53" s="38">
        <v>5</v>
      </c>
      <c r="D53" s="42">
        <f t="shared" si="0"/>
        <v>11</v>
      </c>
      <c r="E53" s="45">
        <f t="shared" si="1"/>
        <v>1.0826771653543308</v>
      </c>
      <c r="F53" s="38">
        <v>5</v>
      </c>
      <c r="G53" s="45">
        <f t="shared" si="2"/>
        <v>1.0615711252653928</v>
      </c>
      <c r="H53" s="50">
        <f t="shared" si="3"/>
        <v>2.0397637795275592</v>
      </c>
    </row>
    <row r="54" spans="1:8" x14ac:dyDescent="0.25">
      <c r="A54" s="69" t="s">
        <v>159</v>
      </c>
      <c r="B54" s="38">
        <v>6</v>
      </c>
      <c r="C54" s="38">
        <v>5</v>
      </c>
      <c r="D54" s="42">
        <f t="shared" si="0"/>
        <v>11</v>
      </c>
      <c r="E54" s="45">
        <f t="shared" si="1"/>
        <v>1.0826771653543308</v>
      </c>
      <c r="F54" s="38">
        <v>5</v>
      </c>
      <c r="G54" s="45">
        <f t="shared" si="2"/>
        <v>1.0615711252653928</v>
      </c>
      <c r="H54" s="50">
        <f t="shared" si="3"/>
        <v>2.0397637795275592</v>
      </c>
    </row>
    <row r="55" spans="1:8" x14ac:dyDescent="0.25">
      <c r="A55" s="69" t="s">
        <v>169</v>
      </c>
      <c r="B55" s="38">
        <v>5</v>
      </c>
      <c r="C55" s="38">
        <v>3</v>
      </c>
      <c r="D55" s="42">
        <f t="shared" si="0"/>
        <v>8</v>
      </c>
      <c r="E55" s="45">
        <f t="shared" si="1"/>
        <v>0.78740157480314965</v>
      </c>
      <c r="F55" s="38">
        <v>5</v>
      </c>
      <c r="G55" s="45">
        <f t="shared" si="2"/>
        <v>1.0615711252653928</v>
      </c>
      <c r="H55" s="50">
        <f t="shared" si="3"/>
        <v>1.483464566929134</v>
      </c>
    </row>
    <row r="56" spans="1:8" x14ac:dyDescent="0.25">
      <c r="A56" s="69" t="s">
        <v>177</v>
      </c>
      <c r="B56" s="38">
        <v>5</v>
      </c>
      <c r="C56" s="38">
        <v>3</v>
      </c>
      <c r="D56" s="42">
        <f t="shared" si="0"/>
        <v>8</v>
      </c>
      <c r="E56" s="45">
        <f t="shared" si="1"/>
        <v>0.78740157480314965</v>
      </c>
      <c r="F56" s="38">
        <v>5</v>
      </c>
      <c r="G56" s="45">
        <f t="shared" si="2"/>
        <v>1.0615711252653928</v>
      </c>
      <c r="H56" s="50">
        <f t="shared" si="3"/>
        <v>1.483464566929134</v>
      </c>
    </row>
    <row r="57" spans="1:8" x14ac:dyDescent="0.25">
      <c r="A57" s="88" t="s">
        <v>298</v>
      </c>
      <c r="B57" s="38">
        <v>6</v>
      </c>
      <c r="C57" s="38">
        <v>4</v>
      </c>
      <c r="D57" s="42">
        <f t="shared" si="0"/>
        <v>10</v>
      </c>
      <c r="E57" s="45">
        <f t="shared" si="1"/>
        <v>0.98425196850393704</v>
      </c>
      <c r="F57" s="38">
        <v>4</v>
      </c>
      <c r="G57" s="45">
        <f t="shared" si="2"/>
        <v>0.84925690021231426</v>
      </c>
      <c r="H57" s="50">
        <f t="shared" si="3"/>
        <v>2.3179133858267718</v>
      </c>
    </row>
    <row r="58" spans="1:8" ht="15.75" customHeight="1" x14ac:dyDescent="0.25">
      <c r="A58" s="88" t="s">
        <v>353</v>
      </c>
      <c r="B58" s="89">
        <v>5</v>
      </c>
      <c r="C58" s="38">
        <v>4</v>
      </c>
      <c r="D58" s="42">
        <f>$B$2*B60+C58*$C$2</f>
        <v>8</v>
      </c>
      <c r="E58" s="45">
        <f t="shared" si="1"/>
        <v>0.78740157480314965</v>
      </c>
      <c r="F58" s="38">
        <v>4</v>
      </c>
      <c r="G58" s="45">
        <f t="shared" si="2"/>
        <v>0.84925690021231426</v>
      </c>
      <c r="H58" s="50">
        <f t="shared" si="3"/>
        <v>1.8543307086614174</v>
      </c>
    </row>
    <row r="59" spans="1:8" x14ac:dyDescent="0.25">
      <c r="A59" s="88" t="s">
        <v>364</v>
      </c>
      <c r="B59" s="38">
        <v>6</v>
      </c>
      <c r="C59" s="38">
        <v>5</v>
      </c>
      <c r="D59" s="42">
        <f t="shared" ref="D59:D100" si="4">$B$2*B59+C59*$C$2</f>
        <v>11</v>
      </c>
      <c r="E59" s="45">
        <f t="shared" si="1"/>
        <v>1.0826771653543308</v>
      </c>
      <c r="F59" s="38">
        <v>3</v>
      </c>
      <c r="G59" s="45">
        <f t="shared" si="2"/>
        <v>0.63694267515923564</v>
      </c>
      <c r="H59" s="50">
        <f t="shared" si="3"/>
        <v>3.3996062992125986</v>
      </c>
    </row>
    <row r="60" spans="1:8" x14ac:dyDescent="0.25">
      <c r="A60" s="88" t="s">
        <v>374</v>
      </c>
      <c r="B60" s="38">
        <v>4</v>
      </c>
      <c r="C60" s="38">
        <v>4</v>
      </c>
      <c r="D60" s="42">
        <f t="shared" si="4"/>
        <v>8</v>
      </c>
      <c r="E60" s="45">
        <f t="shared" si="1"/>
        <v>0.78740157480314965</v>
      </c>
      <c r="F60" s="38">
        <v>4</v>
      </c>
      <c r="G60" s="45">
        <f t="shared" si="2"/>
        <v>0.84925690021231426</v>
      </c>
      <c r="H60" s="50">
        <f t="shared" si="3"/>
        <v>1.8543307086614174</v>
      </c>
    </row>
    <row r="61" spans="1:8" x14ac:dyDescent="0.25">
      <c r="A61" s="88" t="s">
        <v>385</v>
      </c>
      <c r="B61" s="38">
        <v>6</v>
      </c>
      <c r="C61" s="38">
        <v>4</v>
      </c>
      <c r="D61" s="42">
        <f t="shared" si="4"/>
        <v>10</v>
      </c>
      <c r="E61" s="45">
        <f t="shared" si="1"/>
        <v>0.98425196850393704</v>
      </c>
      <c r="F61" s="38">
        <v>4</v>
      </c>
      <c r="G61" s="45">
        <f t="shared" si="2"/>
        <v>0.84925690021231426</v>
      </c>
      <c r="H61" s="50">
        <f t="shared" si="3"/>
        <v>2.3179133858267718</v>
      </c>
    </row>
    <row r="62" spans="1:8" x14ac:dyDescent="0.25">
      <c r="A62" s="88" t="s">
        <v>394</v>
      </c>
      <c r="B62" s="38">
        <v>6</v>
      </c>
      <c r="C62" s="38">
        <v>4</v>
      </c>
      <c r="D62" s="42">
        <f t="shared" si="4"/>
        <v>10</v>
      </c>
      <c r="E62" s="45">
        <f t="shared" si="1"/>
        <v>0.98425196850393704</v>
      </c>
      <c r="F62" s="38">
        <v>4</v>
      </c>
      <c r="G62" s="45">
        <f t="shared" si="2"/>
        <v>0.84925690021231426</v>
      </c>
      <c r="H62" s="50">
        <f t="shared" si="3"/>
        <v>2.3179133858267718</v>
      </c>
    </row>
    <row r="63" spans="1:8" x14ac:dyDescent="0.25">
      <c r="A63" s="88" t="s">
        <v>401</v>
      </c>
      <c r="B63" s="38">
        <v>6</v>
      </c>
      <c r="C63" s="38">
        <v>4</v>
      </c>
      <c r="D63" s="42">
        <f t="shared" si="4"/>
        <v>10</v>
      </c>
      <c r="E63" s="45">
        <f t="shared" si="1"/>
        <v>0.98425196850393704</v>
      </c>
      <c r="F63" s="38">
        <v>4</v>
      </c>
      <c r="G63" s="45">
        <f t="shared" si="2"/>
        <v>0.84925690021231426</v>
      </c>
      <c r="H63" s="50">
        <f t="shared" si="3"/>
        <v>2.3179133858267718</v>
      </c>
    </row>
    <row r="64" spans="1:8" x14ac:dyDescent="0.25">
      <c r="A64" s="88" t="s">
        <v>405</v>
      </c>
      <c r="B64" s="38">
        <v>6</v>
      </c>
      <c r="C64" s="38">
        <v>4</v>
      </c>
      <c r="D64" s="42">
        <f t="shared" si="4"/>
        <v>10</v>
      </c>
      <c r="E64" s="45">
        <f t="shared" si="1"/>
        <v>0.98425196850393704</v>
      </c>
      <c r="F64" s="38">
        <v>4</v>
      </c>
      <c r="G64" s="45">
        <f t="shared" si="2"/>
        <v>0.84925690021231426</v>
      </c>
      <c r="H64" s="50">
        <f t="shared" si="3"/>
        <v>2.3179133858267718</v>
      </c>
    </row>
    <row r="65" spans="1:8" x14ac:dyDescent="0.25">
      <c r="A65" s="88" t="s">
        <v>410</v>
      </c>
      <c r="B65" s="38">
        <v>6</v>
      </c>
      <c r="C65" s="38">
        <v>4</v>
      </c>
      <c r="D65" s="42">
        <f t="shared" si="4"/>
        <v>10</v>
      </c>
      <c r="E65" s="45">
        <f t="shared" si="1"/>
        <v>0.98425196850393704</v>
      </c>
      <c r="F65" s="38">
        <v>4</v>
      </c>
      <c r="G65" s="45">
        <f t="shared" si="2"/>
        <v>0.84925690021231426</v>
      </c>
      <c r="H65" s="50">
        <f t="shared" si="3"/>
        <v>2.3179133858267718</v>
      </c>
    </row>
    <row r="66" spans="1:8" x14ac:dyDescent="0.25">
      <c r="A66" s="88" t="s">
        <v>413</v>
      </c>
      <c r="B66" s="38">
        <v>6</v>
      </c>
      <c r="C66" s="38">
        <v>4</v>
      </c>
      <c r="D66" s="42">
        <f t="shared" si="4"/>
        <v>10</v>
      </c>
      <c r="E66" s="45">
        <f t="shared" si="1"/>
        <v>0.98425196850393704</v>
      </c>
      <c r="F66" s="38">
        <v>4</v>
      </c>
      <c r="G66" s="45">
        <f t="shared" si="2"/>
        <v>0.84925690021231426</v>
      </c>
      <c r="H66" s="50">
        <f t="shared" si="3"/>
        <v>2.3179133858267718</v>
      </c>
    </row>
    <row r="67" spans="1:8" x14ac:dyDescent="0.25">
      <c r="A67" s="88" t="s">
        <v>416</v>
      </c>
      <c r="B67" s="38">
        <v>6</v>
      </c>
      <c r="C67" s="38">
        <v>4</v>
      </c>
      <c r="D67" s="42">
        <f t="shared" si="4"/>
        <v>10</v>
      </c>
      <c r="E67" s="45">
        <f t="shared" si="1"/>
        <v>0.98425196850393704</v>
      </c>
      <c r="F67" s="38">
        <v>4</v>
      </c>
      <c r="G67" s="45">
        <f t="shared" si="2"/>
        <v>0.84925690021231426</v>
      </c>
      <c r="H67" s="50">
        <f t="shared" si="3"/>
        <v>2.3179133858267718</v>
      </c>
    </row>
    <row r="68" spans="1:8" x14ac:dyDescent="0.25">
      <c r="A68" s="88" t="s">
        <v>419</v>
      </c>
      <c r="B68" s="38">
        <v>6</v>
      </c>
      <c r="C68" s="38">
        <v>4</v>
      </c>
      <c r="D68" s="42">
        <f t="shared" si="4"/>
        <v>10</v>
      </c>
      <c r="E68" s="45">
        <f t="shared" si="1"/>
        <v>0.98425196850393704</v>
      </c>
      <c r="F68" s="38">
        <v>4</v>
      </c>
      <c r="G68" s="45">
        <f t="shared" si="2"/>
        <v>0.84925690021231426</v>
      </c>
      <c r="H68" s="50">
        <f t="shared" si="3"/>
        <v>2.3179133858267718</v>
      </c>
    </row>
    <row r="69" spans="1:8" x14ac:dyDescent="0.25">
      <c r="A69" s="88" t="s">
        <v>427</v>
      </c>
      <c r="B69" s="38">
        <v>5</v>
      </c>
      <c r="C69" s="38">
        <v>4</v>
      </c>
      <c r="D69" s="42">
        <f t="shared" si="4"/>
        <v>9</v>
      </c>
      <c r="E69" s="45">
        <f t="shared" si="1"/>
        <v>0.88582677165354329</v>
      </c>
      <c r="F69" s="38">
        <v>8</v>
      </c>
      <c r="G69" s="45">
        <f t="shared" si="2"/>
        <v>1.6985138004246285</v>
      </c>
      <c r="H69" s="50">
        <f t="shared" si="3"/>
        <v>1.0430610236220472</v>
      </c>
    </row>
    <row r="70" spans="1:8" x14ac:dyDescent="0.25">
      <c r="A70" s="88" t="s">
        <v>437</v>
      </c>
      <c r="B70" s="38">
        <v>5</v>
      </c>
      <c r="C70" s="38">
        <v>4</v>
      </c>
      <c r="D70" s="42">
        <f t="shared" si="4"/>
        <v>9</v>
      </c>
      <c r="E70" s="45">
        <f t="shared" si="1"/>
        <v>0.88582677165354329</v>
      </c>
      <c r="F70" s="38">
        <v>8</v>
      </c>
      <c r="G70" s="45">
        <f t="shared" si="2"/>
        <v>1.6985138004246285</v>
      </c>
      <c r="H70" s="50">
        <f t="shared" si="3"/>
        <v>1.0430610236220472</v>
      </c>
    </row>
    <row r="71" spans="1:8" x14ac:dyDescent="0.25">
      <c r="A71" s="88" t="s">
        <v>450</v>
      </c>
      <c r="B71" s="38">
        <v>5</v>
      </c>
      <c r="C71" s="38">
        <v>4</v>
      </c>
      <c r="D71" s="42">
        <f t="shared" si="4"/>
        <v>9</v>
      </c>
      <c r="E71" s="45">
        <f t="shared" si="1"/>
        <v>0.88582677165354329</v>
      </c>
      <c r="F71" s="38">
        <v>8</v>
      </c>
      <c r="G71" s="45">
        <f t="shared" si="2"/>
        <v>1.6985138004246285</v>
      </c>
      <c r="H71" s="50">
        <f t="shared" si="3"/>
        <v>1.0430610236220472</v>
      </c>
    </row>
    <row r="72" spans="1:8" x14ac:dyDescent="0.25">
      <c r="A72" s="88" t="s">
        <v>459</v>
      </c>
      <c r="B72" s="38">
        <v>5</v>
      </c>
      <c r="C72" s="38">
        <v>4</v>
      </c>
      <c r="D72" s="42">
        <f t="shared" si="4"/>
        <v>9</v>
      </c>
      <c r="E72" s="45">
        <f t="shared" si="1"/>
        <v>0.88582677165354329</v>
      </c>
      <c r="F72" s="38">
        <v>8</v>
      </c>
      <c r="G72" s="45">
        <f t="shared" si="2"/>
        <v>1.6985138004246285</v>
      </c>
      <c r="H72" s="50">
        <f t="shared" si="3"/>
        <v>1.0430610236220472</v>
      </c>
    </row>
    <row r="73" spans="1:8" x14ac:dyDescent="0.25">
      <c r="A73" s="88" t="s">
        <v>466</v>
      </c>
      <c r="B73" s="38">
        <v>6</v>
      </c>
      <c r="C73" s="38">
        <v>4</v>
      </c>
      <c r="D73" s="42">
        <f t="shared" si="4"/>
        <v>10</v>
      </c>
      <c r="E73" s="45">
        <f t="shared" si="1"/>
        <v>0.98425196850393704</v>
      </c>
      <c r="F73" s="38">
        <v>5</v>
      </c>
      <c r="G73" s="45">
        <f t="shared" si="2"/>
        <v>1.0615711252653928</v>
      </c>
      <c r="H73" s="50">
        <f t="shared" si="3"/>
        <v>1.8543307086614174</v>
      </c>
    </row>
    <row r="74" spans="1:8" x14ac:dyDescent="0.25">
      <c r="A74" s="88" t="s">
        <v>468</v>
      </c>
      <c r="B74" s="38">
        <v>7</v>
      </c>
      <c r="C74" s="38">
        <v>5</v>
      </c>
      <c r="D74" s="42">
        <f t="shared" si="4"/>
        <v>12</v>
      </c>
      <c r="E74" s="45">
        <f t="shared" si="1"/>
        <v>1.1811023622047243</v>
      </c>
      <c r="F74" s="38">
        <v>3</v>
      </c>
      <c r="G74" s="45">
        <f t="shared" si="2"/>
        <v>0.63694267515923564</v>
      </c>
      <c r="H74" s="50">
        <f t="shared" si="3"/>
        <v>3.7086614173228347</v>
      </c>
    </row>
    <row r="75" spans="1:8" x14ac:dyDescent="0.25">
      <c r="A75" s="88" t="s">
        <v>484</v>
      </c>
      <c r="B75" s="38">
        <v>7</v>
      </c>
      <c r="C75" s="38">
        <v>7</v>
      </c>
      <c r="D75" s="42">
        <f t="shared" si="4"/>
        <v>14</v>
      </c>
      <c r="E75" s="45">
        <f t="shared" si="1"/>
        <v>1.3779527559055118</v>
      </c>
      <c r="F75" s="38">
        <v>5</v>
      </c>
      <c r="G75" s="45">
        <f t="shared" si="2"/>
        <v>1.0615711252653928</v>
      </c>
      <c r="H75" s="50">
        <f t="shared" si="3"/>
        <v>2.5960629921259843</v>
      </c>
    </row>
    <row r="76" spans="1:8" x14ac:dyDescent="0.25">
      <c r="A76" s="88" t="s">
        <v>488</v>
      </c>
      <c r="B76" s="38">
        <v>6</v>
      </c>
      <c r="C76" s="38">
        <v>6</v>
      </c>
      <c r="D76" s="42">
        <f t="shared" si="4"/>
        <v>12</v>
      </c>
      <c r="E76" s="45">
        <f t="shared" si="1"/>
        <v>1.1811023622047243</v>
      </c>
      <c r="F76" s="38">
        <v>4</v>
      </c>
      <c r="G76" s="45">
        <f t="shared" si="2"/>
        <v>0.84925690021231426</v>
      </c>
      <c r="H76" s="50">
        <f t="shared" si="3"/>
        <v>2.7814960629921255</v>
      </c>
    </row>
    <row r="77" spans="1:8" x14ac:dyDescent="0.25">
      <c r="A77" s="88" t="s">
        <v>489</v>
      </c>
      <c r="B77" s="38">
        <v>6</v>
      </c>
      <c r="C77" s="38">
        <v>6</v>
      </c>
      <c r="D77" s="42">
        <f t="shared" si="4"/>
        <v>12</v>
      </c>
      <c r="E77" s="45">
        <f t="shared" si="1"/>
        <v>1.1811023622047243</v>
      </c>
      <c r="F77" s="38">
        <v>4</v>
      </c>
      <c r="G77" s="45">
        <f t="shared" si="2"/>
        <v>0.84925690021231426</v>
      </c>
      <c r="H77" s="50">
        <f t="shared" si="3"/>
        <v>2.7814960629921255</v>
      </c>
    </row>
    <row r="78" spans="1:8" x14ac:dyDescent="0.25">
      <c r="A78" s="88" t="s">
        <v>490</v>
      </c>
      <c r="B78" s="38">
        <v>5</v>
      </c>
      <c r="C78" s="38">
        <v>5</v>
      </c>
      <c r="D78" s="42">
        <f t="shared" si="4"/>
        <v>10</v>
      </c>
      <c r="E78" s="45">
        <f t="shared" si="1"/>
        <v>0.98425196850393704</v>
      </c>
      <c r="F78" s="38">
        <v>3</v>
      </c>
      <c r="G78" s="45">
        <f t="shared" si="2"/>
        <v>0.63694267515923564</v>
      </c>
      <c r="H78" s="50">
        <f t="shared" si="3"/>
        <v>3.0905511811023625</v>
      </c>
    </row>
    <row r="79" spans="1:8" x14ac:dyDescent="0.25">
      <c r="A79" s="88" t="s">
        <v>491</v>
      </c>
      <c r="B79" s="38">
        <v>6</v>
      </c>
      <c r="C79" s="38">
        <v>4</v>
      </c>
      <c r="D79" s="42">
        <f t="shared" si="4"/>
        <v>10</v>
      </c>
      <c r="E79" s="45">
        <f t="shared" si="1"/>
        <v>0.98425196850393704</v>
      </c>
      <c r="F79" s="38">
        <v>7</v>
      </c>
      <c r="G79" s="45">
        <f t="shared" si="2"/>
        <v>1.4861995753715498</v>
      </c>
      <c r="H79" s="50">
        <f t="shared" si="3"/>
        <v>1.3245219347581554</v>
      </c>
    </row>
    <row r="80" spans="1:8" x14ac:dyDescent="0.25">
      <c r="A80" s="88" t="s">
        <v>492</v>
      </c>
      <c r="B80" s="38">
        <v>7</v>
      </c>
      <c r="C80" s="38">
        <v>5</v>
      </c>
      <c r="D80" s="42">
        <f t="shared" si="4"/>
        <v>12</v>
      </c>
      <c r="E80" s="45">
        <f t="shared" si="1"/>
        <v>1.1811023622047243</v>
      </c>
      <c r="F80" s="38">
        <v>3</v>
      </c>
      <c r="G80" s="45">
        <f t="shared" si="2"/>
        <v>0.63694267515923564</v>
      </c>
      <c r="H80" s="50">
        <f t="shared" si="3"/>
        <v>3.7086614173228347</v>
      </c>
    </row>
    <row r="81" spans="1:8" x14ac:dyDescent="0.25">
      <c r="A81" s="88" t="s">
        <v>493</v>
      </c>
      <c r="B81" s="38">
        <v>5</v>
      </c>
      <c r="C81" s="38">
        <v>3</v>
      </c>
      <c r="D81" s="42">
        <f t="shared" si="4"/>
        <v>8</v>
      </c>
      <c r="E81" s="45">
        <f t="shared" si="1"/>
        <v>0.78740157480314965</v>
      </c>
      <c r="F81" s="38">
        <v>4</v>
      </c>
      <c r="G81" s="45">
        <f t="shared" si="2"/>
        <v>0.84925690021231426</v>
      </c>
      <c r="H81" s="50">
        <f t="shared" si="3"/>
        <v>1.8543307086614174</v>
      </c>
    </row>
    <row r="82" spans="1:8" x14ac:dyDescent="0.25">
      <c r="A82" s="88" t="s">
        <v>494</v>
      </c>
      <c r="B82" s="38">
        <v>5</v>
      </c>
      <c r="C82" s="38">
        <v>5</v>
      </c>
      <c r="D82" s="42">
        <f t="shared" si="4"/>
        <v>10</v>
      </c>
      <c r="E82" s="45">
        <f t="shared" si="1"/>
        <v>0.98425196850393704</v>
      </c>
      <c r="F82" s="38">
        <v>3</v>
      </c>
      <c r="G82" s="45">
        <f t="shared" si="2"/>
        <v>0.63694267515923564</v>
      </c>
      <c r="H82" s="50">
        <f t="shared" si="3"/>
        <v>3.0905511811023625</v>
      </c>
    </row>
    <row r="83" spans="1:8" x14ac:dyDescent="0.25">
      <c r="A83" s="88" t="s">
        <v>496</v>
      </c>
      <c r="B83" s="38">
        <v>7</v>
      </c>
      <c r="C83" s="38">
        <v>7</v>
      </c>
      <c r="D83" s="42">
        <f t="shared" si="4"/>
        <v>14</v>
      </c>
      <c r="E83" s="45">
        <f t="shared" si="1"/>
        <v>1.3779527559055118</v>
      </c>
      <c r="F83" s="38">
        <v>6</v>
      </c>
      <c r="G83" s="45">
        <f t="shared" si="2"/>
        <v>1.2738853503184713</v>
      </c>
      <c r="H83" s="50">
        <f t="shared" si="3"/>
        <v>2.1633858267716537</v>
      </c>
    </row>
    <row r="84" spans="1:8" x14ac:dyDescent="0.25">
      <c r="A84" s="88" t="s">
        <v>498</v>
      </c>
      <c r="B84" s="38">
        <v>6</v>
      </c>
      <c r="C84" s="38">
        <v>4</v>
      </c>
      <c r="D84" s="42">
        <f t="shared" si="4"/>
        <v>10</v>
      </c>
      <c r="E84" s="45">
        <f t="shared" si="1"/>
        <v>0.98425196850393704</v>
      </c>
      <c r="F84" s="38">
        <v>4</v>
      </c>
      <c r="G84" s="45">
        <f t="shared" si="2"/>
        <v>0.84925690021231426</v>
      </c>
      <c r="H84" s="50">
        <f t="shared" si="3"/>
        <v>2.3179133858267718</v>
      </c>
    </row>
    <row r="85" spans="1:8" x14ac:dyDescent="0.25">
      <c r="A85" s="88" t="s">
        <v>499</v>
      </c>
      <c r="B85" s="38">
        <v>6</v>
      </c>
      <c r="C85" s="38">
        <v>5</v>
      </c>
      <c r="D85" s="42">
        <f t="shared" si="4"/>
        <v>11</v>
      </c>
      <c r="E85" s="45">
        <f t="shared" si="1"/>
        <v>1.0826771653543308</v>
      </c>
      <c r="F85" s="38">
        <v>6</v>
      </c>
      <c r="G85" s="45">
        <f t="shared" si="2"/>
        <v>1.2738853503184713</v>
      </c>
      <c r="H85" s="50">
        <f t="shared" si="3"/>
        <v>1.6998031496062993</v>
      </c>
    </row>
    <row r="86" spans="1:8" x14ac:dyDescent="0.25">
      <c r="A86" s="88" t="s">
        <v>501</v>
      </c>
      <c r="B86" s="38">
        <v>6</v>
      </c>
      <c r="C86" s="38">
        <v>4</v>
      </c>
      <c r="D86" s="42">
        <f t="shared" si="4"/>
        <v>10</v>
      </c>
      <c r="E86" s="45">
        <f t="shared" si="1"/>
        <v>0.98425196850393704</v>
      </c>
      <c r="F86" s="38">
        <v>4</v>
      </c>
      <c r="G86" s="45">
        <f t="shared" si="2"/>
        <v>0.84925690021231426</v>
      </c>
      <c r="H86" s="50">
        <f t="shared" si="3"/>
        <v>2.3179133858267718</v>
      </c>
    </row>
    <row r="87" spans="1:8" x14ac:dyDescent="0.25">
      <c r="A87" s="88" t="s">
        <v>503</v>
      </c>
      <c r="B87" s="38">
        <v>6</v>
      </c>
      <c r="C87" s="38">
        <v>4</v>
      </c>
      <c r="D87" s="42">
        <f t="shared" si="4"/>
        <v>10</v>
      </c>
      <c r="E87" s="45">
        <f t="shared" si="1"/>
        <v>0.98425196850393704</v>
      </c>
      <c r="F87" s="38">
        <v>4</v>
      </c>
      <c r="G87" s="45">
        <f t="shared" si="2"/>
        <v>0.84925690021231426</v>
      </c>
      <c r="H87" s="50">
        <f t="shared" si="3"/>
        <v>2.3179133858267718</v>
      </c>
    </row>
    <row r="88" spans="1:8" x14ac:dyDescent="0.25">
      <c r="A88" s="88" t="s">
        <v>504</v>
      </c>
      <c r="B88" s="38">
        <v>6</v>
      </c>
      <c r="C88" s="38">
        <v>4</v>
      </c>
      <c r="D88" s="42">
        <f t="shared" si="4"/>
        <v>10</v>
      </c>
      <c r="E88" s="45">
        <f t="shared" si="1"/>
        <v>0.98425196850393704</v>
      </c>
      <c r="F88" s="38">
        <v>4</v>
      </c>
      <c r="G88" s="45">
        <f t="shared" si="2"/>
        <v>0.84925690021231426</v>
      </c>
      <c r="H88" s="50">
        <f t="shared" si="3"/>
        <v>2.3179133858267718</v>
      </c>
    </row>
    <row r="89" spans="1:8" x14ac:dyDescent="0.25">
      <c r="A89" s="88" t="s">
        <v>505</v>
      </c>
      <c r="B89" s="38">
        <v>5</v>
      </c>
      <c r="C89" s="38">
        <v>4</v>
      </c>
      <c r="D89" s="42">
        <f t="shared" si="4"/>
        <v>9</v>
      </c>
      <c r="E89" s="45">
        <f t="shared" si="1"/>
        <v>0.88582677165354329</v>
      </c>
      <c r="F89" s="38">
        <v>6</v>
      </c>
      <c r="G89" s="45">
        <f t="shared" si="2"/>
        <v>1.2738853503184713</v>
      </c>
      <c r="H89" s="50">
        <f t="shared" si="3"/>
        <v>1.390748031496063</v>
      </c>
    </row>
    <row r="90" spans="1:8" x14ac:dyDescent="0.25">
      <c r="A90" s="88" t="s">
        <v>506</v>
      </c>
      <c r="B90" s="38">
        <v>5</v>
      </c>
      <c r="C90" s="38">
        <v>4</v>
      </c>
      <c r="D90" s="42">
        <f t="shared" si="4"/>
        <v>9</v>
      </c>
      <c r="E90" s="45">
        <f t="shared" si="1"/>
        <v>0.88582677165354329</v>
      </c>
      <c r="F90" s="38">
        <v>6</v>
      </c>
      <c r="G90" s="45">
        <f t="shared" si="2"/>
        <v>1.2738853503184713</v>
      </c>
      <c r="H90" s="50">
        <f t="shared" si="3"/>
        <v>1.390748031496063</v>
      </c>
    </row>
    <row r="91" spans="1:8" x14ac:dyDescent="0.25">
      <c r="A91" s="88" t="s">
        <v>507</v>
      </c>
      <c r="B91" s="38">
        <v>5</v>
      </c>
      <c r="C91" s="38">
        <v>4</v>
      </c>
      <c r="D91" s="42">
        <f t="shared" si="4"/>
        <v>9</v>
      </c>
      <c r="E91" s="45">
        <f t="shared" si="1"/>
        <v>0.88582677165354329</v>
      </c>
      <c r="F91" s="38">
        <v>6</v>
      </c>
      <c r="G91" s="45">
        <f t="shared" si="2"/>
        <v>1.2738853503184713</v>
      </c>
      <c r="H91" s="50">
        <f t="shared" si="3"/>
        <v>1.390748031496063</v>
      </c>
    </row>
    <row r="92" spans="1:8" x14ac:dyDescent="0.25">
      <c r="A92" s="88" t="s">
        <v>509</v>
      </c>
      <c r="B92" s="38">
        <v>5</v>
      </c>
      <c r="C92" s="38">
        <v>4</v>
      </c>
      <c r="D92" s="42">
        <f t="shared" si="4"/>
        <v>9</v>
      </c>
      <c r="E92" s="45">
        <f t="shared" si="1"/>
        <v>0.88582677165354329</v>
      </c>
      <c r="F92" s="38">
        <v>6</v>
      </c>
      <c r="G92" s="45">
        <f t="shared" si="2"/>
        <v>1.2738853503184713</v>
      </c>
      <c r="H92" s="50">
        <f t="shared" si="3"/>
        <v>1.390748031496063</v>
      </c>
    </row>
    <row r="93" spans="1:8" x14ac:dyDescent="0.25">
      <c r="A93" s="88" t="s">
        <v>510</v>
      </c>
      <c r="B93" s="38">
        <v>8</v>
      </c>
      <c r="C93" s="38">
        <v>8</v>
      </c>
      <c r="D93" s="42">
        <f t="shared" si="4"/>
        <v>16</v>
      </c>
      <c r="E93" s="45">
        <f t="shared" si="1"/>
        <v>1.5748031496062993</v>
      </c>
      <c r="F93" s="38">
        <v>4</v>
      </c>
      <c r="G93" s="45">
        <f t="shared" si="2"/>
        <v>0.84925690021231426</v>
      </c>
      <c r="H93" s="50">
        <f t="shared" si="3"/>
        <v>3.7086614173228347</v>
      </c>
    </row>
    <row r="94" spans="1:8" x14ac:dyDescent="0.25">
      <c r="A94" s="88" t="s">
        <v>511</v>
      </c>
      <c r="B94" s="38">
        <v>7</v>
      </c>
      <c r="C94" s="38">
        <v>7</v>
      </c>
      <c r="D94" s="42">
        <f t="shared" si="4"/>
        <v>14</v>
      </c>
      <c r="E94" s="45">
        <f t="shared" si="1"/>
        <v>1.3779527559055118</v>
      </c>
      <c r="F94" s="38">
        <v>4</v>
      </c>
      <c r="G94" s="45">
        <f t="shared" si="2"/>
        <v>0.84925690021231426</v>
      </c>
      <c r="H94" s="50">
        <f t="shared" si="3"/>
        <v>3.2450787401574801</v>
      </c>
    </row>
    <row r="95" spans="1:8" x14ac:dyDescent="0.25">
      <c r="A95" s="88" t="s">
        <v>512</v>
      </c>
      <c r="B95" s="38">
        <v>7</v>
      </c>
      <c r="C95" s="38">
        <v>7</v>
      </c>
      <c r="D95" s="42">
        <f t="shared" si="4"/>
        <v>14</v>
      </c>
      <c r="E95" s="45">
        <f t="shared" si="1"/>
        <v>1.3779527559055118</v>
      </c>
      <c r="F95" s="38">
        <v>5</v>
      </c>
      <c r="G95" s="45">
        <f t="shared" si="2"/>
        <v>1.0615711252653928</v>
      </c>
      <c r="H95" s="50">
        <f t="shared" si="3"/>
        <v>2.5960629921259843</v>
      </c>
    </row>
    <row r="96" spans="1:8" x14ac:dyDescent="0.25">
      <c r="A96" s="88" t="s">
        <v>513</v>
      </c>
      <c r="B96" s="38">
        <v>7</v>
      </c>
      <c r="C96" s="38">
        <v>7</v>
      </c>
      <c r="D96" s="42">
        <f t="shared" si="4"/>
        <v>14</v>
      </c>
      <c r="E96" s="45">
        <f t="shared" si="1"/>
        <v>1.3779527559055118</v>
      </c>
      <c r="F96" s="38">
        <v>5</v>
      </c>
      <c r="G96" s="45">
        <f t="shared" si="2"/>
        <v>1.0615711252653928</v>
      </c>
      <c r="H96" s="50">
        <f t="shared" si="3"/>
        <v>2.5960629921259843</v>
      </c>
    </row>
    <row r="97" spans="1:8" x14ac:dyDescent="0.25">
      <c r="A97" s="88" t="s">
        <v>514</v>
      </c>
      <c r="B97" s="38">
        <v>8</v>
      </c>
      <c r="C97" s="38">
        <v>8</v>
      </c>
      <c r="D97" s="42">
        <f t="shared" si="4"/>
        <v>16</v>
      </c>
      <c r="E97" s="45">
        <f t="shared" si="1"/>
        <v>1.5748031496062993</v>
      </c>
      <c r="F97" s="38">
        <v>3</v>
      </c>
      <c r="G97" s="45">
        <f t="shared" si="2"/>
        <v>0.63694267515923564</v>
      </c>
      <c r="H97" s="50">
        <f t="shared" si="3"/>
        <v>4.9448818897637796</v>
      </c>
    </row>
    <row r="98" spans="1:8" x14ac:dyDescent="0.25">
      <c r="A98" s="88" t="s">
        <v>515</v>
      </c>
      <c r="B98" s="38">
        <v>8</v>
      </c>
      <c r="C98" s="38">
        <v>8</v>
      </c>
      <c r="D98" s="42">
        <f t="shared" si="4"/>
        <v>16</v>
      </c>
      <c r="E98" s="45">
        <f t="shared" si="1"/>
        <v>1.5748031496062993</v>
      </c>
      <c r="F98" s="38">
        <v>3</v>
      </c>
      <c r="G98" s="45">
        <f t="shared" si="2"/>
        <v>0.63694267515923564</v>
      </c>
      <c r="H98" s="50">
        <f t="shared" si="3"/>
        <v>4.9448818897637796</v>
      </c>
    </row>
    <row r="99" spans="1:8" x14ac:dyDescent="0.25">
      <c r="A99" s="88" t="s">
        <v>516</v>
      </c>
      <c r="B99" s="38">
        <v>8</v>
      </c>
      <c r="C99" s="38">
        <v>8</v>
      </c>
      <c r="D99" s="42">
        <f t="shared" si="4"/>
        <v>16</v>
      </c>
      <c r="E99" s="45">
        <f t="shared" si="1"/>
        <v>1.5748031496062993</v>
      </c>
      <c r="F99" s="38">
        <v>3</v>
      </c>
      <c r="G99" s="45">
        <f t="shared" si="2"/>
        <v>0.63694267515923564</v>
      </c>
      <c r="H99" s="50">
        <f t="shared" si="3"/>
        <v>4.9448818897637796</v>
      </c>
    </row>
    <row r="100" spans="1:8" x14ac:dyDescent="0.25">
      <c r="A100" s="88" t="s">
        <v>517</v>
      </c>
      <c r="B100" s="38">
        <v>8</v>
      </c>
      <c r="C100" s="38">
        <v>8</v>
      </c>
      <c r="D100" s="42">
        <f t="shared" si="4"/>
        <v>16</v>
      </c>
      <c r="E100" s="45">
        <f t="shared" si="1"/>
        <v>1.5748031496062993</v>
      </c>
      <c r="F100" s="38">
        <v>3</v>
      </c>
      <c r="G100" s="45">
        <f t="shared" si="2"/>
        <v>0.63694267515923564</v>
      </c>
      <c r="H100" s="50">
        <f t="shared" si="3"/>
        <v>4.9448818897637796</v>
      </c>
    </row>
    <row r="101" spans="1:8" x14ac:dyDescent="0.25">
      <c r="A101" s="90"/>
      <c r="B101" s="91">
        <f t="shared" ref="B101:C101" si="5">SUM(B4:B100)</f>
        <v>581</v>
      </c>
      <c r="C101" s="91">
        <f t="shared" si="5"/>
        <v>452</v>
      </c>
      <c r="D101" s="91">
        <f>SUM(D4:D99)</f>
        <v>1016</v>
      </c>
      <c r="E101" s="92">
        <v>100</v>
      </c>
      <c r="F101" s="91">
        <f>SUM(F4:F100)</f>
        <v>471</v>
      </c>
      <c r="G101" s="93">
        <v>100</v>
      </c>
      <c r="H101" s="93" t="s">
        <v>612</v>
      </c>
    </row>
    <row r="102" spans="1:8" ht="15.75" customHeight="1" x14ac:dyDescent="0.25">
      <c r="A102" s="90"/>
      <c r="B102" s="94"/>
      <c r="C102" s="94"/>
      <c r="D102" s="94"/>
      <c r="E102" s="94"/>
      <c r="F102" s="94"/>
      <c r="G102" s="95"/>
      <c r="H102" s="95"/>
    </row>
    <row r="103" spans="1:8" x14ac:dyDescent="0.25">
      <c r="A103" s="96"/>
      <c r="B103" s="96"/>
      <c r="C103" s="96"/>
      <c r="D103" s="96"/>
      <c r="E103" s="96"/>
      <c r="F103" s="96"/>
      <c r="G103" s="96"/>
      <c r="H103" s="96"/>
    </row>
  </sheetData>
  <mergeCells count="2">
    <mergeCell ref="H2:H3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Portada e Historial de Cambios</vt:lpstr>
      <vt:lpstr>Levantamiento y Validación</vt:lpstr>
      <vt:lpstr>Requerimientos de administració</vt:lpstr>
      <vt:lpstr>Requerimientos de Vistas</vt:lpstr>
      <vt:lpstr>Requerimientos de Cuentas de Us</vt:lpstr>
      <vt:lpstr>Requerimientos de Perfil de Mas</vt:lpstr>
      <vt:lpstr>Requerimientos de Servicios</vt:lpstr>
      <vt:lpstr>Requerimientos de Despliegue</vt:lpstr>
      <vt:lpstr>Priorización </vt:lpstr>
      <vt:lpstr>Trazabilidad Req. - Use Cases</vt:lpstr>
      <vt:lpstr>Trazabilidad Req. - Req.</vt:lpstr>
      <vt:lpstr>Trazabilidad Req. - Funcionalid</vt:lpstr>
      <vt:lpstr>Trazabilidad Req. - Diseño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tucompu</dc:creator>
  <cp:lastModifiedBy>tucompu</cp:lastModifiedBy>
  <dcterms:created xsi:type="dcterms:W3CDTF">2015-04-23T19:54:26Z</dcterms:created>
  <dcterms:modified xsi:type="dcterms:W3CDTF">2015-04-23T20:07:20Z</dcterms:modified>
</cp:coreProperties>
</file>