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 Projects\Grindstone\Variance Report Data - Output Example\Example Input Data\"/>
    </mc:Choice>
  </mc:AlternateContent>
  <bookViews>
    <workbookView minimized="1" xWindow="0" yWindow="0" windowWidth="20490" windowHeight="7650"/>
  </bookViews>
  <sheets>
    <sheet name="Profit &amp; Los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4" i="1"/>
  <c r="C19" i="1" s="1"/>
  <c r="C22" i="1" s="1"/>
  <c r="C23" i="1" s="1"/>
  <c r="B4" i="1"/>
  <c r="B19" i="1" s="1"/>
  <c r="B22" i="1" s="1"/>
  <c r="B23" i="1" s="1"/>
</calcChain>
</file>

<file path=xl/sharedStrings.xml><?xml version="1.0" encoding="utf-8"?>
<sst xmlns="http://schemas.openxmlformats.org/spreadsheetml/2006/main" count="26" uniqueCount="26">
  <si>
    <t>Profit &amp; Loss</t>
  </si>
  <si>
    <t>Oct 2020</t>
  </si>
  <si>
    <t>Nov 2020</t>
  </si>
  <si>
    <t>Variance ($)</t>
  </si>
  <si>
    <t>Variance (%)</t>
  </si>
  <si>
    <t>Gross Profit Before Depreciation</t>
  </si>
  <si>
    <t>Expenses</t>
  </si>
  <si>
    <t>Autres frais de personnel non visés ci-dessus</t>
  </si>
  <si>
    <t>Autres honoraires</t>
  </si>
  <si>
    <t>Avantages en nature (6211500)</t>
  </si>
  <si>
    <t>Constructions / Bâtiments (6122100)</t>
  </si>
  <si>
    <t>Fournitures administratives et de bureau (6185100)</t>
  </si>
  <si>
    <t>Frais d'actes notariés et assimilés</t>
  </si>
  <si>
    <t>Frais de formation, colloques, séminaires, confére</t>
  </si>
  <si>
    <t>Honoraires comptables, fiscaux, d'audit et assimil</t>
  </si>
  <si>
    <t>Honoraires juridiques, de contentieux et assimilés</t>
  </si>
  <si>
    <t>Licences informatiques (6413000)</t>
  </si>
  <si>
    <t>Personnel</t>
  </si>
  <si>
    <t>Salaires</t>
  </si>
  <si>
    <t>Total Expenses</t>
  </si>
  <si>
    <t>Operating Profit Before Depn &amp; Amort.</t>
  </si>
  <si>
    <t>Other Expenses</t>
  </si>
  <si>
    <t>Unrealised Currency Gains</t>
  </si>
  <si>
    <t>EBITDA</t>
  </si>
  <si>
    <t>Net Income</t>
  </si>
  <si>
    <t>Company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</si>
</sst>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&quot;(&quot;&quot;$&quot;#,##0&quot;)&quot;"/>
    <numFmt numFmtId="165" formatCode="#,##0.0#&quot;%&quot;;\-#,##0.0#&quot;%&quot;"/>
  </numFmts>
  <fonts count="9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51A14F"/>
      <name val="Calibri"/>
      <family val="2"/>
    </font>
    <font>
      <sz val="11"/>
      <color rgb="FFC21E26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0">
      <alignment horizontal="right"/>
    </xf>
    <xf numFmtId="165" fontId="7" fillId="0" borderId="0">
      <alignment horizontal="right"/>
    </xf>
    <xf numFmtId="165" fontId="4" fillId="0" borderId="0">
      <alignment horizontal="right"/>
    </xf>
    <xf numFmtId="164" fontId="8" fillId="0" borderId="1">
      <alignment horizontal="right"/>
    </xf>
    <xf numFmtId="165" fontId="8" fillId="0" borderId="1">
      <alignment horizontal="right"/>
    </xf>
  </cellStyleXfs>
  <cellXfs count="21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0" xfId="13" applyNumberFormat="1" applyFont="1" applyFill="1" applyBorder="1" applyAlignment="1" applyProtection="1">
      <alignment horizontal="right"/>
    </xf>
    <xf numFmtId="165" fontId="7" fillId="0" borderId="0" xfId="14" applyNumberFormat="1" applyFont="1" applyFill="1" applyBorder="1" applyAlignment="1" applyProtection="1">
      <alignment horizontal="right"/>
    </xf>
    <xf numFmtId="165" fontId="4" fillId="0" borderId="0" xfId="15" applyNumberFormat="1" applyFont="1" applyFill="1" applyBorder="1" applyAlignment="1" applyProtection="1">
      <alignment horizontal="right"/>
    </xf>
    <xf numFmtId="164" fontId="8" fillId="0" borderId="1" xfId="16" applyNumberFormat="1" applyFont="1" applyFill="1" applyBorder="1" applyAlignment="1" applyProtection="1">
      <alignment horizontal="right"/>
    </xf>
    <xf numFmtId="165" fontId="8" fillId="0" borderId="1" xfId="17" applyNumberFormat="1" applyFont="1" applyFill="1" applyBorder="1" applyAlignment="1" applyProtection="1">
      <alignment horizontal="righ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18">
    <cellStyle name="$@::#f3f9ed:false:right:false:0:false0" xfId="10"/>
    <cellStyle name="$@::#f3f9ed:true:right:false:0:false0" xfId="5"/>
    <cellStyle name="$@:::false:right:false:0:false0" xfId="9"/>
    <cellStyle name="$@:::true:right:false:0:false0" xfId="4"/>
    <cellStyle name="$@:0x0::true:right:false:0:false0" xfId="6"/>
    <cellStyle name="$@:0x51a14f::false:right:false:0:false0" xfId="11"/>
    <cellStyle name="$@:0x51a14f::true:right:false:0:false0" xfId="16"/>
    <cellStyle name="$@:0xc21e26::false:right:false:0:false0" xfId="13"/>
    <cellStyle name=":::false:left:false:2:false0" xfId="8"/>
    <cellStyle name=":::true:left:false:0:false0" xfId="3"/>
    <cellStyle name=":::true:left:true:0:false0" xfId="2"/>
    <cellStyle name=":::true:right:false:0:true0" xfId="1"/>
    <cellStyle name="@%:0x0::false:right:false:0:false0" xfId="15"/>
    <cellStyle name="@%:0x0::true:right:false:0:false0" xfId="7"/>
    <cellStyle name="@%:0x51a14f::false:right:false:0:false0" xfId="12"/>
    <cellStyle name="@%:0x51a14f::true:right:false:0:false0" xfId="17"/>
    <cellStyle name="@%:0xc21e26::false:right:false:0:false0" xfId="1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/>
  <cols>
    <col min="1" max="1" width="46.7109375" style="19" customWidth="1"/>
    <col min="2" max="5" width="20" customWidth="1"/>
  </cols>
  <sheetData>
    <row r="1" spans="1:5" s="18" customFormat="1" ht="24" customHeight="1">
      <c r="A1" s="20" t="s">
        <v>0</v>
      </c>
    </row>
    <row r="2" spans="1:5">
      <c r="A2" s="2" t="s">
        <v>25</v>
      </c>
    </row>
    <row r="3" spans="1:5">
      <c r="B3" s="1" t="s">
        <v>1</v>
      </c>
      <c r="C3" s="1" t="s">
        <v>2</v>
      </c>
      <c r="D3" s="1" t="s">
        <v>3</v>
      </c>
      <c r="E3" s="1" t="s">
        <v>4</v>
      </c>
    </row>
    <row r="4" spans="1:5">
      <c r="A4" s="3" t="s">
        <v>5</v>
      </c>
      <c r="B4" s="4">
        <f>0</f>
        <v>0</v>
      </c>
      <c r="C4" s="5">
        <f>0</f>
        <v>0</v>
      </c>
      <c r="D4" s="6">
        <v>0</v>
      </c>
      <c r="E4" s="7"/>
    </row>
    <row r="5" spans="1:5">
      <c r="A5" s="3" t="s">
        <v>6</v>
      </c>
      <c r="B5" s="4"/>
      <c r="C5" s="5"/>
      <c r="D5" s="6"/>
      <c r="E5" s="7"/>
    </row>
    <row r="6" spans="1:5">
      <c r="A6" s="8" t="s">
        <v>7</v>
      </c>
      <c r="B6" s="9">
        <v>30.18</v>
      </c>
      <c r="C6" s="10">
        <v>23.69</v>
      </c>
      <c r="D6" s="11">
        <v>-6.49</v>
      </c>
      <c r="E6" s="12">
        <v>-21.504307488402915</v>
      </c>
    </row>
    <row r="7" spans="1:5">
      <c r="A7" s="8" t="s">
        <v>8</v>
      </c>
      <c r="B7" s="9">
        <v>215593.31</v>
      </c>
      <c r="C7" s="10">
        <v>228001.03</v>
      </c>
      <c r="D7" s="13">
        <v>12407.72</v>
      </c>
      <c r="E7" s="14">
        <v>5.755150751199098</v>
      </c>
    </row>
    <row r="8" spans="1:5">
      <c r="A8" s="8" t="s">
        <v>9</v>
      </c>
      <c r="B8" s="9">
        <v>603.67999999999995</v>
      </c>
      <c r="C8" s="10">
        <v>427.57</v>
      </c>
      <c r="D8" s="11">
        <v>-176.11</v>
      </c>
      <c r="E8" s="12">
        <v>-29.172740524781339</v>
      </c>
    </row>
    <row r="9" spans="1:5">
      <c r="A9" s="8" t="s">
        <v>10</v>
      </c>
      <c r="B9" s="9">
        <v>4053.01</v>
      </c>
      <c r="C9" s="10">
        <v>4079.29</v>
      </c>
      <c r="D9" s="13">
        <v>26.28</v>
      </c>
      <c r="E9" s="14">
        <v>0.64840698641256755</v>
      </c>
    </row>
    <row r="10" spans="1:5">
      <c r="A10" s="8" t="s">
        <v>11</v>
      </c>
      <c r="B10" s="9">
        <v>166.81</v>
      </c>
      <c r="C10" s="10">
        <v>221.85</v>
      </c>
      <c r="D10" s="13">
        <v>55.04</v>
      </c>
      <c r="E10" s="14">
        <v>32.995623763563337</v>
      </c>
    </row>
    <row r="11" spans="1:5">
      <c r="A11" s="8" t="s">
        <v>12</v>
      </c>
      <c r="B11" s="9">
        <v>15236.79</v>
      </c>
      <c r="C11" s="10">
        <v>0</v>
      </c>
      <c r="D11" s="11">
        <v>-15236.79</v>
      </c>
      <c r="E11" s="12">
        <v>-100</v>
      </c>
    </row>
    <row r="12" spans="1:5">
      <c r="A12" s="8" t="s">
        <v>13</v>
      </c>
      <c r="B12" s="9">
        <v>2572.11</v>
      </c>
      <c r="C12" s="10">
        <v>0</v>
      </c>
      <c r="D12" s="11">
        <v>-2572.11</v>
      </c>
      <c r="E12" s="12">
        <v>-100</v>
      </c>
    </row>
    <row r="13" spans="1:5">
      <c r="A13" s="8" t="s">
        <v>14</v>
      </c>
      <c r="B13" s="9">
        <v>5257.86</v>
      </c>
      <c r="C13" s="10">
        <v>0</v>
      </c>
      <c r="D13" s="11">
        <v>-5257.86</v>
      </c>
      <c r="E13" s="12">
        <v>-100</v>
      </c>
    </row>
    <row r="14" spans="1:5">
      <c r="A14" s="8" t="s">
        <v>15</v>
      </c>
      <c r="B14" s="9">
        <v>172265.44</v>
      </c>
      <c r="C14" s="10">
        <v>5003.95</v>
      </c>
      <c r="D14" s="11">
        <v>-167261.49</v>
      </c>
      <c r="E14" s="12">
        <v>-97.09520957889174</v>
      </c>
    </row>
    <row r="15" spans="1:5">
      <c r="A15" s="8" t="s">
        <v>16</v>
      </c>
      <c r="B15" s="9">
        <v>0</v>
      </c>
      <c r="C15" s="10">
        <v>1540.2</v>
      </c>
      <c r="D15" s="13">
        <v>1540.2</v>
      </c>
      <c r="E15" s="15"/>
    </row>
    <row r="16" spans="1:5">
      <c r="A16" s="8" t="s">
        <v>17</v>
      </c>
      <c r="B16" s="9">
        <v>0</v>
      </c>
      <c r="C16" s="10">
        <v>145.15</v>
      </c>
      <c r="D16" s="13">
        <v>145.15</v>
      </c>
      <c r="E16" s="15"/>
    </row>
    <row r="17" spans="1:5">
      <c r="A17" s="8" t="s">
        <v>18</v>
      </c>
      <c r="B17" s="9">
        <v>26853.13</v>
      </c>
      <c r="C17" s="10">
        <v>33765.43</v>
      </c>
      <c r="D17" s="13">
        <v>6912.3</v>
      </c>
      <c r="E17" s="14">
        <v>25.741133342742543</v>
      </c>
    </row>
    <row r="18" spans="1:5">
      <c r="A18" s="3" t="s">
        <v>19</v>
      </c>
      <c r="B18" s="4">
        <f>SUM(B6:B17)</f>
        <v>442632.31999999995</v>
      </c>
      <c r="C18" s="5">
        <f>SUM(C6:C17)</f>
        <v>273208.16000000003</v>
      </c>
      <c r="D18" s="16">
        <v>-169424.16</v>
      </c>
      <c r="E18" s="17">
        <v>-38.276500007952421</v>
      </c>
    </row>
    <row r="19" spans="1:5">
      <c r="A19" s="3" t="s">
        <v>20</v>
      </c>
      <c r="B19" s="4">
        <f>B4-B18</f>
        <v>-442632.31999999995</v>
      </c>
      <c r="C19" s="5">
        <f>C4-C18</f>
        <v>-273208.16000000003</v>
      </c>
      <c r="D19" s="16">
        <v>169424.16</v>
      </c>
      <c r="E19" s="17">
        <v>38.276500007952421</v>
      </c>
    </row>
    <row r="20" spans="1:5">
      <c r="A20" s="3" t="s">
        <v>21</v>
      </c>
      <c r="B20" s="4"/>
      <c r="C20" s="5"/>
      <c r="D20" s="6"/>
      <c r="E20" s="7"/>
    </row>
    <row r="21" spans="1:5">
      <c r="A21" s="8" t="s">
        <v>22</v>
      </c>
      <c r="B21" s="9">
        <v>179.72</v>
      </c>
      <c r="C21" s="10">
        <v>-407.81</v>
      </c>
      <c r="D21" s="11">
        <v>-587.53</v>
      </c>
      <c r="E21" s="12">
        <v>-326.914088582239</v>
      </c>
    </row>
    <row r="22" spans="1:5">
      <c r="A22" s="3" t="s">
        <v>23</v>
      </c>
      <c r="B22" s="4">
        <f>B19-SUM(B21)</f>
        <v>-442812.03999999992</v>
      </c>
      <c r="C22" s="5">
        <f>C19-SUM(C21)</f>
        <v>-272800.35000000003</v>
      </c>
      <c r="D22" s="16">
        <v>170011.69</v>
      </c>
      <c r="E22" s="17">
        <v>38.393646658749383</v>
      </c>
    </row>
    <row r="23" spans="1:5">
      <c r="A23" s="3" t="s">
        <v>24</v>
      </c>
      <c r="B23" s="4">
        <f>B22</f>
        <v>-442812.03999999992</v>
      </c>
      <c r="C23" s="5">
        <f>C22</f>
        <v>-272800.35000000003</v>
      </c>
      <c r="D23" s="16">
        <v>170011.69</v>
      </c>
      <c r="E23" s="17">
        <v>38.393646658749383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2021-02-08T23:42:10Z</dcterms:modified>
</cp:coreProperties>
</file>