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Ex3.xml" ContentType="application/vnd.ms-office.chartex+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1.xml" ContentType="application/vnd.ms-excel.slicer+xml"/>
  <Override PartName="/xl/charts/chart3.xml" ContentType="application/vnd.openxmlformats-officedocument.drawingml.chart+xml"/>
  <Override PartName="/xl/charts/chartEx4.xml" ContentType="application/vnd.ms-office.chartex+xml"/>
  <Override PartName="/xl/charts/style6.xml" ContentType="application/vnd.ms-office.chartstyle+xml"/>
  <Override PartName="/xl/charts/colors6.xml" ContentType="application/vnd.ms-office.chartcolorstyle+xml"/>
  <Override PartName="/xl/charts/chartEx5.xml" ContentType="application/vnd.ms-office.chartex+xml"/>
  <Override PartName="/xl/charts/style7.xml" ContentType="application/vnd.ms-office.chartstyle+xml"/>
  <Override PartName="/xl/charts/colors7.xml" ContentType="application/vnd.ms-office.chartcolorstyle+xml"/>
  <Override PartName="/xl/charts/chartEx6.xml" ContentType="application/vnd.ms-office.chartex+xml"/>
  <Override PartName="/xl/charts/style8.xml" ContentType="application/vnd.ms-office.chartstyle+xml"/>
  <Override PartName="/xl/charts/colors8.xml" ContentType="application/vnd.ms-office.chartcolorstyle+xml"/>
  <Override PartName="/xl/charts/chart4.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BEST\Downloads\"/>
    </mc:Choice>
  </mc:AlternateContent>
  <xr:revisionPtr revIDLastSave="0" documentId="13_ncr:1_{9329CBE3-304E-47BF-8B01-B9DCBC9EB0EF}" xr6:coauthVersionLast="47" xr6:coauthVersionMax="47" xr10:uidLastSave="{00000000-0000-0000-0000-000000000000}"/>
  <bookViews>
    <workbookView xWindow="-120" yWindow="-120" windowWidth="20730" windowHeight="11160" activeTab="5" xr2:uid="{DA8C37A0-90F3-4D0D-90E8-6978BA70F30C}"/>
  </bookViews>
  <sheets>
    <sheet name="Data" sheetId="1" r:id="rId1"/>
    <sheet name="KPIs" sheetId="2" r:id="rId2"/>
    <sheet name="charts 1" sheetId="8" r:id="rId3"/>
    <sheet name="Charts 2" sheetId="3" r:id="rId4"/>
    <sheet name="Chart 3" sheetId="6" r:id="rId5"/>
    <sheet name="Dashboard report" sheetId="9" r:id="rId6"/>
  </sheets>
  <definedNames>
    <definedName name="_xlchart.v1.0" hidden="1">'charts 1'!$D$19:$D$23</definedName>
    <definedName name="_xlchart.v1.1" hidden="1">'charts 1'!$E$18</definedName>
    <definedName name="_xlchart.v1.10" hidden="1">'charts 1'!$E$18</definedName>
    <definedName name="_xlchart.v1.11" hidden="1">'charts 1'!$E$19:$E$23</definedName>
    <definedName name="_xlchart.v1.12" hidden="1">'Chart 3'!$D$4:$D$135</definedName>
    <definedName name="_xlchart.v1.13" hidden="1">'Chart 3'!$E$3</definedName>
    <definedName name="_xlchart.v1.14" hidden="1">'Chart 3'!$E$4:$E$135</definedName>
    <definedName name="_xlchart.v1.15" hidden="1">'Charts 2'!$D$19:$D$28</definedName>
    <definedName name="_xlchart.v1.16" hidden="1">'Charts 2'!$E$18</definedName>
    <definedName name="_xlchart.v1.17" hidden="1">'Charts 2'!$E$19:$E$28</definedName>
    <definedName name="_xlchart.v1.2" hidden="1">'charts 1'!$E$19:$E$23</definedName>
    <definedName name="_xlchart.v1.3" hidden="1">'Charts 2'!$D$19:$D$28</definedName>
    <definedName name="_xlchart.v1.4" hidden="1">'Charts 2'!$E$18</definedName>
    <definedName name="_xlchart.v1.5" hidden="1">'Charts 2'!$E$19:$E$28</definedName>
    <definedName name="_xlchart.v1.6" hidden="1">'Chart 3'!$D$4:$D$135</definedName>
    <definedName name="_xlchart.v1.7" hidden="1">'Chart 3'!$E$3</definedName>
    <definedName name="_xlchart.v1.8" hidden="1">'Chart 3'!$E$4:$E$135</definedName>
    <definedName name="_xlchart.v1.9" hidden="1">'charts 1'!$D$19:$D$23</definedName>
    <definedName name="Slicer_Continent">#N/A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19" i="3" l="1"/>
  <c r="D20" i="3"/>
  <c r="D21" i="3"/>
  <c r="D22" i="3"/>
  <c r="D23" i="3"/>
  <c r="D20" i="8"/>
  <c r="D21" i="8"/>
  <c r="D22" i="8"/>
  <c r="D23" i="8"/>
  <c r="D19" i="8"/>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5" i="6"/>
  <c r="D6" i="6"/>
  <c r="D7" i="6"/>
  <c r="D8" i="6"/>
  <c r="D9" i="6"/>
  <c r="D10" i="6"/>
  <c r="D11" i="6"/>
  <c r="D4" i="6"/>
  <c r="E76" i="6"/>
  <c r="E59" i="6"/>
  <c r="E103" i="6"/>
  <c r="E68" i="6"/>
  <c r="E67" i="6"/>
  <c r="E66" i="6"/>
  <c r="E89" i="6"/>
  <c r="E71" i="6"/>
  <c r="E24" i="6"/>
  <c r="E41" i="6"/>
  <c r="E45" i="6"/>
  <c r="E101" i="6"/>
  <c r="E33" i="6"/>
  <c r="D14" i="2"/>
  <c r="E18" i="6"/>
  <c r="E53" i="6"/>
  <c r="E100" i="6"/>
  <c r="E128" i="6"/>
  <c r="E54" i="6"/>
  <c r="E5" i="6"/>
  <c r="E63" i="6"/>
  <c r="E60" i="6"/>
  <c r="E129" i="6"/>
  <c r="E107" i="6"/>
  <c r="E135" i="6"/>
  <c r="E21" i="6"/>
  <c r="E10" i="6"/>
  <c r="E91" i="6"/>
  <c r="E43" i="6"/>
  <c r="E34" i="6"/>
  <c r="E11" i="6"/>
  <c r="E113" i="6"/>
  <c r="E69" i="6"/>
  <c r="E79" i="6"/>
  <c r="E99" i="6"/>
  <c r="E85" i="6"/>
  <c r="E28" i="6"/>
  <c r="E70" i="6"/>
  <c r="E22" i="8"/>
  <c r="E124" i="6"/>
  <c r="E77" i="6"/>
  <c r="E127" i="6"/>
  <c r="E90" i="6"/>
  <c r="E92" i="6"/>
  <c r="E65" i="6"/>
  <c r="E14" i="6"/>
  <c r="E31" i="6"/>
  <c r="E7" i="6"/>
  <c r="E20" i="3"/>
  <c r="E47" i="6"/>
  <c r="E78" i="6"/>
  <c r="E111" i="6"/>
  <c r="E112" i="6"/>
  <c r="E49" i="6"/>
  <c r="E110" i="6"/>
  <c r="E26" i="6"/>
  <c r="E106" i="6"/>
  <c r="E21" i="3"/>
  <c r="E87" i="6"/>
  <c r="E84" i="6"/>
  <c r="E131" i="6"/>
  <c r="E27" i="6"/>
  <c r="E119" i="6"/>
  <c r="E72" i="6"/>
  <c r="E42" i="6"/>
  <c r="E114" i="6"/>
  <c r="E19" i="3"/>
  <c r="E122" i="6"/>
  <c r="E55" i="6"/>
  <c r="E80" i="6"/>
  <c r="E52" i="6"/>
  <c r="E40" i="6"/>
  <c r="E93" i="6"/>
  <c r="E21" i="8"/>
  <c r="E81" i="6"/>
  <c r="E126" i="6"/>
  <c r="E83" i="6"/>
  <c r="E23" i="3"/>
  <c r="E62" i="6"/>
  <c r="E95" i="6"/>
  <c r="E36" i="6"/>
  <c r="E19" i="6"/>
  <c r="E96" i="6"/>
  <c r="E117" i="6"/>
  <c r="E23" i="6"/>
  <c r="E8" i="6"/>
  <c r="D4" i="2"/>
  <c r="E6" i="6"/>
  <c r="E15" i="6"/>
  <c r="E20" i="6"/>
  <c r="E75" i="6"/>
  <c r="E48" i="6"/>
  <c r="E4" i="6"/>
  <c r="E16" i="6"/>
  <c r="E44" i="6"/>
  <c r="E61" i="6"/>
  <c r="E37" i="6"/>
  <c r="E13" i="6"/>
  <c r="E132" i="6"/>
  <c r="E20" i="8"/>
  <c r="D9" i="2"/>
  <c r="E82" i="6"/>
  <c r="E12" i="6"/>
  <c r="E102" i="6"/>
  <c r="E120" i="6"/>
  <c r="E22" i="3"/>
  <c r="E108" i="6"/>
  <c r="E23" i="8"/>
  <c r="E94" i="6"/>
  <c r="E22" i="6"/>
  <c r="E116" i="6"/>
  <c r="E73" i="6"/>
  <c r="E50" i="6"/>
  <c r="E104" i="6"/>
  <c r="E30" i="6"/>
  <c r="E29" i="6"/>
  <c r="E109" i="6"/>
  <c r="E35" i="6"/>
  <c r="E17" i="6"/>
  <c r="E97" i="6"/>
  <c r="E121" i="6"/>
  <c r="E51" i="6"/>
  <c r="E19" i="8"/>
  <c r="E130" i="6"/>
  <c r="E98" i="6"/>
  <c r="E25" i="6"/>
  <c r="E74" i="6"/>
  <c r="E134" i="6"/>
  <c r="E118" i="6"/>
  <c r="E39" i="6"/>
  <c r="E9" i="6"/>
  <c r="E46" i="6"/>
  <c r="E56" i="6"/>
  <c r="E38" i="6"/>
  <c r="E88" i="6"/>
  <c r="E57" i="6"/>
  <c r="E115" i="6"/>
  <c r="E32" i="6"/>
  <c r="E133" i="6"/>
  <c r="E58" i="6"/>
  <c r="E105" i="6"/>
  <c r="E86" i="6"/>
  <c r="E123" i="6"/>
  <c r="E125" i="6"/>
  <c r="E64" i="6"/>
  <c r="E4" i="2"/>
</calcChain>
</file>

<file path=xl/sharedStrings.xml><?xml version="1.0" encoding="utf-8"?>
<sst xmlns="http://schemas.openxmlformats.org/spreadsheetml/2006/main" count="2592" uniqueCount="955">
  <si>
    <t>City</t>
  </si>
  <si>
    <t>Country</t>
  </si>
  <si>
    <t>Continent</t>
  </si>
  <si>
    <t>Population (2024)</t>
  </si>
  <si>
    <t>Population (2023)</t>
  </si>
  <si>
    <t>Growth Rate</t>
  </si>
  <si>
    <t>Tokyo</t>
  </si>
  <si>
    <t>Japan</t>
  </si>
  <si>
    <t>Asia</t>
  </si>
  <si>
    <t>Delhi</t>
  </si>
  <si>
    <t>India</t>
  </si>
  <si>
    <t>Shanghai</t>
  </si>
  <si>
    <t>China</t>
  </si>
  <si>
    <t>Dhaka</t>
  </si>
  <si>
    <t>Bangladesh</t>
  </si>
  <si>
    <t>Sao Paulo</t>
  </si>
  <si>
    <t>Brazil</t>
  </si>
  <si>
    <t>South America</t>
  </si>
  <si>
    <t>Cairo</t>
  </si>
  <si>
    <t>Egypt</t>
  </si>
  <si>
    <t>Africa</t>
  </si>
  <si>
    <t>Mexico City</t>
  </si>
  <si>
    <t>Mexico</t>
  </si>
  <si>
    <t>North America</t>
  </si>
  <si>
    <t>Beijing</t>
  </si>
  <si>
    <t>Mumbai</t>
  </si>
  <si>
    <t>Osaka</t>
  </si>
  <si>
    <t>Chongqing</t>
  </si>
  <si>
    <t>Karachi</t>
  </si>
  <si>
    <t>Pakistan</t>
  </si>
  <si>
    <t>Kinshasa</t>
  </si>
  <si>
    <t>Lagos</t>
  </si>
  <si>
    <t>Nigeria</t>
  </si>
  <si>
    <t>Istanbul</t>
  </si>
  <si>
    <t>Turkey</t>
  </si>
  <si>
    <t>Buenos Aires</t>
  </si>
  <si>
    <t>Argentina</t>
  </si>
  <si>
    <t>Kolkata</t>
  </si>
  <si>
    <t>Manila</t>
  </si>
  <si>
    <t>Philippines</t>
  </si>
  <si>
    <t>Guangzhou</t>
  </si>
  <si>
    <t>Tianjin</t>
  </si>
  <si>
    <t>Lahore</t>
  </si>
  <si>
    <t>Bangalore</t>
  </si>
  <si>
    <t>Rio De Janeiro</t>
  </si>
  <si>
    <t>Shenzhen</t>
  </si>
  <si>
    <t>Moscow</t>
  </si>
  <si>
    <t>Russia</t>
  </si>
  <si>
    <t>Chennai</t>
  </si>
  <si>
    <t>Bogota</t>
  </si>
  <si>
    <t>Colombia</t>
  </si>
  <si>
    <t>Jakarta</t>
  </si>
  <si>
    <t>Indonesia</t>
  </si>
  <si>
    <t>Lima</t>
  </si>
  <si>
    <t>Peru</t>
  </si>
  <si>
    <t>Paris</t>
  </si>
  <si>
    <t>France</t>
  </si>
  <si>
    <t>Europe</t>
  </si>
  <si>
    <t>Bangkok</t>
  </si>
  <si>
    <t>Thailand</t>
  </si>
  <si>
    <t>Hyderabad</t>
  </si>
  <si>
    <t>Seoul</t>
  </si>
  <si>
    <t>South Korea</t>
  </si>
  <si>
    <t>Nanjing</t>
  </si>
  <si>
    <t>Chengdu</t>
  </si>
  <si>
    <t>London</t>
  </si>
  <si>
    <t>United Kingdom</t>
  </si>
  <si>
    <t>Luanda</t>
  </si>
  <si>
    <t>Angola</t>
  </si>
  <si>
    <t>Tehran</t>
  </si>
  <si>
    <t>Iran</t>
  </si>
  <si>
    <t>Ho Chi Minh City</t>
  </si>
  <si>
    <t>Vietnam</t>
  </si>
  <si>
    <t>Nagoya</t>
  </si>
  <si>
    <t>Xi An Shaanxi</t>
  </si>
  <si>
    <t>Ahmedabad</t>
  </si>
  <si>
    <t>Wuhan</t>
  </si>
  <si>
    <t>Kuala Lumpur</t>
  </si>
  <si>
    <t>Malaysia</t>
  </si>
  <si>
    <t>Hangzhou</t>
  </si>
  <si>
    <t>Suzhou</t>
  </si>
  <si>
    <t>Surat</t>
  </si>
  <si>
    <t>Dar Es Salaam</t>
  </si>
  <si>
    <t>Tanzania</t>
  </si>
  <si>
    <t>New York</t>
  </si>
  <si>
    <t>United States</t>
  </si>
  <si>
    <t>Baghdad</t>
  </si>
  <si>
    <t>Iraq</t>
  </si>
  <si>
    <t>Shenyang</t>
  </si>
  <si>
    <t>Riyadh</t>
  </si>
  <si>
    <t>Saudi Arabia</t>
  </si>
  <si>
    <t>Hong Kong</t>
  </si>
  <si>
    <t>Foshan</t>
  </si>
  <si>
    <t>Dongguan</t>
  </si>
  <si>
    <t>Pune</t>
  </si>
  <si>
    <t>Santiago</t>
  </si>
  <si>
    <t>Chile</t>
  </si>
  <si>
    <t>Haerbin</t>
  </si>
  <si>
    <t>Madrid</t>
  </si>
  <si>
    <t>Spain</t>
  </si>
  <si>
    <t>Khartoum</t>
  </si>
  <si>
    <t>Sudan</t>
  </si>
  <si>
    <t>Toronto</t>
  </si>
  <si>
    <t>Canada</t>
  </si>
  <si>
    <t>Johannesburg</t>
  </si>
  <si>
    <t>South Africa</t>
  </si>
  <si>
    <t>Belo Horizonte</t>
  </si>
  <si>
    <t>Dalian</t>
  </si>
  <si>
    <t>Singapore</t>
  </si>
  <si>
    <t>Qingdao</t>
  </si>
  <si>
    <t>Zhengzhou</t>
  </si>
  <si>
    <t>Ji Nan Shandong</t>
  </si>
  <si>
    <t>Abidjan</t>
  </si>
  <si>
    <t>Ivory Coast</t>
  </si>
  <si>
    <t>Barcelona</t>
  </si>
  <si>
    <t>Yangon</t>
  </si>
  <si>
    <t>Myanmar</t>
  </si>
  <si>
    <t>Addis Ababa</t>
  </si>
  <si>
    <t>Ethiopia</t>
  </si>
  <si>
    <t>Alexandria</t>
  </si>
  <si>
    <t>Saint Petersburg</t>
  </si>
  <si>
    <t>Nairobi</t>
  </si>
  <si>
    <t>Kenya</t>
  </si>
  <si>
    <t>Chittagong</t>
  </si>
  <si>
    <t>Guadalajara</t>
  </si>
  <si>
    <t>Fukuoka</t>
  </si>
  <si>
    <t>Ankara</t>
  </si>
  <si>
    <t>Hanoi</t>
  </si>
  <si>
    <t>Melbourne</t>
  </si>
  <si>
    <t>Australia</t>
  </si>
  <si>
    <t>Oceana</t>
  </si>
  <si>
    <t>Monterrey</t>
  </si>
  <si>
    <t>Sydney</t>
  </si>
  <si>
    <t>Changsha</t>
  </si>
  <si>
    <t>Urumqi</t>
  </si>
  <si>
    <t>Cape Town</t>
  </si>
  <si>
    <t>Jiddah</t>
  </si>
  <si>
    <t>Brasilia</t>
  </si>
  <si>
    <t>Kunming</t>
  </si>
  <si>
    <t>Changchun</t>
  </si>
  <si>
    <t>Kabul</t>
  </si>
  <si>
    <t>Afghanistan</t>
  </si>
  <si>
    <t>Hefei</t>
  </si>
  <si>
    <t>Yaounde</t>
  </si>
  <si>
    <t>Cameroon</t>
  </si>
  <si>
    <t>Ningbo</t>
  </si>
  <si>
    <t>Shantou</t>
  </si>
  <si>
    <t>New Taipei</t>
  </si>
  <si>
    <t>Taiwan</t>
  </si>
  <si>
    <t>Tel Aviv</t>
  </si>
  <si>
    <t>Israel</t>
  </si>
  <si>
    <t>Kano</t>
  </si>
  <si>
    <t>Shijiazhuang</t>
  </si>
  <si>
    <t>Montreal</t>
  </si>
  <si>
    <t>Rome</t>
  </si>
  <si>
    <t>Italy</t>
  </si>
  <si>
    <t>Jaipur</t>
  </si>
  <si>
    <t>Recife</t>
  </si>
  <si>
    <t>Nanning</t>
  </si>
  <si>
    <t>Fortaleza</t>
  </si>
  <si>
    <t>Kozhikode</t>
  </si>
  <si>
    <t>Porto Alegre</t>
  </si>
  <si>
    <t>Taiyuan Shanxi</t>
  </si>
  <si>
    <t>Douala</t>
  </si>
  <si>
    <t>Ekurhuleni</t>
  </si>
  <si>
    <t>Malappuram</t>
  </si>
  <si>
    <t>Medellin</t>
  </si>
  <si>
    <t>Changzhou</t>
  </si>
  <si>
    <t>Kampala</t>
  </si>
  <si>
    <t>Uganda</t>
  </si>
  <si>
    <t>Antananarivo</t>
  </si>
  <si>
    <t>Madagascar</t>
  </si>
  <si>
    <t>Lucknow</t>
  </si>
  <si>
    <t>Abuja</t>
  </si>
  <si>
    <t>Nanchang</t>
  </si>
  <si>
    <t>Wenzhou</t>
  </si>
  <si>
    <t>Xiamen</t>
  </si>
  <si>
    <t>Ibadan</t>
  </si>
  <si>
    <t>Fuzhou Fujian</t>
  </si>
  <si>
    <t>Salvador</t>
  </si>
  <si>
    <t>Casablanca</t>
  </si>
  <si>
    <t>Morocco</t>
  </si>
  <si>
    <t>Tangshan Hebei</t>
  </si>
  <si>
    <t>Kumasi</t>
  </si>
  <si>
    <t>Ghana</t>
  </si>
  <si>
    <t>Curitiba</t>
  </si>
  <si>
    <t>Bekasi</t>
  </si>
  <si>
    <t>Faisalabad</t>
  </si>
  <si>
    <t>Los Angeles</t>
  </si>
  <si>
    <t>Guiyang</t>
  </si>
  <si>
    <t>Port Harcourt</t>
  </si>
  <si>
    <t>Thrissur</t>
  </si>
  <si>
    <t>Santo Domingo</t>
  </si>
  <si>
    <t>Dominican Republic</t>
  </si>
  <si>
    <t>Berlin</t>
  </si>
  <si>
    <t>Germany</t>
  </si>
  <si>
    <t>Asuncion</t>
  </si>
  <si>
    <t>Paraguay</t>
  </si>
  <si>
    <t>Dakar</t>
  </si>
  <si>
    <t>Senegal</t>
  </si>
  <si>
    <t>Kochi</t>
  </si>
  <si>
    <t>Wuxi</t>
  </si>
  <si>
    <t>Busan</t>
  </si>
  <si>
    <t>Campinas</t>
  </si>
  <si>
    <t>Mashhad</t>
  </si>
  <si>
    <t>Sanaa</t>
  </si>
  <si>
    <t>Yemen</t>
  </si>
  <si>
    <t>Puebla</t>
  </si>
  <si>
    <t>Indore</t>
  </si>
  <si>
    <t>Lanzhou</t>
  </si>
  <si>
    <t>Ouagadougou</t>
  </si>
  <si>
    <t>Burkina Faso</t>
  </si>
  <si>
    <t>Kuwait City</t>
  </si>
  <si>
    <t>Kuwait</t>
  </si>
  <si>
    <t>Lusaka</t>
  </si>
  <si>
    <t>Zambia</t>
  </si>
  <si>
    <t>Kanpur</t>
  </si>
  <si>
    <t>Durban</t>
  </si>
  <si>
    <t>Guayaquil</t>
  </si>
  <si>
    <t>Ecuador</t>
  </si>
  <si>
    <t>Pyongyang</t>
  </si>
  <si>
    <t>North Korea</t>
  </si>
  <si>
    <t>Milan</t>
  </si>
  <si>
    <t>Guatemala City</t>
  </si>
  <si>
    <t>Guatemala</t>
  </si>
  <si>
    <t>Athens</t>
  </si>
  <si>
    <t>Greece</t>
  </si>
  <si>
    <t>Depok</t>
  </si>
  <si>
    <t>Izmir</t>
  </si>
  <si>
    <t>Nagpur</t>
  </si>
  <si>
    <t>Surabaya</t>
  </si>
  <si>
    <t>Handan</t>
  </si>
  <si>
    <t>Coimbatore</t>
  </si>
  <si>
    <t>Huaian</t>
  </si>
  <si>
    <t>Port Au Prince</t>
  </si>
  <si>
    <t>Haiti</t>
  </si>
  <si>
    <t>Zhongshan</t>
  </si>
  <si>
    <t>Dubai</t>
  </si>
  <si>
    <t>United Arab Emirates</t>
  </si>
  <si>
    <t>Bamako</t>
  </si>
  <si>
    <t>Mali</t>
  </si>
  <si>
    <t>Mbuji Mayi</t>
  </si>
  <si>
    <t>Kiev</t>
  </si>
  <si>
    <t>Ukraine</t>
  </si>
  <si>
    <t>Lisbon</t>
  </si>
  <si>
    <t>Portugal</t>
  </si>
  <si>
    <t>Weifang</t>
  </si>
  <si>
    <t>Caracas</t>
  </si>
  <si>
    <t>Venezuela</t>
  </si>
  <si>
    <t>Thiruvananthapuram</t>
  </si>
  <si>
    <t>Algiers</t>
  </si>
  <si>
    <t>Algeria</t>
  </si>
  <si>
    <t>Shizuoka</t>
  </si>
  <si>
    <t>Lubumbashi</t>
  </si>
  <si>
    <t>Cali</t>
  </si>
  <si>
    <t>Goiania</t>
  </si>
  <si>
    <t>Pretoria</t>
  </si>
  <si>
    <t>Shaoxing</t>
  </si>
  <si>
    <t>Incheon</t>
  </si>
  <si>
    <t>Yantai</t>
  </si>
  <si>
    <t>Zibo</t>
  </si>
  <si>
    <t>Huizhou</t>
  </si>
  <si>
    <t>Manchester</t>
  </si>
  <si>
    <t>Taipei</t>
  </si>
  <si>
    <t>Mogadishu</t>
  </si>
  <si>
    <t>Somalia</t>
  </si>
  <si>
    <t>Brazzaville</t>
  </si>
  <si>
    <t>Accra</t>
  </si>
  <si>
    <t>Bandung</t>
  </si>
  <si>
    <t>Damascus</t>
  </si>
  <si>
    <t>Syria</t>
  </si>
  <si>
    <t>Birmingham</t>
  </si>
  <si>
    <t>Vancouver</t>
  </si>
  <si>
    <t>Toluca De Lerdo</t>
  </si>
  <si>
    <t>Luoyang</t>
  </si>
  <si>
    <t>Sapporo</t>
  </si>
  <si>
    <t>Tashkent</t>
  </si>
  <si>
    <t>Uzbekistan</t>
  </si>
  <si>
    <t>Patna</t>
  </si>
  <si>
    <t>Bhopal</t>
  </si>
  <si>
    <t>Chicago</t>
  </si>
  <si>
    <t>Tangerang</t>
  </si>
  <si>
    <t>Nantong</t>
  </si>
  <si>
    <t>Brisbane</t>
  </si>
  <si>
    <t>Oceania</t>
  </si>
  <si>
    <t>Tunis</t>
  </si>
  <si>
    <t>Tunisia</t>
  </si>
  <si>
    <t>Peshawar</t>
  </si>
  <si>
    <t>Medan</t>
  </si>
  <si>
    <t>Gujranwala</t>
  </si>
  <si>
    <t>Baku</t>
  </si>
  <si>
    <t>Azerbaijan</t>
  </si>
  <si>
    <t>Hohhot</t>
  </si>
  <si>
    <t>San Juan</t>
  </si>
  <si>
    <t>Puerto Rico</t>
  </si>
  <si>
    <t>Belem</t>
  </si>
  <si>
    <t>Rawalpindi</t>
  </si>
  <si>
    <t>Agra</t>
  </si>
  <si>
    <t>Manaus</t>
  </si>
  <si>
    <t>Kannur</t>
  </si>
  <si>
    <t>Beirut</t>
  </si>
  <si>
    <t>Lebanon</t>
  </si>
  <si>
    <t>Maracaibo</t>
  </si>
  <si>
    <t>Liuzhou</t>
  </si>
  <si>
    <t>Visakhapatnam</t>
  </si>
  <si>
    <t>Baotou</t>
  </si>
  <si>
    <t>Vadodara</t>
  </si>
  <si>
    <t>Barranquilla</t>
  </si>
  <si>
    <t>Phnom Penh</t>
  </si>
  <si>
    <t>Cambodia</t>
  </si>
  <si>
    <t>Sendai</t>
  </si>
  <si>
    <t>Taoyuan</t>
  </si>
  <si>
    <t>Xuzhou</t>
  </si>
  <si>
    <t>Aleppo</t>
  </si>
  <si>
    <t>Houston</t>
  </si>
  <si>
    <t>Tijuana</t>
  </si>
  <si>
    <t>Esfahan</t>
  </si>
  <si>
    <t>Nashik</t>
  </si>
  <si>
    <t>Vijayawada</t>
  </si>
  <si>
    <t>Amman</t>
  </si>
  <si>
    <t>Jordan</t>
  </si>
  <si>
    <t>Putian</t>
  </si>
  <si>
    <t>Multan</t>
  </si>
  <si>
    <t>Grande Vitoria</t>
  </si>
  <si>
    <t>Wuhu Anhui</t>
  </si>
  <si>
    <t>Mecca</t>
  </si>
  <si>
    <t>Kollam</t>
  </si>
  <si>
    <t>Naples</t>
  </si>
  <si>
    <t>Daegu</t>
  </si>
  <si>
    <t>Conakry</t>
  </si>
  <si>
    <t>Guinea</t>
  </si>
  <si>
    <t>Yangzhou</t>
  </si>
  <si>
    <t>Havana</t>
  </si>
  <si>
    <t>Cuba</t>
  </si>
  <si>
    <t>Taizhou Zhejiang</t>
  </si>
  <si>
    <t>Baoding</t>
  </si>
  <si>
    <t>Perth</t>
  </si>
  <si>
    <t>Brussels</t>
  </si>
  <si>
    <t>Belgium</t>
  </si>
  <si>
    <t>Linyi Shandong</t>
  </si>
  <si>
    <t>Bursa</t>
  </si>
  <si>
    <t>Rajkot</t>
  </si>
  <si>
    <t>Minsk</t>
  </si>
  <si>
    <t>Belarus</t>
  </si>
  <si>
    <t>Hiroshima</t>
  </si>
  <si>
    <t>Haikou</t>
  </si>
  <si>
    <t>Daqing</t>
  </si>
  <si>
    <t>Lome</t>
  </si>
  <si>
    <t>Togo</t>
  </si>
  <si>
    <t>Lianyungang</t>
  </si>
  <si>
    <t>Yancheng Jiangsu</t>
  </si>
  <si>
    <t>Panama City</t>
  </si>
  <si>
    <t>Panama</t>
  </si>
  <si>
    <t>Almaty</t>
  </si>
  <si>
    <t>Kazakhstan</t>
  </si>
  <si>
    <t>Semarang</t>
  </si>
  <si>
    <t>Valencia</t>
  </si>
  <si>
    <t>Davao City</t>
  </si>
  <si>
    <t>Vienna</t>
  </si>
  <si>
    <t>Austria</t>
  </si>
  <si>
    <t>Rabat</t>
  </si>
  <si>
    <t>Ludhiana</t>
  </si>
  <si>
    <t>Quito</t>
  </si>
  <si>
    <t>Benin City</t>
  </si>
  <si>
    <t>La Paz</t>
  </si>
  <si>
    <t>Bolivia</t>
  </si>
  <si>
    <t>Baixada Santista</t>
  </si>
  <si>
    <t>West Yorkshire</t>
  </si>
  <si>
    <t>Can Tho</t>
  </si>
  <si>
    <t>Zhuhai</t>
  </si>
  <si>
    <t>Leon De Los Aldamas</t>
  </si>
  <si>
    <t>Quanzhou</t>
  </si>
  <si>
    <t>Matola</t>
  </si>
  <si>
    <t>Mozambique</t>
  </si>
  <si>
    <t>Datong</t>
  </si>
  <si>
    <t>Sharjah</t>
  </si>
  <si>
    <t>Madurai</t>
  </si>
  <si>
    <t>Raipur</t>
  </si>
  <si>
    <t>Adana</t>
  </si>
  <si>
    <t>Santa Cruz</t>
  </si>
  <si>
    <t>Palembang</t>
  </si>
  <si>
    <t>Mosul</t>
  </si>
  <si>
    <t>Cixi</t>
  </si>
  <si>
    <t>Meerut</t>
  </si>
  <si>
    <t>Gaziantep</t>
  </si>
  <si>
    <t>La Laguna</t>
  </si>
  <si>
    <t>Batam</t>
  </si>
  <si>
    <t>Turin</t>
  </si>
  <si>
    <t>Warsaw</t>
  </si>
  <si>
    <t>Poland</t>
  </si>
  <si>
    <t>Jiangmen</t>
  </si>
  <si>
    <t>Varanasi</t>
  </si>
  <si>
    <t>Hamburg</t>
  </si>
  <si>
    <t>Montevideo</t>
  </si>
  <si>
    <t>Uruguay</t>
  </si>
  <si>
    <t>Budapest</t>
  </si>
  <si>
    <t>Hungary</t>
  </si>
  <si>
    <t>Lyon</t>
  </si>
  <si>
    <t>Xiangyang</t>
  </si>
  <si>
    <t>Bucharest</t>
  </si>
  <si>
    <t>Romania</t>
  </si>
  <si>
    <t>Yichang</t>
  </si>
  <si>
    <t>Yinchuan</t>
  </si>
  <si>
    <t>Shiraz</t>
  </si>
  <si>
    <t>Kananga</t>
  </si>
  <si>
    <t>Srinagar</t>
  </si>
  <si>
    <t>Monrovia</t>
  </si>
  <si>
    <t>Liberia</t>
  </si>
  <si>
    <t>Tiruppur</t>
  </si>
  <si>
    <t>Jamshedpur</t>
  </si>
  <si>
    <t>Suqian</t>
  </si>
  <si>
    <t>Aurangabad</t>
  </si>
  <si>
    <t>Qinhuangdao</t>
  </si>
  <si>
    <t>Stockholm</t>
  </si>
  <si>
    <t>Sweden</t>
  </si>
  <si>
    <t>Anshan</t>
  </si>
  <si>
    <t>Glasgow</t>
  </si>
  <si>
    <t>Xining</t>
  </si>
  <si>
    <t>Makassar</t>
  </si>
  <si>
    <t>Hengyang</t>
  </si>
  <si>
    <t>Novosibirsk</t>
  </si>
  <si>
    <t>Ulaanbaatar</t>
  </si>
  <si>
    <t>Mongolia</t>
  </si>
  <si>
    <t>Onitsha</t>
  </si>
  <si>
    <t>Jilin</t>
  </si>
  <si>
    <t>Anyang</t>
  </si>
  <si>
    <t>Auckland</t>
  </si>
  <si>
    <t>New Zealand</t>
  </si>
  <si>
    <t>Tabriz</t>
  </si>
  <si>
    <t>Phoenix</t>
  </si>
  <si>
    <t>Muscat</t>
  </si>
  <si>
    <t>Oman</t>
  </si>
  <si>
    <t>Calgary</t>
  </si>
  <si>
    <t>Qiqihaer</t>
  </si>
  <si>
    <t>N Djamena</t>
  </si>
  <si>
    <t>Chad</t>
  </si>
  <si>
    <t>Marseille</t>
  </si>
  <si>
    <t>Cordoba</t>
  </si>
  <si>
    <t>Jodhpur</t>
  </si>
  <si>
    <t>Kathmandu</t>
  </si>
  <si>
    <t>Nepal</t>
  </si>
  <si>
    <t>Rosario</t>
  </si>
  <si>
    <t>Tegucigalpa</t>
  </si>
  <si>
    <t>Honduras</t>
  </si>
  <si>
    <t>Ciudad Juarez</t>
  </si>
  <si>
    <t>Harare</t>
  </si>
  <si>
    <t>Zimbabwe</t>
  </si>
  <si>
    <t>Karaj</t>
  </si>
  <si>
    <t>Medina</t>
  </si>
  <si>
    <t>Jining Shandong</t>
  </si>
  <si>
    <t>Abu Dhabi</t>
  </si>
  <si>
    <t>Munich</t>
  </si>
  <si>
    <t>Ranchi</t>
  </si>
  <si>
    <t>Daejon</t>
  </si>
  <si>
    <t>Zhangjiakou</t>
  </si>
  <si>
    <t>Edmonton</t>
  </si>
  <si>
    <t>Mandalay</t>
  </si>
  <si>
    <t>Gaoxiong</t>
  </si>
  <si>
    <t>Kota</t>
  </si>
  <si>
    <t>Natal</t>
  </si>
  <si>
    <t>Nouakchott</t>
  </si>
  <si>
    <t>Mauritania</t>
  </si>
  <si>
    <t>Jabalpur</t>
  </si>
  <si>
    <t>Huainan</t>
  </si>
  <si>
    <t>Grande Sao Luis</t>
  </si>
  <si>
    <t>Asansol</t>
  </si>
  <si>
    <t>Philadelphia</t>
  </si>
  <si>
    <t>Yekaterinburg</t>
  </si>
  <si>
    <t>Gwangju</t>
  </si>
  <si>
    <t>Yiwu</t>
  </si>
  <si>
    <t>Chaozhou</t>
  </si>
  <si>
    <t>Gwalior</t>
  </si>
  <si>
    <t>Ganzhou</t>
  </si>
  <si>
    <t>San Antonio</t>
  </si>
  <si>
    <t>Homs</t>
  </si>
  <si>
    <t>Niamey</t>
  </si>
  <si>
    <t>Niger</t>
  </si>
  <si>
    <t>Mombasa</t>
  </si>
  <si>
    <t>Allahabad</t>
  </si>
  <si>
    <t>Basra</t>
  </si>
  <si>
    <t>Kisangani</t>
  </si>
  <si>
    <t>San Jose</t>
  </si>
  <si>
    <t>Costa Rica</t>
  </si>
  <si>
    <t>Amritsar</t>
  </si>
  <si>
    <t>Taizhou Jiangsu</t>
  </si>
  <si>
    <t>Chon Buri</t>
  </si>
  <si>
    <t>Jiaxing</t>
  </si>
  <si>
    <t>Weihai</t>
  </si>
  <si>
    <t>Hai Phong</t>
  </si>
  <si>
    <t>Ottawa</t>
  </si>
  <si>
    <t>Zurich</t>
  </si>
  <si>
    <t>Switzerland</t>
  </si>
  <si>
    <t>Taian Shandong</t>
  </si>
  <si>
    <t>Queretaro</t>
  </si>
  <si>
    <t>Joao Pessoa</t>
  </si>
  <si>
    <t>Kaifeng</t>
  </si>
  <si>
    <t>Cochabamba</t>
  </si>
  <si>
    <t>Konya</t>
  </si>
  <si>
    <t>Liuyang</t>
  </si>
  <si>
    <t>Liuan</t>
  </si>
  <si>
    <t>Rizhao</t>
  </si>
  <si>
    <t>Kharkiv</t>
  </si>
  <si>
    <t>Dhanbad</t>
  </si>
  <si>
    <t>Nanchong</t>
  </si>
  <si>
    <t>Dongying</t>
  </si>
  <si>
    <t>Belgrade</t>
  </si>
  <si>
    <t>Serbia</t>
  </si>
  <si>
    <t>Zunyi</t>
  </si>
  <si>
    <t>Zhanjiang</t>
  </si>
  <si>
    <t>Bucaramanga</t>
  </si>
  <si>
    <t>Uyo</t>
  </si>
  <si>
    <t>Copenhagen</t>
  </si>
  <si>
    <t>Denmark</t>
  </si>
  <si>
    <t>Shiyan</t>
  </si>
  <si>
    <t>Taizhong</t>
  </si>
  <si>
    <t>Bareilly</t>
  </si>
  <si>
    <t>Pointe Noire</t>
  </si>
  <si>
    <t>Adelaide</t>
  </si>
  <si>
    <t>Suweon</t>
  </si>
  <si>
    <t>Mwanza</t>
  </si>
  <si>
    <t>Mianyang Sichuan</t>
  </si>
  <si>
    <t>Samut Prakan</t>
  </si>
  <si>
    <t>Maceio</t>
  </si>
  <si>
    <t>San Diego</t>
  </si>
  <si>
    <t>Qom</t>
  </si>
  <si>
    <t>Antalya</t>
  </si>
  <si>
    <t>Joinville</t>
  </si>
  <si>
    <t>Tengzhou</t>
  </si>
  <si>
    <t>Yingkou</t>
  </si>
  <si>
    <t>Ad Dammam</t>
  </si>
  <si>
    <t>Tanger</t>
  </si>
  <si>
    <t>Freetown</t>
  </si>
  <si>
    <t>Sierra Leone</t>
  </si>
  <si>
    <t>Helsinki</t>
  </si>
  <si>
    <t>Finland</t>
  </si>
  <si>
    <t>Aligarh</t>
  </si>
  <si>
    <t>Moradabad</t>
  </si>
  <si>
    <t>Pekan Baru</t>
  </si>
  <si>
    <t>Maoming</t>
  </si>
  <si>
    <t>Lilongwe</t>
  </si>
  <si>
    <t>Malawi</t>
  </si>
  <si>
    <t>Porto</t>
  </si>
  <si>
    <t>Prague</t>
  </si>
  <si>
    <t>Czech Republic</t>
  </si>
  <si>
    <t>Astana</t>
  </si>
  <si>
    <t>Jieyang</t>
  </si>
  <si>
    <t>Fushun Liaoning</t>
  </si>
  <si>
    <t>Mysore</t>
  </si>
  <si>
    <t>Abomey Calavi</t>
  </si>
  <si>
    <t>Benin</t>
  </si>
  <si>
    <t>Ruian</t>
  </si>
  <si>
    <t>Fes</t>
  </si>
  <si>
    <t>Port Elizabeth</t>
  </si>
  <si>
    <t>Florianopolis</t>
  </si>
  <si>
    <t>Ahvaz</t>
  </si>
  <si>
    <t>Bukavu</t>
  </si>
  <si>
    <t>Nnewi</t>
  </si>
  <si>
    <t>Kazan</t>
  </si>
  <si>
    <t>Jinhua</t>
  </si>
  <si>
    <t>Dallas</t>
  </si>
  <si>
    <t>San Luis Potosi</t>
  </si>
  <si>
    <t>Baoji</t>
  </si>
  <si>
    <t>Durg Bhilainagar</t>
  </si>
  <si>
    <t>Bhubaneswar</t>
  </si>
  <si>
    <t>Kigali</t>
  </si>
  <si>
    <t>Rwanda</t>
  </si>
  <si>
    <t>Sofia</t>
  </si>
  <si>
    <t>Bulgaria</t>
  </si>
  <si>
    <t>Pingdingshan Henan</t>
  </si>
  <si>
    <t>Dublin</t>
  </si>
  <si>
    <t>Ireland</t>
  </si>
  <si>
    <t>Puning</t>
  </si>
  <si>
    <t>Chifeng</t>
  </si>
  <si>
    <t>Zhuzhou</t>
  </si>
  <si>
    <t>Bujumbura</t>
  </si>
  <si>
    <t>Burundi</t>
  </si>
  <si>
    <t>Zhenjiang Jiangsu</t>
  </si>
  <si>
    <t>Liupanshui</t>
  </si>
  <si>
    <t>Barquisimeto</t>
  </si>
  <si>
    <t>Islamabad</t>
  </si>
  <si>
    <t>Huaibei</t>
  </si>
  <si>
    <t>Tasikmalaya</t>
  </si>
  <si>
    <t>Maracay</t>
  </si>
  <si>
    <t>Bogor</t>
  </si>
  <si>
    <t>Da Nang</t>
  </si>
  <si>
    <t>Nizhniy Novgorod</t>
  </si>
  <si>
    <t>Nanyang Henan</t>
  </si>
  <si>
    <t>Xiangtan Hunan</t>
  </si>
  <si>
    <t>Pizhou</t>
  </si>
  <si>
    <t>Tiruchirappalli</t>
  </si>
  <si>
    <t>Chelyabinsk</t>
  </si>
  <si>
    <t>Mendoza</t>
  </si>
  <si>
    <t>Luohe</t>
  </si>
  <si>
    <t>Xiongan</t>
  </si>
  <si>
    <t>Chandigarh</t>
  </si>
  <si>
    <t>Merida</t>
  </si>
  <si>
    <t>Jinzhou</t>
  </si>
  <si>
    <t>Benxi</t>
  </si>
  <si>
    <t>Binzhou</t>
  </si>
  <si>
    <t>Aba</t>
  </si>
  <si>
    <t>Chiang Mai</t>
  </si>
  <si>
    <t>Bazhong</t>
  </si>
  <si>
    <t>Quetta</t>
  </si>
  <si>
    <t>Kaduna</t>
  </si>
  <si>
    <t>Guilin</t>
  </si>
  <si>
    <t>Saharanpur</t>
  </si>
  <si>
    <t>Hubli Dharwad</t>
  </si>
  <si>
    <t>Yueqing</t>
  </si>
  <si>
    <t>Guwahati</t>
  </si>
  <si>
    <t>Mexicali</t>
  </si>
  <si>
    <t>Salem</t>
  </si>
  <si>
    <t>Maputo</t>
  </si>
  <si>
    <t>Tripoli</t>
  </si>
  <si>
    <t>Libya</t>
  </si>
  <si>
    <t>Haifa</t>
  </si>
  <si>
    <t>Bandar Lampung</t>
  </si>
  <si>
    <t>Bobo Dioulasso</t>
  </si>
  <si>
    <t>Amsterdam</t>
  </si>
  <si>
    <t>Netherlands</t>
  </si>
  <si>
    <t>Shimkent</t>
  </si>
  <si>
    <t>Omsk</t>
  </si>
  <si>
    <t>Aguascalientes</t>
  </si>
  <si>
    <t>Hargeysa</t>
  </si>
  <si>
    <t>Krasnoyarsk</t>
  </si>
  <si>
    <t>Xinxiang</t>
  </si>
  <si>
    <t>Siliguri</t>
  </si>
  <si>
    <t>Wenling</t>
  </si>
  <si>
    <t>Samara</t>
  </si>
  <si>
    <t>Zaozhuang</t>
  </si>
  <si>
    <t>Cologne</t>
  </si>
  <si>
    <t>Yongin</t>
  </si>
  <si>
    <t>Ufa</t>
  </si>
  <si>
    <t>Fuyang</t>
  </si>
  <si>
    <t>Ikorodu</t>
  </si>
  <si>
    <t>Bien Hoa</t>
  </si>
  <si>
    <t>Jalandhar</t>
  </si>
  <si>
    <t>Panjin</t>
  </si>
  <si>
    <t>Cuernavaca</t>
  </si>
  <si>
    <t>Chihuahua</t>
  </si>
  <si>
    <t>Fuzhou Jiangxi</t>
  </si>
  <si>
    <t>Tshikapa</t>
  </si>
  <si>
    <t>Shangrao</t>
  </si>
  <si>
    <t>Samarinda</t>
  </si>
  <si>
    <t>Bishkek</t>
  </si>
  <si>
    <t>Kyrgyzstan</t>
  </si>
  <si>
    <t>Zhaoqing</t>
  </si>
  <si>
    <t>San Salvador</t>
  </si>
  <si>
    <t>El Salvador</t>
  </si>
  <si>
    <t>Yichun Jiangxi</t>
  </si>
  <si>
    <t>Chenzhou</t>
  </si>
  <si>
    <t>Sekondi Takoradi</t>
  </si>
  <si>
    <t>Leshan</t>
  </si>
  <si>
    <t>Aden</t>
  </si>
  <si>
    <t>Goyang</t>
  </si>
  <si>
    <t>Diyarbakir</t>
  </si>
  <si>
    <t>Asmara</t>
  </si>
  <si>
    <t>Eritrea</t>
  </si>
  <si>
    <t>Dezhou</t>
  </si>
  <si>
    <t>Jingzhou Hubei</t>
  </si>
  <si>
    <t>Managua</t>
  </si>
  <si>
    <t>Nicaragua</t>
  </si>
  <si>
    <t>Johor Bahru</t>
  </si>
  <si>
    <t>Kermanshah</t>
  </si>
  <si>
    <t>Nyala</t>
  </si>
  <si>
    <t>Oslo</t>
  </si>
  <si>
    <t>Norway</t>
  </si>
  <si>
    <t>Kirkuk</t>
  </si>
  <si>
    <t>Yerevan</t>
  </si>
  <si>
    <t>Armenia</t>
  </si>
  <si>
    <t>Cartagena</t>
  </si>
  <si>
    <t>Changshu</t>
  </si>
  <si>
    <t>Huzhou</t>
  </si>
  <si>
    <t>Xuchang</t>
  </si>
  <si>
    <t>Solapur</t>
  </si>
  <si>
    <t>Lille</t>
  </si>
  <si>
    <t>Mersin</t>
  </si>
  <si>
    <t>Tbilisi</t>
  </si>
  <si>
    <t>Georgia</t>
  </si>
  <si>
    <t>Perm</t>
  </si>
  <si>
    <t>Voronezh</t>
  </si>
  <si>
    <t>Denpasar</t>
  </si>
  <si>
    <t>Toulouse</t>
  </si>
  <si>
    <t>Blantyre Limbe</t>
  </si>
  <si>
    <t>Aracaju</t>
  </si>
  <si>
    <t>Marrakech</t>
  </si>
  <si>
    <t>Qujing</t>
  </si>
  <si>
    <t>Yueyang</t>
  </si>
  <si>
    <t>Ilorin</t>
  </si>
  <si>
    <t>Tampico</t>
  </si>
  <si>
    <t>Antwerp</t>
  </si>
  <si>
    <t>Teresina</t>
  </si>
  <si>
    <t>Guiping</t>
  </si>
  <si>
    <t>Warangal</t>
  </si>
  <si>
    <t>Changwon</t>
  </si>
  <si>
    <t>Padang</t>
  </si>
  <si>
    <t>Saltillo</t>
  </si>
  <si>
    <t>Xintai</t>
  </si>
  <si>
    <t>Cancun</t>
  </si>
  <si>
    <t>Cebu City</t>
  </si>
  <si>
    <t>San Miguel De Tucuman</t>
  </si>
  <si>
    <t>Hamah</t>
  </si>
  <si>
    <t>Acapulco De Juarez</t>
  </si>
  <si>
    <t>Warri</t>
  </si>
  <si>
    <t>Kayseri</t>
  </si>
  <si>
    <t>Chengde</t>
  </si>
  <si>
    <t>Owerri</t>
  </si>
  <si>
    <t>Rotterdam</t>
  </si>
  <si>
    <t>Pingxiang Jiangxi</t>
  </si>
  <si>
    <t>Zhucheng</t>
  </si>
  <si>
    <t>Songkhla</t>
  </si>
  <si>
    <t>Valparaiso</t>
  </si>
  <si>
    <t>Dehradun</t>
  </si>
  <si>
    <t>Nonthaburi</t>
  </si>
  <si>
    <t>Leiyang</t>
  </si>
  <si>
    <t>Dushanbe</t>
  </si>
  <si>
    <t>Tajikistan</t>
  </si>
  <si>
    <t>Nampula</t>
  </si>
  <si>
    <t>Misratah</t>
  </si>
  <si>
    <t>Krasnodar</t>
  </si>
  <si>
    <t>Laiwu</t>
  </si>
  <si>
    <t>Bordeaux</t>
  </si>
  <si>
    <t>Jixi Heilongjiang</t>
  </si>
  <si>
    <t>San Pedro Sula</t>
  </si>
  <si>
    <t>Odesa</t>
  </si>
  <si>
    <t>Jiujiang</t>
  </si>
  <si>
    <t>Lubango</t>
  </si>
  <si>
    <t>Morelia</t>
  </si>
  <si>
    <t>Jos</t>
  </si>
  <si>
    <t>Sylhet</t>
  </si>
  <si>
    <t>Agadir</t>
  </si>
  <si>
    <t>Volgograd</t>
  </si>
  <si>
    <t>Mudanjiang</t>
  </si>
  <si>
    <t>Jacksonville</t>
  </si>
  <si>
    <t>Guigang</t>
  </si>
  <si>
    <t>Fort Worth</t>
  </si>
  <si>
    <t>Najaf</t>
  </si>
  <si>
    <t>Bangui</t>
  </si>
  <si>
    <t>Central African Republic</t>
  </si>
  <si>
    <t>Rajshahi</t>
  </si>
  <si>
    <t>Hengshui</t>
  </si>
  <si>
    <t>Austin</t>
  </si>
  <si>
    <t>Jerusalem</t>
  </si>
  <si>
    <t>Zhangzhou</t>
  </si>
  <si>
    <t>Xinyu</t>
  </si>
  <si>
    <t>Linfen</t>
  </si>
  <si>
    <t>Tianmen</t>
  </si>
  <si>
    <t>Ciudad Guayana</t>
  </si>
  <si>
    <t>Zamboanga City</t>
  </si>
  <si>
    <t>Yangjiang</t>
  </si>
  <si>
    <t>Taiz</t>
  </si>
  <si>
    <t>Cucuta</t>
  </si>
  <si>
    <t>Arequipa</t>
  </si>
  <si>
    <t>Liling</t>
  </si>
  <si>
    <t>Antipolo</t>
  </si>
  <si>
    <t>Veracruz</t>
  </si>
  <si>
    <t>Reynosa</t>
  </si>
  <si>
    <t>Khulna</t>
  </si>
  <si>
    <t>Deyang</t>
  </si>
  <si>
    <t>Pathum Thani</t>
  </si>
  <si>
    <t>Bengbu</t>
  </si>
  <si>
    <t>Jiangyin</t>
  </si>
  <si>
    <t>Southampton</t>
  </si>
  <si>
    <t>Villahermosa</t>
  </si>
  <si>
    <t>Baishan</t>
  </si>
  <si>
    <t>Nice</t>
  </si>
  <si>
    <t>Oran</t>
  </si>
  <si>
    <t>West Rand</t>
  </si>
  <si>
    <t>Cabinda</t>
  </si>
  <si>
    <t>Umuahia</t>
  </si>
  <si>
    <t>Bogra</t>
  </si>
  <si>
    <t>Bahawalpur</t>
  </si>
  <si>
    <t>Seongnam</t>
  </si>
  <si>
    <t>Guntur</t>
  </si>
  <si>
    <t>Dnipro</t>
  </si>
  <si>
    <t>Campo Grande</t>
  </si>
  <si>
    <t>Malang</t>
  </si>
  <si>
    <t>Londrina</t>
  </si>
  <si>
    <t>Dandong</t>
  </si>
  <si>
    <t>Changzhi</t>
  </si>
  <si>
    <t>Hermosillo</t>
  </si>
  <si>
    <t>Bhiwandi</t>
  </si>
  <si>
    <t>La Plata</t>
  </si>
  <si>
    <t>Liverpool</t>
  </si>
  <si>
    <t>Ashgabat</t>
  </si>
  <si>
    <t>Turkmenistan</t>
  </si>
  <si>
    <t>Concepcion</t>
  </si>
  <si>
    <t>Charlotte</t>
  </si>
  <si>
    <t>Puducherry</t>
  </si>
  <si>
    <t>Changde</t>
  </si>
  <si>
    <t>Bergamo</t>
  </si>
  <si>
    <t>Firozabad</t>
  </si>
  <si>
    <t>Erbil</t>
  </si>
  <si>
    <t>Tyumen</t>
  </si>
  <si>
    <t>Trujillo</t>
  </si>
  <si>
    <t>Liaoyang</t>
  </si>
  <si>
    <t>Shangqiu</t>
  </si>
  <si>
    <t>Ulsan</t>
  </si>
  <si>
    <t>Tuxtla Gutierrez</t>
  </si>
  <si>
    <t>Columbus</t>
  </si>
  <si>
    <t>Kuerle</t>
  </si>
  <si>
    <t>Soshanguve</t>
  </si>
  <si>
    <t>Xingtai</t>
  </si>
  <si>
    <t>Culiacan</t>
  </si>
  <si>
    <t>Quzhou</t>
  </si>
  <si>
    <t>Cherthala</t>
  </si>
  <si>
    <t>Huangshi</t>
  </si>
  <si>
    <t>Fuxin</t>
  </si>
  <si>
    <t>Lokoja</t>
  </si>
  <si>
    <t>Hufuf Mubarraz</t>
  </si>
  <si>
    <t>Libreville</t>
  </si>
  <si>
    <t>Gabon</t>
  </si>
  <si>
    <t>Yongzhou</t>
  </si>
  <si>
    <t>Xinghua</t>
  </si>
  <si>
    <t>Donetsk</t>
  </si>
  <si>
    <t>Yibin</t>
  </si>
  <si>
    <t>Enugu</t>
  </si>
  <si>
    <t>Tainan</t>
  </si>
  <si>
    <t>Xinyang</t>
  </si>
  <si>
    <t>Ipoh</t>
  </si>
  <si>
    <t>Luzhou</t>
  </si>
  <si>
    <t>Banghazi</t>
  </si>
  <si>
    <t>Maiduguri</t>
  </si>
  <si>
    <t>Yangquan</t>
  </si>
  <si>
    <t>Huaihua</t>
  </si>
  <si>
    <t>Xiaogan</t>
  </si>
  <si>
    <t>Tianshui</t>
  </si>
  <si>
    <t>Bunia</t>
  </si>
  <si>
    <t>Bozhou</t>
  </si>
  <si>
    <t>Kottayam</t>
  </si>
  <si>
    <t>Zhuji</t>
  </si>
  <si>
    <t>Kunshan</t>
  </si>
  <si>
    <t>Quebec City</t>
  </si>
  <si>
    <t>Palermo</t>
  </si>
  <si>
    <t>Winnipeg</t>
  </si>
  <si>
    <t>Orumiyeh</t>
  </si>
  <si>
    <t>Eskisehir</t>
  </si>
  <si>
    <t>Benguela</t>
  </si>
  <si>
    <t>Jincheng</t>
  </si>
  <si>
    <t>Heze</t>
  </si>
  <si>
    <t>Saratov</t>
  </si>
  <si>
    <t>Nellore</t>
  </si>
  <si>
    <t>Huludao</t>
  </si>
  <si>
    <t>Zanzibar</t>
  </si>
  <si>
    <t>Barcelona Puerto La Cruz</t>
  </si>
  <si>
    <t>Bikaner</t>
  </si>
  <si>
    <t>Haicheng</t>
  </si>
  <si>
    <t>Gebze</t>
  </si>
  <si>
    <t>Taixing</t>
  </si>
  <si>
    <t>Liaocheng</t>
  </si>
  <si>
    <t>Zhumadian</t>
  </si>
  <si>
    <t>Newcastle Upon Tyne</t>
  </si>
  <si>
    <t>Langfang</t>
  </si>
  <si>
    <t>Bucheon</t>
  </si>
  <si>
    <t>Sulaimaniya</t>
  </si>
  <si>
    <t>Xalapa</t>
  </si>
  <si>
    <t>Malanje</t>
  </si>
  <si>
    <t>Anqiu</t>
  </si>
  <si>
    <t>Sorocaba</t>
  </si>
  <si>
    <t>Gaomi</t>
  </si>
  <si>
    <t>Dasmarinas</t>
  </si>
  <si>
    <t>Cagayan De Oro City</t>
  </si>
  <si>
    <t>Hanchuan</t>
  </si>
  <si>
    <t>Meishan</t>
  </si>
  <si>
    <t>Bologna</t>
  </si>
  <si>
    <t>Ar Rayyan</t>
  </si>
  <si>
    <t>Qatar</t>
  </si>
  <si>
    <t>Thessaloniki</t>
  </si>
  <si>
    <t>Muzaffarnagar</t>
  </si>
  <si>
    <t>Kayamkulam</t>
  </si>
  <si>
    <t>Nottingham</t>
  </si>
  <si>
    <t>Nakhon Ratchasima</t>
  </si>
  <si>
    <t>Danyang</t>
  </si>
  <si>
    <t>Ibb</t>
  </si>
  <si>
    <t>Amravati</t>
  </si>
  <si>
    <t>Jiaozuo</t>
  </si>
  <si>
    <t>Vereeniging</t>
  </si>
  <si>
    <t>Gorakhpur</t>
  </si>
  <si>
    <t>Gaza</t>
  </si>
  <si>
    <t>Palestine</t>
  </si>
  <si>
    <t>Frankfurt</t>
  </si>
  <si>
    <t>Anqing</t>
  </si>
  <si>
    <t>Niigata</t>
  </si>
  <si>
    <t>Oshogbo</t>
  </si>
  <si>
    <t>Linhai</t>
  </si>
  <si>
    <t>Shaoguan</t>
  </si>
  <si>
    <t>Erduosi Ordoss</t>
  </si>
  <si>
    <t>Merca</t>
  </si>
  <si>
    <t>Kitwe</t>
  </si>
  <si>
    <t>Cuttack</t>
  </si>
  <si>
    <t>Hamilton</t>
  </si>
  <si>
    <t>Zaria</t>
  </si>
  <si>
    <t>Banjarmasin</t>
  </si>
  <si>
    <t>Dengzhou</t>
  </si>
  <si>
    <t>Belgaum</t>
  </si>
  <si>
    <t>Malegaon</t>
  </si>
  <si>
    <t>Goma</t>
  </si>
  <si>
    <t>Zigong</t>
  </si>
  <si>
    <t>Qingyuan</t>
  </si>
  <si>
    <t>Yuncheng</t>
  </si>
  <si>
    <t>Shaoyang</t>
  </si>
  <si>
    <t>Yanji</t>
  </si>
  <si>
    <t>Tirupati</t>
  </si>
  <si>
    <t>Maturin</t>
  </si>
  <si>
    <t>Yuxi</t>
  </si>
  <si>
    <t>Akure</t>
  </si>
  <si>
    <t>Tongliao</t>
  </si>
  <si>
    <t>Sialkot</t>
  </si>
  <si>
    <t>Tongling</t>
  </si>
  <si>
    <t>Krakow</t>
  </si>
  <si>
    <t>Ansan</t>
  </si>
  <si>
    <t>Wuzhou</t>
  </si>
  <si>
    <t>Dazhou</t>
  </si>
  <si>
    <t>Suining Sichuan</t>
  </si>
  <si>
    <t>Mangalore</t>
  </si>
  <si>
    <t>Jiamusi</t>
  </si>
  <si>
    <t>Al Hudaydah</t>
  </si>
  <si>
    <t>Seattle</t>
  </si>
  <si>
    <t>Sargodha</t>
  </si>
  <si>
    <t>Nay Pyi Taw</t>
  </si>
  <si>
    <t>Tamale</t>
  </si>
  <si>
    <t>Sao Jose Dos Campos</t>
  </si>
  <si>
    <t>Bacoor</t>
  </si>
  <si>
    <t>Dongtai</t>
  </si>
  <si>
    <t>Zhangjiagang</t>
  </si>
  <si>
    <t>Nanded Waghala</t>
  </si>
  <si>
    <t>Xianyang Shaanxi</t>
  </si>
  <si>
    <t>Amara</t>
  </si>
  <si>
    <t>Zarqa</t>
  </si>
  <si>
    <t>Bhavnagar</t>
  </si>
  <si>
    <t>Sheffield</t>
  </si>
  <si>
    <t>Huambo</t>
  </si>
  <si>
    <t>Ribeirao Preto</t>
  </si>
  <si>
    <t>Panzhihua</t>
  </si>
  <si>
    <t>Ma'Anshan</t>
  </si>
  <si>
    <t>Rostov On Don</t>
  </si>
  <si>
    <t>Indianapolis (Balance)</t>
  </si>
  <si>
    <t>Bur Sa'Id</t>
  </si>
  <si>
    <t>Yan'An</t>
  </si>
  <si>
    <t>Dr Congo</t>
  </si>
  <si>
    <t>Republic Of The Congo</t>
  </si>
  <si>
    <t>Total Global City Population</t>
  </si>
  <si>
    <t>Sum of Population (2023)</t>
  </si>
  <si>
    <t>% Population Change</t>
  </si>
  <si>
    <t>Total Population Change</t>
  </si>
  <si>
    <t>Sum of Growth Rate</t>
  </si>
  <si>
    <t>Average of Growth Rate</t>
  </si>
  <si>
    <t>Average Population Growth Rate</t>
  </si>
  <si>
    <t>Average Population Growth rate</t>
  </si>
  <si>
    <t>Row Labels</t>
  </si>
  <si>
    <t>Grand Total</t>
  </si>
  <si>
    <t>Total Number of Cities</t>
  </si>
  <si>
    <t>Growth rate</t>
  </si>
  <si>
    <t>Sum of Population (2024)</t>
  </si>
  <si>
    <t>Population</t>
  </si>
  <si>
    <t>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</si>
</sst>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0.0%"/>
    <numFmt numFmtId="165" formatCode="_(* #,##0_);_(* \(#,##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3">
    <xf numFmtId="0" fontId="0" fillId="0" borderId="0" xfId="0"/>
    <xf numFmtId="0" fontId="0" fillId="0" borderId="0" xfId="0" applyNumberFormat="1"/>
    <xf numFmtId="10" fontId="0" fillId="0" borderId="0" xfId="43" applyNumberFormat="1" applyFont="1"/>
    <xf numFmtId="0" fontId="0" fillId="0" borderId="0" xfId="0" pivotButton="1"/>
    <xf numFmtId="165" fontId="0" fillId="0" borderId="0" xfId="0" applyNumberFormat="1"/>
    <xf numFmtId="0" fontId="0" fillId="0" borderId="0" xfId="0" applyAlignment="1">
      <alignment horizontal="left"/>
    </xf>
    <xf numFmtId="10" fontId="0" fillId="0" borderId="0" xfId="0" applyNumberFormat="1"/>
    <xf numFmtId="0" fontId="0" fillId="34" borderId="10" xfId="0" applyFont="1" applyFill="1" applyBorder="1"/>
    <xf numFmtId="0" fontId="0" fillId="0" borderId="10" xfId="0" applyFont="1" applyBorder="1"/>
    <xf numFmtId="164" fontId="0" fillId="34" borderId="10" xfId="43" applyNumberFormat="1" applyFont="1" applyFill="1" applyBorder="1"/>
    <xf numFmtId="0" fontId="13" fillId="33" borderId="0" xfId="0" applyFont="1" applyFill="1" applyBorder="1"/>
    <xf numFmtId="164" fontId="13" fillId="33" borderId="0" xfId="43" applyNumberFormat="1" applyFont="1" applyFill="1" applyBorder="1"/>
    <xf numFmtId="0" fontId="13" fillId="33" borderId="12" xfId="0" applyFont="1" applyFill="1" applyBorder="1"/>
    <xf numFmtId="0" fontId="13" fillId="33" borderId="14" xfId="0" applyFont="1" applyFill="1" applyBorder="1"/>
    <xf numFmtId="165" fontId="0" fillId="34" borderId="11" xfId="42" applyNumberFormat="1" applyFont="1" applyFill="1" applyBorder="1"/>
    <xf numFmtId="10" fontId="0" fillId="34" borderId="13" xfId="43" applyNumberFormat="1" applyFont="1" applyFill="1" applyBorder="1"/>
    <xf numFmtId="0" fontId="13" fillId="33" borderId="16" xfId="0" applyFont="1" applyFill="1" applyBorder="1"/>
    <xf numFmtId="10" fontId="0" fillId="34" borderId="15" xfId="43" applyNumberFormat="1" applyFont="1" applyFill="1" applyBorder="1"/>
    <xf numFmtId="165" fontId="0" fillId="34" borderId="15" xfId="42" applyNumberFormat="1" applyFont="1" applyFill="1" applyBorder="1"/>
    <xf numFmtId="0" fontId="0" fillId="34" borderId="12" xfId="0" applyFont="1" applyFill="1" applyBorder="1"/>
    <xf numFmtId="0" fontId="0" fillId="0" borderId="12" xfId="0" applyFont="1" applyBorder="1"/>
    <xf numFmtId="0" fontId="0" fillId="34" borderId="14" xfId="0" applyFont="1" applyFill="1" applyBorder="1"/>
    <xf numFmtId="0" fontId="0" fillId="0" borderId="14" xfId="0" applyFont="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7">
    <dxf>
      <font>
        <b val="0"/>
        <i val="0"/>
        <strike val="0"/>
        <condense val="0"/>
        <extend val="0"/>
        <outline val="0"/>
        <shadow val="0"/>
        <u val="none"/>
        <vertAlign val="baseline"/>
        <sz val="11"/>
        <color theme="1"/>
        <name val="Calibri"/>
        <family val="2"/>
        <scheme val="minor"/>
      </font>
      <numFmt numFmtId="164"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numFmt numFmtId="14" formatCode="0.00%"/>
    </dxf>
    <dxf>
      <numFmt numFmtId="165" formatCode="_(* #,##0_);_(* \(#,##0\);_(* &quot;-&quot;??_);_(@_)"/>
    </dxf>
    <dxf>
      <numFmt numFmtId="165" formatCode="_(* #,##0_);_(* \(#,##0\);_(* &quot;-&quot;??_);_(@_)"/>
    </dxf>
    <dxf>
      <fill>
        <patternFill>
          <bgColor theme="3"/>
        </patternFill>
      </fill>
    </dxf>
  </dxfs>
  <tableStyles count="1" defaultTableStyle="TableStyleMedium2" defaultPivotStyle="PivotStyleLight16">
    <tableStyle name="Slicer Style 1" pivot="0" table="0" count="1" xr9:uid="{155C207A-9A94-4197-8C7A-4F0E90DD8604}">
      <tableStyleElement type="wholeTable" dxfId="6"/>
    </tableStyle>
  </tableStyles>
  <colors>
    <mruColors>
      <color rgb="FF842E7A"/>
      <color rgb="FFCC00CC"/>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CITY POPULATION ANALYSIS.xlsx]charts 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5 Fastest Growing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3249999999999999"/>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33611111111111114"/>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0.35833333333333334"/>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0.3833333333333333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0.3833333333333333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32222222222222224"/>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'charts 1'!$B$3</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A-EE96-48FD-A659-655A3AA44E2F}"/>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9-EE96-48FD-A659-655A3AA44E2F}"/>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8-EE96-48FD-A659-655A3AA44E2F}"/>
              </c:ext>
            </c:extLst>
          </c:dPt>
          <c:dPt>
            <c:idx val="3"/>
            <c:invertIfNegative val="0"/>
            <c:bubble3D val="0"/>
            <c:spPr>
              <a:solidFill>
                <a:schemeClr val="accent1"/>
              </a:solidFill>
              <a:ln>
                <a:noFill/>
              </a:ln>
              <a:effectLst/>
              <a:sp3d/>
            </c:spPr>
            <c:extLst>
              <c:ext xmlns:c16="http://schemas.microsoft.com/office/drawing/2014/chart" uri="{C3380CC4-5D6E-409C-BE32-E72D297353CC}">
                <c16:uniqueId val="{00000007-EE96-48FD-A659-655A3AA44E2F}"/>
              </c:ext>
            </c:extLst>
          </c:dPt>
          <c:dPt>
            <c:idx val="4"/>
            <c:invertIfNegative val="0"/>
            <c:bubble3D val="0"/>
            <c:spPr>
              <a:solidFill>
                <a:schemeClr val="accent1"/>
              </a:solidFill>
              <a:ln>
                <a:noFill/>
              </a:ln>
              <a:effectLst/>
              <a:sp3d/>
            </c:spPr>
            <c:extLst>
              <c:ext xmlns:c16="http://schemas.microsoft.com/office/drawing/2014/chart" uri="{C3380CC4-5D6E-409C-BE32-E72D297353CC}">
                <c16:uniqueId val="{00000006-EE96-48FD-A659-655A3AA44E2F}"/>
              </c:ext>
            </c:extLst>
          </c:dPt>
          <c:dLbls>
            <c:dLbl>
              <c:idx val="0"/>
              <c:layout>
                <c:manualLayout>
                  <c:x val="0.38333333333333336"/>
                  <c:y val="-2.7777777777777776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E96-48FD-A659-655A3AA44E2F}"/>
                </c:ext>
              </c:extLst>
            </c:dLbl>
            <c:dLbl>
              <c:idx val="1"/>
              <c:layout>
                <c:manualLayout>
                  <c:x val="0.38333333333333336"/>
                  <c:y val="-2.7777777777777776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E96-48FD-A659-655A3AA44E2F}"/>
                </c:ext>
              </c:extLst>
            </c:dLbl>
            <c:dLbl>
              <c:idx val="2"/>
              <c:layout>
                <c:manualLayout>
                  <c:x val="0.35833333333333334"/>
                  <c:y val="-2.7777777777777776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E96-48FD-A659-655A3AA44E2F}"/>
                </c:ext>
              </c:extLst>
            </c:dLbl>
            <c:dLbl>
              <c:idx val="3"/>
              <c:layout>
                <c:manualLayout>
                  <c:x val="0.33611111111111114"/>
                  <c:y val="-9.2592592592593437E-3"/>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E96-48FD-A659-655A3AA44E2F}"/>
                </c:ext>
              </c:extLst>
            </c:dLbl>
            <c:dLbl>
              <c:idx val="4"/>
              <c:layout>
                <c:manualLayout>
                  <c:x val="0.3249999999999999"/>
                  <c:y val="-2.7777777777777776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E96-48FD-A659-655A3AA44E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cat>
            <c:strRef>
              <c:f>'charts 1'!$A$4:$A$9</c:f>
              <c:strCache>
                <c:ptCount val="5"/>
                <c:pt idx="0">
                  <c:v>Suzhou</c:v>
                </c:pt>
                <c:pt idx="1">
                  <c:v>Bujumbura</c:v>
                </c:pt>
                <c:pt idx="2">
                  <c:v>Lokoja</c:v>
                </c:pt>
                <c:pt idx="3">
                  <c:v>Bunia</c:v>
                </c:pt>
                <c:pt idx="4">
                  <c:v>Kampala</c:v>
                </c:pt>
              </c:strCache>
            </c:strRef>
          </c:cat>
          <c:val>
            <c:numRef>
              <c:f>'charts 1'!$B$4:$B$9</c:f>
              <c:numCache>
                <c:formatCode>0.00%</c:formatCode>
                <c:ptCount val="5"/>
                <c:pt idx="0">
                  <c:v>6.4500000000000002E-2</c:v>
                </c:pt>
                <c:pt idx="1">
                  <c:v>5.8200000000000002E-2</c:v>
                </c:pt>
                <c:pt idx="2">
                  <c:v>5.5800000000000002E-2</c:v>
                </c:pt>
                <c:pt idx="3">
                  <c:v>5.45E-2</c:v>
                </c:pt>
                <c:pt idx="4">
                  <c:v>5.3199999999999997E-2</c:v>
                </c:pt>
              </c:numCache>
            </c:numRef>
          </c:val>
          <c:extLst>
            <c:ext xmlns:c16="http://schemas.microsoft.com/office/drawing/2014/chart" uri="{C3380CC4-5D6E-409C-BE32-E72D297353CC}">
              <c16:uniqueId val="{00000000-EE96-48FD-A659-655A3AA44E2F}"/>
            </c:ext>
          </c:extLst>
        </c:ser>
        <c:dLbls>
          <c:showLegendKey val="0"/>
          <c:showVal val="1"/>
          <c:showCatName val="0"/>
          <c:showSerName val="0"/>
          <c:showPercent val="0"/>
          <c:showBubbleSize val="0"/>
        </c:dLbls>
        <c:gapWidth val="150"/>
        <c:shape val="box"/>
        <c:axId val="256181696"/>
        <c:axId val="256182176"/>
        <c:axId val="0"/>
      </c:bar3DChart>
      <c:catAx>
        <c:axId val="256181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182176"/>
        <c:crosses val="autoZero"/>
        <c:auto val="1"/>
        <c:lblAlgn val="ctr"/>
        <c:lblOffset val="100"/>
        <c:noMultiLvlLbl val="0"/>
      </c:catAx>
      <c:valAx>
        <c:axId val="256182176"/>
        <c:scaling>
          <c:orientation val="minMax"/>
        </c:scaling>
        <c:delete val="1"/>
        <c:axPos val="b"/>
        <c:numFmt formatCode="0.00%" sourceLinked="1"/>
        <c:majorTickMark val="none"/>
        <c:minorTickMark val="none"/>
        <c:tickLblPos val="nextTo"/>
        <c:crossAx val="25618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CITY POPULATION ANALYSIS.xlsx]Charts 2!PivotTable6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Population Growth Rate by Continent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1.3888888888888788E-2"/>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5.5555555555555558E-3"/>
              <c:y val="-0.171296296296296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8.3333333333333332E-3"/>
              <c:y val="-0.194444444444444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5.0925337632079971E-17"/>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5.5555555555555428E-3"/>
              <c:y val="-0.39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1.1111111111111086E-2"/>
              <c:y val="-0.263888888888888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5.5555555555555428E-3"/>
              <c:y val="-0.39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'Charts 2'!$B$2</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8-40CF-4A45-A00F-2B21A078458D}"/>
              </c:ext>
            </c:extLst>
          </c:dPt>
          <c:dPt>
            <c:idx val="1"/>
            <c:invertIfNegative val="0"/>
            <c:bubble3D val="0"/>
            <c:extLst>
              <c:ext xmlns:c16="http://schemas.microsoft.com/office/drawing/2014/chart" uri="{C3380CC4-5D6E-409C-BE32-E72D297353CC}">
                <c16:uniqueId val="{00000007-40CF-4A45-A00F-2B21A078458D}"/>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6-40CF-4A45-A00F-2B21A078458D}"/>
              </c:ext>
            </c:extLst>
          </c:dPt>
          <c:dPt>
            <c:idx val="3"/>
            <c:invertIfNegative val="0"/>
            <c:bubble3D val="0"/>
            <c:extLst>
              <c:ext xmlns:c16="http://schemas.microsoft.com/office/drawing/2014/chart" uri="{C3380CC4-5D6E-409C-BE32-E72D297353CC}">
                <c16:uniqueId val="{00000005-40CF-4A45-A00F-2B21A078458D}"/>
              </c:ext>
            </c:extLst>
          </c:dPt>
          <c:dPt>
            <c:idx val="4"/>
            <c:invertIfNegative val="0"/>
            <c:bubble3D val="0"/>
            <c:extLst>
              <c:ext xmlns:c16="http://schemas.microsoft.com/office/drawing/2014/chart" uri="{C3380CC4-5D6E-409C-BE32-E72D297353CC}">
                <c16:uniqueId val="{00000004-40CF-4A45-A00F-2B21A078458D}"/>
              </c:ext>
            </c:extLst>
          </c:dPt>
          <c:dPt>
            <c:idx val="5"/>
            <c:invertIfNegative val="0"/>
            <c:bubble3D val="0"/>
            <c:extLst>
              <c:ext xmlns:c16="http://schemas.microsoft.com/office/drawing/2014/chart" uri="{C3380CC4-5D6E-409C-BE32-E72D297353CC}">
                <c16:uniqueId val="{00000003-40CF-4A45-A00F-2B21A078458D}"/>
              </c:ext>
            </c:extLst>
          </c:dPt>
          <c:dPt>
            <c:idx val="6"/>
            <c:invertIfNegative val="0"/>
            <c:bubble3D val="0"/>
            <c:extLst>
              <c:ext xmlns:c16="http://schemas.microsoft.com/office/drawing/2014/chart" uri="{C3380CC4-5D6E-409C-BE32-E72D297353CC}">
                <c16:uniqueId val="{00000002-40CF-4A45-A00F-2B21A078458D}"/>
              </c:ext>
            </c:extLst>
          </c:dPt>
          <c:dLbls>
            <c:dLbl>
              <c:idx val="0"/>
              <c:layout>
                <c:manualLayout>
                  <c:x val="5.5555555555555428E-3"/>
                  <c:y val="-0.398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0CF-4A45-A00F-2B21A078458D}"/>
                </c:ext>
              </c:extLst>
            </c:dLbl>
            <c:dLbl>
              <c:idx val="1"/>
              <c:layout>
                <c:manualLayout>
                  <c:x val="1.1111111111111086E-2"/>
                  <c:y val="-0.263888888888888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0CF-4A45-A00F-2B21A078458D}"/>
                </c:ext>
              </c:extLst>
            </c:dLbl>
            <c:dLbl>
              <c:idx val="2"/>
              <c:layout>
                <c:manualLayout>
                  <c:x val="5.5555555555555428E-3"/>
                  <c:y val="-0.398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0CF-4A45-A00F-2B21A078458D}"/>
                </c:ext>
              </c:extLst>
            </c:dLbl>
            <c:dLbl>
              <c:idx val="3"/>
              <c:layout>
                <c:manualLayout>
                  <c:x val="-5.0925337632079971E-17"/>
                  <c:y val="-0.166666666666666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0CF-4A45-A00F-2B21A078458D}"/>
                </c:ext>
              </c:extLst>
            </c:dLbl>
            <c:dLbl>
              <c:idx val="4"/>
              <c:layout>
                <c:manualLayout>
                  <c:x val="8.3333333333333332E-3"/>
                  <c:y val="-0.194444444444444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0CF-4A45-A00F-2B21A078458D}"/>
                </c:ext>
              </c:extLst>
            </c:dLbl>
            <c:dLbl>
              <c:idx val="5"/>
              <c:layout>
                <c:manualLayout>
                  <c:x val="5.5555555555555558E-3"/>
                  <c:y val="-0.171296296296296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0CF-4A45-A00F-2B21A078458D}"/>
                </c:ext>
              </c:extLst>
            </c:dLbl>
            <c:dLbl>
              <c:idx val="6"/>
              <c:layout>
                <c:manualLayout>
                  <c:x val="1.3888888888888788E-2"/>
                  <c:y val="-0.166666666666666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0CF-4A45-A00F-2B21A07845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2'!$A$3:$A$10</c:f>
              <c:strCache>
                <c:ptCount val="7"/>
                <c:pt idx="0">
                  <c:v>Africa</c:v>
                </c:pt>
                <c:pt idx="1">
                  <c:v>Asia</c:v>
                </c:pt>
                <c:pt idx="2">
                  <c:v>Europe</c:v>
                </c:pt>
                <c:pt idx="3">
                  <c:v>North America</c:v>
                </c:pt>
                <c:pt idx="4">
                  <c:v>Oceana</c:v>
                </c:pt>
                <c:pt idx="5">
                  <c:v>Oceania</c:v>
                </c:pt>
                <c:pt idx="6">
                  <c:v>South America</c:v>
                </c:pt>
              </c:strCache>
            </c:strRef>
          </c:cat>
          <c:val>
            <c:numRef>
              <c:f>'Charts 2'!$B$3:$B$10</c:f>
              <c:numCache>
                <c:formatCode>0.00%</c:formatCode>
                <c:ptCount val="7"/>
                <c:pt idx="0">
                  <c:v>3.4518181818181823E-2</c:v>
                </c:pt>
                <c:pt idx="1">
                  <c:v>2.1122999999999996E-2</c:v>
                </c:pt>
                <c:pt idx="2">
                  <c:v>4.120338983050845E-3</c:v>
                </c:pt>
                <c:pt idx="3">
                  <c:v>1.0734374999999997E-2</c:v>
                </c:pt>
                <c:pt idx="4">
                  <c:v>1.3899999999999999E-2</c:v>
                </c:pt>
                <c:pt idx="5">
                  <c:v>1.14E-2</c:v>
                </c:pt>
                <c:pt idx="6">
                  <c:v>1.1275806451612908E-2</c:v>
                </c:pt>
              </c:numCache>
            </c:numRef>
          </c:val>
          <c:extLst>
            <c:ext xmlns:c16="http://schemas.microsoft.com/office/drawing/2014/chart" uri="{C3380CC4-5D6E-409C-BE32-E72D297353CC}">
              <c16:uniqueId val="{00000000-40CF-4A45-A00F-2B21A078458D}"/>
            </c:ext>
          </c:extLst>
        </c:ser>
        <c:dLbls>
          <c:showLegendKey val="0"/>
          <c:showVal val="1"/>
          <c:showCatName val="0"/>
          <c:showSerName val="0"/>
          <c:showPercent val="0"/>
          <c:showBubbleSize val="0"/>
        </c:dLbls>
        <c:gapWidth val="150"/>
        <c:shape val="box"/>
        <c:axId val="238074191"/>
        <c:axId val="238079951"/>
        <c:axId val="0"/>
      </c:bar3DChart>
      <c:catAx>
        <c:axId val="238074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079951"/>
        <c:crosses val="autoZero"/>
        <c:auto val="1"/>
        <c:lblAlgn val="ctr"/>
        <c:lblOffset val="100"/>
        <c:noMultiLvlLbl val="0"/>
      </c:catAx>
      <c:valAx>
        <c:axId val="238079951"/>
        <c:scaling>
          <c:orientation val="minMax"/>
        </c:scaling>
        <c:delete val="1"/>
        <c:axPos val="l"/>
        <c:numFmt formatCode="0.00%" sourceLinked="1"/>
        <c:majorTickMark val="none"/>
        <c:minorTickMark val="none"/>
        <c:tickLblPos val="nextTo"/>
        <c:crossAx val="23807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CITY POPULATION ANALYSIS.xlsx]Charts 2!PivotTable6</c:name>
    <c:fmtId val="6"/>
  </c:pivotSource>
  <c:chart>
    <c:title>
      <c:tx>
        <c:rich>
          <a:bodyPr rot="0" spcFirstLastPara="1" vertOverflow="ellipsis" vert="horz" wrap="square" anchor="ctr" anchorCtr="1"/>
          <a:lstStyle/>
          <a:p>
            <a:pPr>
              <a:defRPr lang="en-US" sz="1400" b="0" i="0" u="none" strike="noStrike" kern="1200" cap="none" spc="0" baseline="0">
                <a:ln w="0"/>
                <a:solidFill>
                  <a:srgbClr val="CC00CC"/>
                </a:solidFill>
                <a:effectLst>
                  <a:outerShdw blurRad="38100" dist="19050" dir="2700000" algn="tl" rotWithShape="0">
                    <a:schemeClr val="dk1">
                      <a:alpha val="40000"/>
                    </a:schemeClr>
                  </a:outerShdw>
                </a:effectLst>
                <a:latin typeface="+mn-lt"/>
                <a:ea typeface="+mn-ea"/>
                <a:cs typeface="+mn-cs"/>
              </a:defRPr>
            </a:pPr>
            <a:r>
              <a:rPr lang="en-US" sz="1400" b="0" i="0" u="none" strike="noStrike" kern="1200" cap="none" spc="0" baseline="0">
                <a:ln w="0"/>
                <a:solidFill>
                  <a:srgbClr val="CC00CC"/>
                </a:solidFill>
                <a:effectLst>
                  <a:outerShdw blurRad="38100" dist="19050" dir="2700000" algn="tl" rotWithShape="0">
                    <a:schemeClr val="dk1">
                      <a:alpha val="40000"/>
                    </a:schemeClr>
                  </a:outerShdw>
                </a:effectLst>
                <a:latin typeface="+mn-lt"/>
                <a:ea typeface="+mn-ea"/>
                <a:cs typeface="+mn-cs"/>
              </a:rPr>
              <a:t>Avg   Population Growth Rate by Continent</a:t>
            </a:r>
          </a:p>
        </c:rich>
      </c:tx>
      <c:layout>
        <c:manualLayout>
          <c:xMode val="edge"/>
          <c:yMode val="edge"/>
          <c:x val="2.0296019698568618E-2"/>
          <c:y val="2.9962533309290537E-2"/>
        </c:manualLayout>
      </c:layout>
      <c:overlay val="0"/>
      <c:spPr>
        <a:noFill/>
        <a:ln>
          <a:noFill/>
        </a:ln>
        <a:effectLst/>
      </c:sp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1.3888888888888788E-2"/>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5.5555555555555558E-3"/>
              <c:y val="-0.171296296296296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8.3333333333333332E-3"/>
              <c:y val="-0.194444444444444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5.0925337632079971E-17"/>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5.5555555555555558E-3"/>
              <c:y val="-0.115740740740740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1.1111111111111086E-2"/>
              <c:y val="-0.263888888888888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5.5555555555555428E-3"/>
              <c:y val="-0.39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5.5555555555555428E-3"/>
              <c:y val="-0.39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1.1111111111111086E-2"/>
              <c:y val="-0.263888888888888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5.5555555555555558E-3"/>
              <c:y val="-0.115740740740740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5.0925337632079971E-17"/>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8.3333333333333332E-3"/>
              <c:y val="-0.194444444444444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5.5555555555555558E-3"/>
              <c:y val="-0.171296296296296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1.3888888888888788E-2"/>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7"/>
        <c:spPr>
          <a:solidFill>
            <a:schemeClr val="accent1"/>
          </a:solidFill>
          <a:ln>
            <a:noFill/>
          </a:ln>
          <a:effectLst/>
          <a:sp3d/>
        </c:spPr>
        <c:dLbl>
          <c:idx val="0"/>
          <c:layout>
            <c:manualLayout>
              <c:x val="5.5555250715611766E-3"/>
              <c:y val="-0.2414103510498687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8"/>
        <c:spPr>
          <a:solidFill>
            <a:schemeClr val="accent1"/>
          </a:solidFill>
          <a:ln>
            <a:noFill/>
          </a:ln>
          <a:effectLst/>
          <a:sp3d/>
        </c:spPr>
        <c:dLbl>
          <c:idx val="0"/>
          <c:layout>
            <c:manualLayout>
              <c:x val="1.1111050143122353E-2"/>
              <c:y val="-0.20659735892388451"/>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9"/>
        <c:spPr>
          <a:solidFill>
            <a:schemeClr val="accent1"/>
          </a:solidFill>
          <a:ln>
            <a:noFill/>
          </a:ln>
          <a:effectLst/>
          <a:sp3d/>
        </c:spPr>
        <c:dLbl>
          <c:idx val="0"/>
          <c:layout>
            <c:manualLayout>
              <c:x val="5.5555250715611341E-3"/>
              <c:y val="-8.969898293963254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0"/>
        <c:spPr>
          <a:solidFill>
            <a:schemeClr val="accent1"/>
          </a:solidFill>
          <a:ln>
            <a:noFill/>
          </a:ln>
          <a:effectLst/>
          <a:sp3d/>
        </c:spPr>
        <c:dLbl>
          <c:idx val="0"/>
          <c:layout>
            <c:manualLayout>
              <c:x val="4.6457607433217189E-3"/>
              <c:y val="-0.1250002050524935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3187010160315327"/>
                  <c:h val="6.2422080052493424E-2"/>
                </c:manualLayout>
              </c15:layout>
            </c:ext>
          </c:extLst>
        </c:dLbl>
      </c:pivotFmt>
      <c:pivotFmt>
        <c:idx val="21"/>
        <c:spPr>
          <a:solidFill>
            <a:schemeClr val="accent1"/>
          </a:solidFill>
          <a:ln>
            <a:noFill/>
          </a:ln>
          <a:effectLst/>
          <a:sp3d/>
        </c:spPr>
        <c:dLbl>
          <c:idx val="0"/>
          <c:layout>
            <c:manualLayout>
              <c:x val="8.3334705113080384E-3"/>
              <c:y val="-0.14756930774278221"/>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1"/>
          </a:solidFill>
          <a:ln>
            <a:noFill/>
          </a:ln>
          <a:effectLst/>
          <a:sp3d/>
        </c:spPr>
        <c:dLbl>
          <c:idx val="0"/>
          <c:layout>
            <c:manualLayout>
              <c:x val="5.5555250715611766E-3"/>
              <c:y val="-0.1348380085301837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chemeClr val="accent1"/>
          </a:solidFill>
          <a:ln>
            <a:noFill/>
          </a:ln>
          <a:effectLst/>
          <a:sp3d/>
        </c:spPr>
        <c:dLbl>
          <c:idx val="0"/>
          <c:layout>
            <c:manualLayout>
              <c:x val="2.7826277812834373E-2"/>
              <c:y val="-0.1302083333333333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dLbl>
          <c:idx val="0"/>
          <c:layout>
            <c:manualLayout>
              <c:x val="5.5555250715611766E-3"/>
              <c:y val="-0.2414103510498687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6"/>
        <c:dLbl>
          <c:idx val="0"/>
          <c:layout>
            <c:manualLayout>
              <c:x val="1.1111050143122353E-2"/>
              <c:y val="-0.20659735892388451"/>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7"/>
        <c:dLbl>
          <c:idx val="0"/>
          <c:layout>
            <c:manualLayout>
              <c:x val="5.5555250715611341E-3"/>
              <c:y val="-8.969898293963254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8"/>
        <c:dLbl>
          <c:idx val="0"/>
          <c:layout>
            <c:manualLayout>
              <c:x val="4.6457607433217189E-3"/>
              <c:y val="-0.1250002050524935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3187010160315327"/>
                  <c:h val="6.2422080052493424E-2"/>
                </c:manualLayout>
              </c15:layout>
            </c:ext>
          </c:extLst>
        </c:dLbl>
      </c:pivotFmt>
      <c:pivotFmt>
        <c:idx val="29"/>
        <c:dLbl>
          <c:idx val="0"/>
          <c:layout>
            <c:manualLayout>
              <c:x val="8.3334705113080384E-3"/>
              <c:y val="-0.14756930774278221"/>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0"/>
        <c:dLbl>
          <c:idx val="0"/>
          <c:layout>
            <c:manualLayout>
              <c:x val="5.5555250715611766E-3"/>
              <c:y val="-0.1348380085301837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1"/>
        <c:dLbl>
          <c:idx val="0"/>
          <c:layout>
            <c:manualLayout>
              <c:x val="2.7826277812834373E-2"/>
              <c:y val="-0.1302083333333333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dLbl>
          <c:idx val="0"/>
          <c:layout>
            <c:manualLayout>
              <c:x val="5.5555250715611766E-3"/>
              <c:y val="-0.2414103510498687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dLbl>
          <c:idx val="0"/>
          <c:layout>
            <c:manualLayout>
              <c:x val="1.1111050143122353E-2"/>
              <c:y val="-0.20659735892388451"/>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dLbl>
          <c:idx val="0"/>
          <c:layout>
            <c:manualLayout>
              <c:x val="5.5555250715611341E-3"/>
              <c:y val="-8.969898293963254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6"/>
        <c:dLbl>
          <c:idx val="0"/>
          <c:layout>
            <c:manualLayout>
              <c:x val="4.6457607433217189E-3"/>
              <c:y val="-0.1250002050524935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3187010160315327"/>
                  <c:h val="6.2422080052493424E-2"/>
                </c:manualLayout>
              </c15:layout>
            </c:ext>
          </c:extLst>
        </c:dLbl>
      </c:pivotFmt>
      <c:pivotFmt>
        <c:idx val="37"/>
        <c:dLbl>
          <c:idx val="0"/>
          <c:layout>
            <c:manualLayout>
              <c:x val="8.3334705113080384E-3"/>
              <c:y val="-0.14756930774278221"/>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8"/>
        <c:dLbl>
          <c:idx val="0"/>
          <c:layout>
            <c:manualLayout>
              <c:x val="5.5555250715611766E-3"/>
              <c:y val="-0.1348380085301837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9"/>
        <c:dLbl>
          <c:idx val="0"/>
          <c:layout>
            <c:manualLayout>
              <c:x val="2.7826277812834373E-2"/>
              <c:y val="-0.1302083333333333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'Charts 2'!$B$2</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0-A2C2-49F6-8171-E77C54CB0EA1}"/>
              </c:ext>
            </c:extLst>
          </c:dPt>
          <c:dPt>
            <c:idx val="1"/>
            <c:invertIfNegative val="0"/>
            <c:bubble3D val="0"/>
            <c:extLst>
              <c:ext xmlns:c16="http://schemas.microsoft.com/office/drawing/2014/chart" uri="{C3380CC4-5D6E-409C-BE32-E72D297353CC}">
                <c16:uniqueId val="{00000001-A2C2-49F6-8171-E77C54CB0EA1}"/>
              </c:ext>
            </c:extLst>
          </c:dPt>
          <c:dPt>
            <c:idx val="2"/>
            <c:invertIfNegative val="0"/>
            <c:bubble3D val="0"/>
            <c:extLst>
              <c:ext xmlns:c16="http://schemas.microsoft.com/office/drawing/2014/chart" uri="{C3380CC4-5D6E-409C-BE32-E72D297353CC}">
                <c16:uniqueId val="{00000002-A2C2-49F6-8171-E77C54CB0EA1}"/>
              </c:ext>
            </c:extLst>
          </c:dPt>
          <c:dPt>
            <c:idx val="3"/>
            <c:invertIfNegative val="0"/>
            <c:bubble3D val="0"/>
            <c:extLst>
              <c:ext xmlns:c16="http://schemas.microsoft.com/office/drawing/2014/chart" uri="{C3380CC4-5D6E-409C-BE32-E72D297353CC}">
                <c16:uniqueId val="{00000003-A2C2-49F6-8171-E77C54CB0EA1}"/>
              </c:ext>
            </c:extLst>
          </c:dPt>
          <c:dPt>
            <c:idx val="4"/>
            <c:invertIfNegative val="0"/>
            <c:bubble3D val="0"/>
            <c:extLst>
              <c:ext xmlns:c16="http://schemas.microsoft.com/office/drawing/2014/chart" uri="{C3380CC4-5D6E-409C-BE32-E72D297353CC}">
                <c16:uniqueId val="{00000004-A2C2-49F6-8171-E77C54CB0EA1}"/>
              </c:ext>
            </c:extLst>
          </c:dPt>
          <c:dPt>
            <c:idx val="5"/>
            <c:invertIfNegative val="0"/>
            <c:bubble3D val="0"/>
            <c:extLst>
              <c:ext xmlns:c16="http://schemas.microsoft.com/office/drawing/2014/chart" uri="{C3380CC4-5D6E-409C-BE32-E72D297353CC}">
                <c16:uniqueId val="{00000005-A2C2-49F6-8171-E77C54CB0EA1}"/>
              </c:ext>
            </c:extLst>
          </c:dPt>
          <c:dPt>
            <c:idx val="6"/>
            <c:invertIfNegative val="0"/>
            <c:bubble3D val="0"/>
            <c:extLst>
              <c:ext xmlns:c16="http://schemas.microsoft.com/office/drawing/2014/chart" uri="{C3380CC4-5D6E-409C-BE32-E72D297353CC}">
                <c16:uniqueId val="{00000006-A2C2-49F6-8171-E77C54CB0EA1}"/>
              </c:ext>
            </c:extLst>
          </c:dPt>
          <c:dLbls>
            <c:dLbl>
              <c:idx val="0"/>
              <c:layout>
                <c:manualLayout>
                  <c:x val="5.5555250715611766E-3"/>
                  <c:y val="-0.241410351049868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2C2-49F6-8171-E77C54CB0EA1}"/>
                </c:ext>
              </c:extLst>
            </c:dLbl>
            <c:dLbl>
              <c:idx val="1"/>
              <c:layout>
                <c:manualLayout>
                  <c:x val="1.1111050143122353E-2"/>
                  <c:y val="-0.206597358923884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2C2-49F6-8171-E77C54CB0EA1}"/>
                </c:ext>
              </c:extLst>
            </c:dLbl>
            <c:dLbl>
              <c:idx val="2"/>
              <c:layout>
                <c:manualLayout>
                  <c:x val="5.5555250715611341E-3"/>
                  <c:y val="-8.96989829396325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2C2-49F6-8171-E77C54CB0EA1}"/>
                </c:ext>
              </c:extLst>
            </c:dLbl>
            <c:dLbl>
              <c:idx val="3"/>
              <c:layout>
                <c:manualLayout>
                  <c:x val="4.6457607433217189E-3"/>
                  <c:y val="-0.12500020505249354"/>
                </c:manualLayout>
              </c:layout>
              <c:showLegendKey val="0"/>
              <c:showVal val="1"/>
              <c:showCatName val="0"/>
              <c:showSerName val="0"/>
              <c:showPercent val="0"/>
              <c:showBubbleSize val="0"/>
              <c:extLst>
                <c:ext xmlns:c15="http://schemas.microsoft.com/office/drawing/2012/chart" uri="{CE6537A1-D6FC-4f65-9D91-7224C49458BB}">
                  <c15:layout>
                    <c:manualLayout>
                      <c:w val="0.13187010160315327"/>
                      <c:h val="6.2422080052493424E-2"/>
                    </c:manualLayout>
                  </c15:layout>
                </c:ext>
                <c:ext xmlns:c16="http://schemas.microsoft.com/office/drawing/2014/chart" uri="{C3380CC4-5D6E-409C-BE32-E72D297353CC}">
                  <c16:uniqueId val="{00000003-A2C2-49F6-8171-E77C54CB0EA1}"/>
                </c:ext>
              </c:extLst>
            </c:dLbl>
            <c:dLbl>
              <c:idx val="4"/>
              <c:layout>
                <c:manualLayout>
                  <c:x val="8.3334705113080384E-3"/>
                  <c:y val="-0.147569307742782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2C2-49F6-8171-E77C54CB0EA1}"/>
                </c:ext>
              </c:extLst>
            </c:dLbl>
            <c:dLbl>
              <c:idx val="5"/>
              <c:layout>
                <c:manualLayout>
                  <c:x val="5.5555250715611766E-3"/>
                  <c:y val="-0.134838008530183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2C2-49F6-8171-E77C54CB0EA1}"/>
                </c:ext>
              </c:extLst>
            </c:dLbl>
            <c:dLbl>
              <c:idx val="6"/>
              <c:layout>
                <c:manualLayout>
                  <c:x val="2.7826277812834373E-2"/>
                  <c:y val="-0.130208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2C2-49F6-8171-E77C54CB0EA1}"/>
                </c:ext>
              </c:extLst>
            </c:dLbl>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'Charts 2'!$A$3:$A$10</c:f>
              <c:strCache>
                <c:ptCount val="7"/>
                <c:pt idx="0">
                  <c:v>Africa</c:v>
                </c:pt>
                <c:pt idx="1">
                  <c:v>Asia</c:v>
                </c:pt>
                <c:pt idx="2">
                  <c:v>Europe</c:v>
                </c:pt>
                <c:pt idx="3">
                  <c:v>North America</c:v>
                </c:pt>
                <c:pt idx="4">
                  <c:v>Oceana</c:v>
                </c:pt>
                <c:pt idx="5">
                  <c:v>Oceania</c:v>
                </c:pt>
                <c:pt idx="6">
                  <c:v>South America</c:v>
                </c:pt>
              </c:strCache>
            </c:strRef>
          </c:cat>
          <c:val>
            <c:numRef>
              <c:f>'Charts 2'!$B$3:$B$10</c:f>
              <c:numCache>
                <c:formatCode>0.00%</c:formatCode>
                <c:ptCount val="7"/>
                <c:pt idx="0">
                  <c:v>3.4518181818181823E-2</c:v>
                </c:pt>
                <c:pt idx="1">
                  <c:v>2.1122999999999996E-2</c:v>
                </c:pt>
                <c:pt idx="2">
                  <c:v>4.120338983050845E-3</c:v>
                </c:pt>
                <c:pt idx="3">
                  <c:v>1.0734374999999997E-2</c:v>
                </c:pt>
                <c:pt idx="4">
                  <c:v>1.3899999999999999E-2</c:v>
                </c:pt>
                <c:pt idx="5">
                  <c:v>1.14E-2</c:v>
                </c:pt>
                <c:pt idx="6">
                  <c:v>1.1275806451612908E-2</c:v>
                </c:pt>
              </c:numCache>
            </c:numRef>
          </c:val>
          <c:extLst>
            <c:ext xmlns:c16="http://schemas.microsoft.com/office/drawing/2014/chart" uri="{C3380CC4-5D6E-409C-BE32-E72D297353CC}">
              <c16:uniqueId val="{00000007-A2C2-49F6-8171-E77C54CB0EA1}"/>
            </c:ext>
          </c:extLst>
        </c:ser>
        <c:dLbls>
          <c:showLegendKey val="0"/>
          <c:showVal val="1"/>
          <c:showCatName val="0"/>
          <c:showSerName val="0"/>
          <c:showPercent val="0"/>
          <c:showBubbleSize val="0"/>
        </c:dLbls>
        <c:gapWidth val="150"/>
        <c:shape val="box"/>
        <c:axId val="238074191"/>
        <c:axId val="238079951"/>
        <c:axId val="0"/>
      </c:bar3DChart>
      <c:catAx>
        <c:axId val="238074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38079951"/>
        <c:crosses val="autoZero"/>
        <c:auto val="1"/>
        <c:lblAlgn val="ctr"/>
        <c:lblOffset val="100"/>
        <c:noMultiLvlLbl val="0"/>
      </c:catAx>
      <c:valAx>
        <c:axId val="238079951"/>
        <c:scaling>
          <c:orientation val="minMax"/>
        </c:scaling>
        <c:delete val="1"/>
        <c:axPos val="l"/>
        <c:numFmt formatCode="0.00%" sourceLinked="1"/>
        <c:majorTickMark val="none"/>
        <c:minorTickMark val="none"/>
        <c:tickLblPos val="nextTo"/>
        <c:crossAx val="23807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CITY POPULATION ANALYSIS.xlsx]charts 1!PivotTable4</c:name>
    <c:fmtId val="5"/>
  </c:pivotSource>
  <c:chart>
    <c:title>
      <c:tx>
        <c:rich>
          <a:bodyPr rot="0" spcFirstLastPara="1" vertOverflow="ellipsis" vert="horz" wrap="square" anchor="ctr" anchorCtr="1"/>
          <a:lstStyle/>
          <a:p>
            <a:pPr>
              <a:defRPr sz="1400" b="0" i="0" u="none" strike="noStrike" kern="1200" spc="0" baseline="0">
                <a:solidFill>
                  <a:srgbClr val="CC00CC"/>
                </a:solidFill>
                <a:latin typeface="+mn-lt"/>
                <a:ea typeface="+mn-ea"/>
                <a:cs typeface="+mn-cs"/>
              </a:defRPr>
            </a:pPr>
            <a:r>
              <a:rPr lang="en-US" sz="1400" b="0" i="0" u="none" strike="noStrike" kern="1200" spc="0" baseline="0">
                <a:solidFill>
                  <a:srgbClr val="CC00CC"/>
                </a:solidFill>
              </a:rPr>
              <a:t>Top 5 Fastest Growing Cities</a:t>
            </a:r>
          </a:p>
        </c:rich>
      </c:tx>
      <c:layout>
        <c:manualLayout>
          <c:xMode val="edge"/>
          <c:yMode val="edge"/>
          <c:x val="0.23140990417133531"/>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CC00CC"/>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3249999999999999"/>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33611111111111114"/>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0.35833333333333334"/>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0.3833333333333333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0.3833333333333333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0.32222222222222224"/>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0.3833333333333333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0.35833333333333334"/>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0.33611111111111114"/>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0.3249999999999999"/>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0.32222222222222224"/>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0.3833333333333333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0.36969696969696969"/>
              <c:y val="-2.77776410761155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0.37020192078262942"/>
              <c:y val="-9.259350393700882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0.37803030303030288"/>
              <c:y val="-2.77776410761154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0.32222222222222224"/>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dLbl>
          <c:idx val="0"/>
          <c:layout>
            <c:manualLayout>
              <c:x val="0.3977272727272726"/>
              <c:y val="-1.56250000000000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114805093807719"/>
          <c:y val="0.1902314814814815"/>
          <c:w val="0.82726650396770585"/>
          <c:h val="0.77736111111111106"/>
        </c:manualLayout>
      </c:layout>
      <c:bar3DChart>
        <c:barDir val="bar"/>
        <c:grouping val="stacked"/>
        <c:varyColors val="0"/>
        <c:ser>
          <c:idx val="0"/>
          <c:order val="0"/>
          <c:tx>
            <c:strRef>
              <c:f>'charts 1'!$B$3</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A9BD-4880-8A6E-B4B18C917437}"/>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3-A9BD-4880-8A6E-B4B18C917437}"/>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5-A9BD-4880-8A6E-B4B18C917437}"/>
              </c:ext>
            </c:extLst>
          </c:dPt>
          <c:dPt>
            <c:idx val="3"/>
            <c:invertIfNegative val="0"/>
            <c:bubble3D val="0"/>
            <c:spPr>
              <a:solidFill>
                <a:schemeClr val="accent1"/>
              </a:solidFill>
              <a:ln>
                <a:noFill/>
              </a:ln>
              <a:effectLst/>
              <a:sp3d/>
            </c:spPr>
            <c:extLst>
              <c:ext xmlns:c16="http://schemas.microsoft.com/office/drawing/2014/chart" uri="{C3380CC4-5D6E-409C-BE32-E72D297353CC}">
                <c16:uniqueId val="{00000007-A9BD-4880-8A6E-B4B18C917437}"/>
              </c:ext>
            </c:extLst>
          </c:dPt>
          <c:dPt>
            <c:idx val="4"/>
            <c:invertIfNegative val="0"/>
            <c:bubble3D val="0"/>
            <c:spPr>
              <a:solidFill>
                <a:schemeClr val="accent1"/>
              </a:solidFill>
              <a:ln>
                <a:noFill/>
              </a:ln>
              <a:effectLst/>
              <a:sp3d/>
            </c:spPr>
            <c:extLst>
              <c:ext xmlns:c16="http://schemas.microsoft.com/office/drawing/2014/chart" uri="{C3380CC4-5D6E-409C-BE32-E72D297353CC}">
                <c16:uniqueId val="{00000008-A9BD-4880-8A6E-B4B18C917437}"/>
              </c:ext>
            </c:extLst>
          </c:dPt>
          <c:dLbls>
            <c:dLbl>
              <c:idx val="0"/>
              <c:layout>
                <c:manualLayout>
                  <c:x val="0.3977272727272726"/>
                  <c:y val="-1.5625000000000097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9BD-4880-8A6E-B4B18C917437}"/>
                </c:ext>
              </c:extLst>
            </c:dLbl>
            <c:dLbl>
              <c:idx val="1"/>
              <c:layout>
                <c:manualLayout>
                  <c:x val="0.38333333333333336"/>
                  <c:y val="-2.7777777777777776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9BD-4880-8A6E-B4B18C917437}"/>
                </c:ext>
              </c:extLst>
            </c:dLbl>
            <c:dLbl>
              <c:idx val="2"/>
              <c:layout>
                <c:manualLayout>
                  <c:x val="0.36969696969696969"/>
                  <c:y val="-2.7777641076115581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9BD-4880-8A6E-B4B18C917437}"/>
                </c:ext>
              </c:extLst>
            </c:dLbl>
            <c:dLbl>
              <c:idx val="3"/>
              <c:layout>
                <c:manualLayout>
                  <c:x val="0.37020192078262942"/>
                  <c:y val="-9.2593503937008822E-3"/>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9BD-4880-8A6E-B4B18C917437}"/>
                </c:ext>
              </c:extLst>
            </c:dLbl>
            <c:dLbl>
              <c:idx val="4"/>
              <c:layout>
                <c:manualLayout>
                  <c:x val="0.37803030303030288"/>
                  <c:y val="-2.7777641076115484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9BD-4880-8A6E-B4B18C91743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cat>
            <c:strRef>
              <c:f>'charts 1'!$A$4:$A$9</c:f>
              <c:strCache>
                <c:ptCount val="5"/>
                <c:pt idx="0">
                  <c:v>Suzhou</c:v>
                </c:pt>
                <c:pt idx="1">
                  <c:v>Bujumbura</c:v>
                </c:pt>
                <c:pt idx="2">
                  <c:v>Lokoja</c:v>
                </c:pt>
                <c:pt idx="3">
                  <c:v>Bunia</c:v>
                </c:pt>
                <c:pt idx="4">
                  <c:v>Kampala</c:v>
                </c:pt>
              </c:strCache>
            </c:strRef>
          </c:cat>
          <c:val>
            <c:numRef>
              <c:f>'charts 1'!$B$4:$B$9</c:f>
              <c:numCache>
                <c:formatCode>0.00%</c:formatCode>
                <c:ptCount val="5"/>
                <c:pt idx="0">
                  <c:v>6.4500000000000002E-2</c:v>
                </c:pt>
                <c:pt idx="1">
                  <c:v>5.8200000000000002E-2</c:v>
                </c:pt>
                <c:pt idx="2">
                  <c:v>5.5800000000000002E-2</c:v>
                </c:pt>
                <c:pt idx="3">
                  <c:v>5.45E-2</c:v>
                </c:pt>
                <c:pt idx="4">
                  <c:v>5.3199999999999997E-2</c:v>
                </c:pt>
              </c:numCache>
            </c:numRef>
          </c:val>
          <c:extLst>
            <c:ext xmlns:c16="http://schemas.microsoft.com/office/drawing/2014/chart" uri="{C3380CC4-5D6E-409C-BE32-E72D297353CC}">
              <c16:uniqueId val="{00000009-A9BD-4880-8A6E-B4B18C917437}"/>
            </c:ext>
          </c:extLst>
        </c:ser>
        <c:dLbls>
          <c:showLegendKey val="0"/>
          <c:showVal val="1"/>
          <c:showCatName val="0"/>
          <c:showSerName val="0"/>
          <c:showPercent val="0"/>
          <c:showBubbleSize val="0"/>
        </c:dLbls>
        <c:gapWidth val="90"/>
        <c:gapDepth val="90"/>
        <c:shape val="cylinder"/>
        <c:axId val="256181696"/>
        <c:axId val="256182176"/>
        <c:axId val="0"/>
      </c:bar3DChart>
      <c:catAx>
        <c:axId val="25618169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6182176"/>
        <c:crosses val="autoZero"/>
        <c:auto val="1"/>
        <c:lblAlgn val="ctr"/>
        <c:lblOffset val="100"/>
        <c:noMultiLvlLbl val="0"/>
      </c:catAx>
      <c:valAx>
        <c:axId val="256182176"/>
        <c:scaling>
          <c:orientation val="minMax"/>
        </c:scaling>
        <c:delete val="1"/>
        <c:axPos val="t"/>
        <c:numFmt formatCode="0.00%" sourceLinked="1"/>
        <c:majorTickMark val="none"/>
        <c:minorTickMark val="none"/>
        <c:tickLblPos val="nextTo"/>
        <c:crossAx val="25618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horzOverflow="overflow" wrap="square" lIns="0" tIns="0" rIns="0" bIns="0" anchor="ctr" anchorCtr="1"/>
          <a:lstStyle/>
          <a:p>
            <a:pPr rtl="0"/>
            <a:r>
              <a:rPr lang="en-US" sz="1400" b="0" i="0" baseline="0">
                <a:effectLst/>
              </a:rPr>
              <a:t>Top 5 cities with the Fastest Population Decline</a:t>
            </a:r>
            <a:endParaRPr lang="en-US" sz="1400">
              <a:effectLst/>
            </a:endParaRPr>
          </a:p>
        </cx:rich>
      </cx:tx>
    </cx:title>
    <cx:plotArea>
      <cx:plotAreaRegion>
        <cx:series layoutId="waterfall" uniqueId="{61A22929-4B66-40A4-9CA4-7B18E60994A2}">
          <cx:tx>
            <cx:txData>
              <cx:f>_xlchart.v1.1</cx:f>
              <cx:v>Growth rate</cx:v>
            </cx:txData>
          </cx:tx>
          <cx:dataLabels pos="outEnd">
            <cx:visibility seriesName="0" categoryName="0" value="1"/>
          </cx:dataLabels>
          <cx:dataId val="0"/>
          <cx:layoutPr>
            <cx:subtotals/>
          </cx:layoutPr>
        </cx:series>
      </cx:plotAreaRegion>
      <cx:axis id="0">
        <cx:catScaling gapWidth="0.5"/>
        <cx:tickLabels/>
      </cx:axis>
      <cx:axis id="1" hidden="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Top 10 largest Cities 2024  by Population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10 largest Cities 2024  by Population</a:t>
          </a:r>
        </a:p>
      </cx:txPr>
    </cx:title>
    <cx:plotArea>
      <cx:plotAreaRegion>
        <cx:series layoutId="sunburst" uniqueId="{343A8E37-DBB2-42F2-B71C-4735F25A5B1A}">
          <cx:tx>
            <cx:txData>
              <cx:f>_xlchart.v1.4</cx:f>
              <cx:v>Population</cx:v>
            </cx:txData>
          </cx:tx>
          <cx:dataLabels>
            <cx:visibility seriesName="0" categoryName="1" value="1"/>
            <cx:separator>, </cx:separator>
          </cx:dataLabels>
          <cx:dataId val="0"/>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Population Growth Distribution Among Countries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Population Growth Distribution Among Countries</a:t>
          </a:r>
        </a:p>
      </cx:txPr>
    </cx:title>
    <cx:plotArea>
      <cx:plotAreaRegion>
        <cx:series layoutId="clusteredColumn" uniqueId="{9D7C71EA-0885-459C-B800-A32BAD76BE34}">
          <cx:tx>
            <cx:txData>
              <cx:f>_xlchart.v1.7</cx:f>
              <cx:v>Growth rate</cx:v>
            </cx:txData>
          </cx:tx>
          <cx:dataLabels pos="inEnd">
            <cx:visibility seriesName="0" categoryName="0" value="1"/>
            <cx:separator>, </cx:separator>
          </cx:dataLabels>
          <cx:dataId val="0"/>
          <cx:layoutPr>
            <cx:binning intervalClosed="r"/>
          </cx:layoutPr>
        </cx:series>
      </cx:plotAreaRegion>
      <cx:axis id="0">
        <cx:catScaling gapWidth="0"/>
        <cx:tickLabels/>
      </cx:axis>
      <cx:axis id="1" hidden="1">
        <cx:valScaling/>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rich>
          <a:bodyPr spcFirstLastPara="1" vertOverflow="ellipsis" horzOverflow="overflow" wrap="square" lIns="0" tIns="0" rIns="0" bIns="0" anchor="ctr" anchorCtr="1"/>
          <a:lstStyle/>
          <a:p>
            <a:pPr rtl="0">
              <a:defRPr>
                <a:solidFill>
                  <a:srgbClr val="CC00CC"/>
                </a:solidFill>
              </a:defRPr>
            </a:pPr>
            <a:r>
              <a:rPr lang="en-US" sz="1400" b="0" i="0" baseline="0">
                <a:solidFill>
                  <a:srgbClr val="CC00CC"/>
                </a:solidFill>
                <a:effectLst/>
              </a:rPr>
              <a:t>Top 5 cities with the Slowest Population Growth rate</a:t>
            </a:r>
            <a:endParaRPr lang="en-US" sz="1400">
              <a:solidFill>
                <a:srgbClr val="CC00CC"/>
              </a:solidFill>
              <a:effectLst/>
            </a:endParaRPr>
          </a:p>
        </cx:rich>
      </cx:tx>
    </cx:title>
    <cx:plotArea>
      <cx:plotAreaRegion>
        <cx:plotSurface>
          <cx:spPr>
            <a:noFill/>
            <a:ln>
              <a:noFill/>
            </a:ln>
          </cx:spPr>
        </cx:plotSurface>
        <cx:series layoutId="waterfall" uniqueId="{61A22929-4B66-40A4-9CA4-7B18E60994A2}">
          <cx:tx>
            <cx:txData>
              <cx:f>_xlchart.v1.10</cx:f>
              <cx:v>Growth rate</cx:v>
            </cx:txData>
          </cx:tx>
          <cx:dataLabels pos="outEnd">
            <cx:txPr>
              <a:bodyPr spcFirstLastPara="1" vertOverflow="ellipsis" horzOverflow="overflow" wrap="square" lIns="0" tIns="0" rIns="0" bIns="0" anchor="ctr" anchorCtr="1"/>
              <a:lstStyle/>
              <a:p>
                <a:pPr algn="ctr" rtl="0">
                  <a:defRPr sz="1000">
                    <a:solidFill>
                      <a:sysClr val="windowText" lastClr="000000"/>
                    </a:solidFill>
                  </a:defRPr>
                </a:pPr>
                <a:endParaRPr lang="en-US" sz="1000" b="0" i="0" u="none" strike="noStrike" baseline="0">
                  <a:solidFill>
                    <a:sysClr val="windowText" lastClr="000000"/>
                  </a:solidFill>
                  <a:latin typeface="Calibri" panose="020F0502020204030204"/>
                </a:endParaRPr>
              </a:p>
            </cx:txPr>
            <cx:visibility seriesName="0" categoryName="0" value="1"/>
            <cx:separator>, </cx:separator>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sz="1000">
                <a:solidFill>
                  <a:sysClr val="windowText" lastClr="000000"/>
                </a:solidFill>
              </a:defRPr>
            </a:pPr>
            <a:endParaRPr lang="en-US" sz="1000" b="0" i="0" u="none" strike="noStrike" baseline="0">
              <a:solidFill>
                <a:sysClr val="windowText" lastClr="000000"/>
              </a:solidFill>
              <a:latin typeface="Calibri" panose="020F0502020204030204"/>
            </a:endParaRPr>
          </a:p>
        </cx:txPr>
      </cx:axis>
      <cx:axis id="1" hidden="1">
        <cx:valScaling/>
        <cx:tickLabels/>
      </cx:axis>
    </cx:plotArea>
  </cx:chart>
  <cx:spPr>
    <a:noFill/>
    <a:ln>
      <a:noFill/>
    </a:ln>
    <a:effectLst>
      <a:outerShdw blurRad="50800" dist="38100" dir="2700000" algn="tl" rotWithShape="0">
        <a:prstClr val="black">
          <a:alpha val="40000"/>
        </a:prstClr>
      </a:outerShdw>
    </a:effectLst>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chartData>
  <cx:chart>
    <cx:title pos="t" align="ctr" overlay="0">
      <cx:tx>
        <cx:txData>
          <cx:v>Population Growth Distribution Among Countries</cx:v>
        </cx:txData>
      </cx:tx>
      <cx:txPr>
        <a:bodyPr spcFirstLastPara="1" vertOverflow="ellipsis" horzOverflow="overflow" wrap="square" lIns="0" tIns="0" rIns="0" bIns="0" anchor="ctr" anchorCtr="1"/>
        <a:lstStyle/>
        <a:p>
          <a:pPr algn="ctr" rtl="0">
            <a:defRPr lang="en-US" sz="1400" b="0" i="0" u="none" strike="noStrike" kern="1200" cap="none" spc="0" baseline="0">
              <a:ln w="0"/>
              <a:solidFill>
                <a:srgbClr val="CC00CC"/>
              </a:solidFill>
              <a:effectLst>
                <a:outerShdw blurRad="38100" dist="19050" dir="2700000" algn="tl" rotWithShape="0">
                  <a:schemeClr val="dk1">
                    <a:alpha val="40000"/>
                  </a:schemeClr>
                </a:outerShdw>
              </a:effectLst>
              <a:latin typeface="+mn-lt"/>
              <a:ea typeface="+mn-ea"/>
              <a:cs typeface="+mn-cs"/>
            </a:defRPr>
          </a:pPr>
          <a:r>
            <a:rPr lang="en-US" sz="1400" b="0" i="0" u="none" strike="noStrike" kern="1200" cap="none" spc="0" baseline="0">
              <a:ln w="0"/>
              <a:solidFill>
                <a:srgbClr val="CC00CC"/>
              </a:solidFill>
              <a:effectLst>
                <a:outerShdw blurRad="38100" dist="19050" dir="2700000" algn="tl" rotWithShape="0">
                  <a:schemeClr val="dk1">
                    <a:alpha val="40000"/>
                  </a:schemeClr>
                </a:outerShdw>
              </a:effectLst>
              <a:latin typeface="+mn-lt"/>
              <a:ea typeface="+mn-ea"/>
              <a:cs typeface="+mn-cs"/>
            </a:rPr>
            <a:t>Population Growth Distribution Among Countries</a:t>
          </a:r>
        </a:p>
      </cx:txPr>
    </cx:title>
    <cx:plotArea>
      <cx:plotAreaRegion>
        <cx:series layoutId="clusteredColumn" uniqueId="{9D7C71EA-0885-459C-B800-A32BAD76BE34}">
          <cx:tx>
            <cx:txData>
              <cx:f>_xlchart.v1.13</cx:f>
              <cx:v>Growth rate</cx:v>
            </cx:txData>
          </cx:tx>
          <cx:dataLabels pos="inEnd">
            <cx:txPr>
              <a:bodyPr vertOverflow="overflow" horzOverflow="overflow" wrap="square" lIns="0" tIns="0" rIns="0" bIns="0"/>
              <a:lstStyle/>
              <a:p>
                <a:pPr algn="ctr" rtl="0">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endParaRPr>
              </a:p>
            </cx:txPr>
            <cx:visibility seriesName="0" categoryName="0" value="1"/>
            <cx:separator>, </cx:separator>
          </cx:dataLabels>
          <cx:dataId val="0"/>
          <cx:layoutPr>
            <cx:binning intervalClosed="r" underflow="auto"/>
          </cx:layoutPr>
        </cx:series>
      </cx:plotAreaRegion>
      <cx:axis id="0">
        <cx:catScaling gapWidth="0.150000006"/>
        <cx:tickLabels/>
        <cx:txPr>
          <a:bodyPr vertOverflow="overflow" horzOverflow="overflow" wrap="square" lIns="0" tIns="0" rIns="0" bIns="0"/>
          <a:lstStyle/>
          <a:p>
            <a:pPr algn="ctr" rtl="0">
              <a:defRPr lang="en-US"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endParaRPr>
          </a:p>
        </cx:txPr>
      </cx:axis>
      <cx:axis id="1" hidden="1">
        <cx:valScaling/>
        <cx:tickLabels/>
        <cx:txPr>
          <a:bodyPr vertOverflow="overflow" horzOverflow="overflow" wrap="square" lIns="0" tIns="0" rIns="0" bIns="0"/>
          <a:lstStyle/>
          <a:p>
            <a:pPr algn="ctr" rtl="0">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endParaRPr>
          </a:p>
        </cx:txPr>
      </cx:axis>
    </cx:plotArea>
  </cx:chart>
  <cx:spPr>
    <a:noFill/>
    <a:ln>
      <a:no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size">
        <cx:f>_xlchart.v1.17</cx:f>
      </cx:numDim>
    </cx:data>
  </cx:chartData>
  <cx:chart>
    <cx:title pos="t" align="ctr" overlay="0">
      <cx:tx>
        <cx:txData>
          <cx:v>Top 5 largest Cities 2024  by Population</cx:v>
        </cx:txData>
      </cx:tx>
      <cx:txPr>
        <a:bodyPr spcFirstLastPara="1" vertOverflow="ellipsis" horzOverflow="overflow" wrap="square" lIns="0" tIns="0" rIns="0" bIns="0" anchor="ctr" anchorCtr="1"/>
        <a:lstStyle/>
        <a:p>
          <a:pPr algn="ctr" rtl="0">
            <a:defRPr sz="1400" b="1">
              <a:solidFill>
                <a:srgbClr val="CC00CC"/>
              </a:solidFill>
            </a:defRPr>
          </a:pPr>
          <a:r>
            <a:rPr lang="en-US" sz="1400" b="1" i="0" u="none" strike="noStrike" baseline="0">
              <a:solidFill>
                <a:srgbClr val="CC00CC"/>
              </a:solidFill>
              <a:latin typeface="Calibri" panose="020F0502020204030204"/>
            </a:rPr>
            <a:t>Top 5 largest Cities 2024  by Population</a:t>
          </a:r>
        </a:p>
      </cx:txPr>
    </cx:title>
    <cx:plotArea>
      <cx:plotAreaRegion>
        <cx:plotSurface>
          <cx:spPr>
            <a:noFill/>
          </cx:spPr>
        </cx:plotSurface>
        <cx:series layoutId="sunburst" uniqueId="{343A8E37-DBB2-42F2-B71C-4735F25A5B1A}">
          <cx:tx>
            <cx:txData>
              <cx:f>_xlchart.v1.16</cx:f>
              <cx:v>Population</cx:v>
            </cx:txData>
          </cx:tx>
          <cx:data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0" value="1"/>
            <cx:separator>, </cx:separator>
          </cx:dataLabels>
          <cx:dataId val="0"/>
        </cx:series>
      </cx:plotAreaRegion>
    </cx:plotArea>
    <cx:legend pos="l" align="ctr" overlay="0">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legend>
  </cx:chart>
  <cx:spPr>
    <a:noFill/>
    <a:ln>
      <a:noFill/>
    </a:ln>
    <a:effectLst>
      <a:outerShdw blurRad="50800" dist="38100" dir="2700000" algn="tl"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3" Type="http://schemas.microsoft.com/office/2014/relationships/chartEx" Target="../charts/chartEx4.xml"/><Relationship Id="rId7"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jpg"/><Relationship Id="rId6" Type="http://schemas.openxmlformats.org/officeDocument/2006/relationships/image" Target="../media/image2.jpg"/><Relationship Id="rId5" Type="http://schemas.microsoft.com/office/2014/relationships/chartEx" Target="../charts/chartEx6.xml"/><Relationship Id="rId4" Type="http://schemas.microsoft.com/office/2014/relationships/chartEx" Target="../charts/chartEx5.xml"/></Relationships>
</file>

<file path=xl/drawings/drawing1.xml><?xml version="1.0" encoding="utf-8"?>
<xdr:wsDr xmlns:xdr="http://schemas.openxmlformats.org/drawingml/2006/spreadsheetDrawing" xmlns:a="http://schemas.openxmlformats.org/drawingml/2006/main">
  <xdr:twoCellAnchor>
    <xdr:from>
      <xdr:col>2</xdr:col>
      <xdr:colOff>266700</xdr:colOff>
      <xdr:row>1</xdr:row>
      <xdr:rowOff>38100</xdr:rowOff>
    </xdr:from>
    <xdr:to>
      <xdr:col>9</xdr:col>
      <xdr:colOff>571500</xdr:colOff>
      <xdr:row>15</xdr:row>
      <xdr:rowOff>114300</xdr:rowOff>
    </xdr:to>
    <xdr:graphicFrame macro="">
      <xdr:nvGraphicFramePr>
        <xdr:cNvPr id="2" name="Chart 1">
          <a:extLst>
            <a:ext uri="{FF2B5EF4-FFF2-40B4-BE49-F238E27FC236}">
              <a16:creationId xmlns:a16="http://schemas.microsoft.com/office/drawing/2014/main" id="{4BECB8B8-9538-DAFE-802E-6353475AB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61912</xdr:colOff>
      <xdr:row>25</xdr:row>
      <xdr:rowOff>28575</xdr:rowOff>
    </xdr:from>
    <xdr:to>
      <xdr:col>7</xdr:col>
      <xdr:colOff>4762</xdr:colOff>
      <xdr:row>39</xdr:row>
      <xdr:rowOff>104775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02999B0-5162-8967-3538-A9BD3BEFE9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38212" y="47910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0</xdr:row>
      <xdr:rowOff>171450</xdr:rowOff>
    </xdr:from>
    <xdr:to>
      <xdr:col>10</xdr:col>
      <xdr:colOff>28575</xdr:colOff>
      <xdr:row>15</xdr:row>
      <xdr:rowOff>57150</xdr:rowOff>
    </xdr:to>
    <xdr:graphicFrame macro="">
      <xdr:nvGraphicFramePr>
        <xdr:cNvPr id="3" name="Chart 2">
          <a:extLst>
            <a:ext uri="{FF2B5EF4-FFF2-40B4-BE49-F238E27FC236}">
              <a16:creationId xmlns:a16="http://schemas.microsoft.com/office/drawing/2014/main" id="{BAFBACD1-5EEB-5CC5-11CA-E0E539667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142875</xdr:rowOff>
    </xdr:from>
    <xdr:to>
      <xdr:col>4</xdr:col>
      <xdr:colOff>904875</xdr:colOff>
      <xdr:row>44</xdr:row>
      <xdr:rowOff>28575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84532140-6D07-C673-532B-58FBC6CA4A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56673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3</xdr:row>
      <xdr:rowOff>0</xdr:rowOff>
    </xdr:from>
    <xdr:to>
      <xdr:col>13</xdr:col>
      <xdr:colOff>304800</xdr:colOff>
      <xdr:row>17</xdr:row>
      <xdr:rowOff>76200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89939A3F-639A-43AA-9456-4CE94EFA22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29375" y="571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22</xdr:col>
      <xdr:colOff>209550</xdr:colOff>
      <xdr:row>36</xdr:row>
      <xdr:rowOff>16764</xdr:rowOff>
    </xdr:to>
    <xdr:pic>
      <xdr:nvPicPr>
        <xdr:cNvPr id="3" name="Picture 2">
          <a:extLst>
            <a:ext uri="{FF2B5EF4-FFF2-40B4-BE49-F238E27FC236}">
              <a16:creationId xmlns:a16="http://schemas.microsoft.com/office/drawing/2014/main" id="{50C9543E-7BF4-26FC-F2F2-918989974A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20750" cy="6684264"/>
        </a:xfrm>
        <a:prstGeom prst="rect">
          <a:avLst/>
        </a:prstGeom>
      </xdr:spPr>
    </xdr:pic>
    <xdr:clientData/>
  </xdr:twoCellAnchor>
  <xdr:twoCellAnchor>
    <xdr:from>
      <xdr:col>6</xdr:col>
      <xdr:colOff>266700</xdr:colOff>
      <xdr:row>1</xdr:row>
      <xdr:rowOff>180975</xdr:rowOff>
    </xdr:from>
    <xdr:to>
      <xdr:col>9</xdr:col>
      <xdr:colOff>586740</xdr:colOff>
      <xdr:row>5</xdr:row>
      <xdr:rowOff>1</xdr:rowOff>
    </xdr:to>
    <xdr:sp macro="" textlink="">
      <xdr:nvSpPr>
        <xdr:cNvPr id="4" name="TextBox 3">
          <a:extLst>
            <a:ext uri="{FF2B5EF4-FFF2-40B4-BE49-F238E27FC236}">
              <a16:creationId xmlns:a16="http://schemas.microsoft.com/office/drawing/2014/main" id="{E25CDE3C-9311-47F2-9F6A-E810E585E2AE}"/>
            </a:ext>
          </a:extLst>
        </xdr:cNvPr>
        <xdr:cNvSpPr txBox="1"/>
      </xdr:nvSpPr>
      <xdr:spPr>
        <a:xfrm>
          <a:off x="3924300" y="371475"/>
          <a:ext cx="2148840" cy="581026"/>
        </a:xfrm>
        <a:prstGeom prst="rect">
          <a:avLst/>
        </a:prstGeom>
        <a:solidFill>
          <a:schemeClr val="bg1"/>
        </a:solidFill>
        <a:ln w="9525" cmpd="sng">
          <a:solidFill>
            <a:sysClr val="windowText" lastClr="000000"/>
          </a:solidFill>
        </a:ln>
        <a:effectLst>
          <a:glow rad="101600">
            <a:schemeClr val="accent1">
              <a:satMod val="175000"/>
              <a:alpha val="40000"/>
            </a:schemeClr>
          </a:glow>
          <a:outerShdw blurRad="50800" dist="38100" dir="13500000" algn="br" rotWithShape="0">
            <a:prstClr val="black">
              <a:alpha val="40000"/>
            </a:prstClr>
          </a:outerShdw>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cap="none" spc="0">
              <a:ln w="0"/>
              <a:solidFill>
                <a:srgbClr val="CC00CC"/>
              </a:solidFill>
              <a:effectLst>
                <a:outerShdw blurRad="38100" dist="19050" dir="2700000" algn="tl" rotWithShape="0">
                  <a:schemeClr val="dk1">
                    <a:alpha val="40000"/>
                  </a:schemeClr>
                </a:outerShdw>
              </a:effectLst>
              <a:latin typeface="Aptos Display" panose="020B0004020202020204" pitchFamily="34" charset="0"/>
            </a:rPr>
            <a:t>Total City</a:t>
          </a:r>
          <a:r>
            <a:rPr lang="en-US" sz="1400" b="0" cap="none" spc="0" baseline="0">
              <a:ln w="0"/>
              <a:solidFill>
                <a:srgbClr val="CC00CC"/>
              </a:solidFill>
              <a:effectLst>
                <a:outerShdw blurRad="38100" dist="19050" dir="2700000" algn="tl" rotWithShape="0">
                  <a:schemeClr val="dk1">
                    <a:alpha val="40000"/>
                  </a:schemeClr>
                </a:outerShdw>
              </a:effectLst>
              <a:latin typeface="Aptos Display" panose="020B0004020202020204" pitchFamily="34" charset="0"/>
            </a:rPr>
            <a:t> Population change  </a:t>
          </a:r>
          <a:r>
            <a:rPr lang="en-US" sz="1400" b="0" cap="none" spc="0" baseline="0">
              <a:ln w="0"/>
              <a:solidFill>
                <a:sysClr val="windowText" lastClr="000000"/>
              </a:solidFill>
              <a:effectLst>
                <a:outerShdw blurRad="38100" dist="19050" dir="2700000" algn="tl" rotWithShape="0">
                  <a:schemeClr val="dk1">
                    <a:alpha val="40000"/>
                  </a:schemeClr>
                </a:outerShdw>
              </a:effectLst>
              <a:latin typeface="Aptos Display" panose="020B0004020202020204" pitchFamily="34" charset="0"/>
            </a:rPr>
            <a:t>(2023-2024)</a:t>
          </a:r>
          <a:endParaRPr lang="en-US" sz="1400" b="0" cap="none" spc="0">
            <a:ln w="0"/>
            <a:solidFill>
              <a:sysClr val="windowText" lastClr="000000"/>
            </a:solidFill>
            <a:effectLst>
              <a:outerShdw blurRad="38100" dist="19050" dir="2700000" algn="tl" rotWithShape="0">
                <a:schemeClr val="dk1">
                  <a:alpha val="40000"/>
                </a:schemeClr>
              </a:outerShdw>
            </a:effectLst>
            <a:latin typeface="Aptos Display" panose="020B0004020202020204" pitchFamily="34" charset="0"/>
          </a:endParaRPr>
        </a:p>
      </xdr:txBody>
    </xdr:sp>
    <xdr:clientData/>
  </xdr:twoCellAnchor>
  <xdr:twoCellAnchor>
    <xdr:from>
      <xdr:col>17</xdr:col>
      <xdr:colOff>361949</xdr:colOff>
      <xdr:row>2</xdr:row>
      <xdr:rowOff>9526</xdr:rowOff>
    </xdr:from>
    <xdr:to>
      <xdr:col>21</xdr:col>
      <xdr:colOff>68578</xdr:colOff>
      <xdr:row>5</xdr:row>
      <xdr:rowOff>1</xdr:rowOff>
    </xdr:to>
    <xdr:sp macro="" textlink="">
      <xdr:nvSpPr>
        <xdr:cNvPr id="5" name="TextBox 4">
          <a:extLst>
            <a:ext uri="{FF2B5EF4-FFF2-40B4-BE49-F238E27FC236}">
              <a16:creationId xmlns:a16="http://schemas.microsoft.com/office/drawing/2014/main" id="{90EEDD5A-9C56-44CE-8A1E-A568434D9F8C}"/>
            </a:ext>
          </a:extLst>
        </xdr:cNvPr>
        <xdr:cNvSpPr txBox="1"/>
      </xdr:nvSpPr>
      <xdr:spPr>
        <a:xfrm>
          <a:off x="10725149" y="390526"/>
          <a:ext cx="2145029" cy="561975"/>
        </a:xfrm>
        <a:prstGeom prst="rect">
          <a:avLst/>
        </a:prstGeom>
        <a:solidFill>
          <a:schemeClr val="bg1"/>
        </a:solidFill>
        <a:ln w="9525" cmpd="sng">
          <a:noFill/>
        </a:ln>
        <a:effectLst>
          <a:glow rad="101600">
            <a:schemeClr val="accent1">
              <a:satMod val="175000"/>
              <a:alpha val="40000"/>
            </a:schemeClr>
          </a:glow>
          <a:outerShdw blurRad="50800" dist="38100" dir="2700000" algn="tl" rotWithShape="0">
            <a:prstClr val="black">
              <a:alpha val="40000"/>
            </a:prstClr>
          </a:outerShdw>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cap="none" spc="0">
              <a:ln w="0"/>
              <a:solidFill>
                <a:srgbClr val="CC00CC"/>
              </a:solidFill>
              <a:effectLst>
                <a:outerShdw blurRad="38100" dist="19050" dir="2700000" algn="tl" rotWithShape="0">
                  <a:schemeClr val="dk1">
                    <a:alpha val="40000"/>
                  </a:schemeClr>
                </a:outerShdw>
              </a:effectLst>
              <a:latin typeface="Aptos Display" panose="020B0004020202020204" pitchFamily="34" charset="0"/>
              <a:ea typeface="+mn-ea"/>
              <a:cs typeface="+mn-cs"/>
            </a:rPr>
            <a:t>Total</a:t>
          </a:r>
          <a:r>
            <a:rPr lang="en-US" sz="1400" b="0" cap="none" spc="0">
              <a:ln w="0"/>
              <a:solidFill>
                <a:srgbClr val="CC00CC"/>
              </a:solidFill>
              <a:effectLst>
                <a:outerShdw blurRad="38100" dist="19050" dir="2700000" algn="tl" rotWithShape="0">
                  <a:schemeClr val="dk1">
                    <a:alpha val="40000"/>
                  </a:schemeClr>
                </a:outerShdw>
              </a:effectLst>
              <a:latin typeface="Aptos Display" panose="020B0004020202020204" pitchFamily="34" charset="0"/>
            </a:rPr>
            <a:t> No.of</a:t>
          </a:r>
          <a:r>
            <a:rPr lang="en-US" sz="1400" b="0" cap="none" spc="0" baseline="0">
              <a:ln w="0"/>
              <a:solidFill>
                <a:srgbClr val="CC00CC"/>
              </a:solidFill>
              <a:effectLst>
                <a:outerShdw blurRad="38100" dist="19050" dir="2700000" algn="tl" rotWithShape="0">
                  <a:schemeClr val="dk1">
                    <a:alpha val="40000"/>
                  </a:schemeClr>
                </a:outerShdw>
              </a:effectLst>
              <a:latin typeface="Aptos Display" panose="020B0004020202020204" pitchFamily="34" charset="0"/>
            </a:rPr>
            <a:t> Cities under </a:t>
          </a:r>
          <a:r>
            <a:rPr lang="en-US" sz="1400" b="0" cap="none" spc="0">
              <a:ln w="0"/>
              <a:solidFill>
                <a:srgbClr val="CC00CC"/>
              </a:solidFill>
              <a:effectLst>
                <a:outerShdw blurRad="38100" dist="19050" dir="2700000" algn="tl" rotWithShape="0">
                  <a:schemeClr val="dk1">
                    <a:alpha val="40000"/>
                  </a:schemeClr>
                </a:outerShdw>
              </a:effectLst>
              <a:latin typeface="Aptos Display" panose="020B0004020202020204" pitchFamily="34" charset="0"/>
              <a:ea typeface="+mn-ea"/>
              <a:cs typeface="+mn-cs"/>
            </a:rPr>
            <a:t>Study</a:t>
          </a:r>
        </a:p>
      </xdr:txBody>
    </xdr:sp>
    <xdr:clientData/>
  </xdr:twoCellAnchor>
  <xdr:twoCellAnchor>
    <xdr:from>
      <xdr:col>13</xdr:col>
      <xdr:colOff>533400</xdr:colOff>
      <xdr:row>2</xdr:row>
      <xdr:rowOff>9526</xdr:rowOff>
    </xdr:from>
    <xdr:to>
      <xdr:col>17</xdr:col>
      <xdr:colOff>243840</xdr:colOff>
      <xdr:row>5</xdr:row>
      <xdr:rowOff>1</xdr:rowOff>
    </xdr:to>
    <xdr:sp macro="" textlink="">
      <xdr:nvSpPr>
        <xdr:cNvPr id="6" name="TextBox 5">
          <a:extLst>
            <a:ext uri="{FF2B5EF4-FFF2-40B4-BE49-F238E27FC236}">
              <a16:creationId xmlns:a16="http://schemas.microsoft.com/office/drawing/2014/main" id="{EB22E531-F9D7-4278-BB82-3AC59E760CBE}"/>
            </a:ext>
          </a:extLst>
        </xdr:cNvPr>
        <xdr:cNvSpPr txBox="1"/>
      </xdr:nvSpPr>
      <xdr:spPr>
        <a:xfrm>
          <a:off x="8458200" y="390526"/>
          <a:ext cx="2148840" cy="561975"/>
        </a:xfrm>
        <a:prstGeom prst="rect">
          <a:avLst/>
        </a:prstGeom>
        <a:solidFill>
          <a:schemeClr val="bg1"/>
        </a:solidFill>
        <a:ln w="9525" cmpd="sng">
          <a:noFill/>
        </a:ln>
        <a:effectLst>
          <a:glow rad="101600">
            <a:schemeClr val="accent1">
              <a:satMod val="175000"/>
              <a:alpha val="40000"/>
            </a:schemeClr>
          </a:glow>
          <a:outerShdw blurRad="50800" dist="38100" dir="2700000" algn="tl" rotWithShape="0">
            <a:prstClr val="black">
              <a:alpha val="40000"/>
            </a:prstClr>
          </a:outerShdw>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0" cap="none" spc="0">
              <a:ln w="0"/>
              <a:solidFill>
                <a:srgbClr val="CC00CC"/>
              </a:solidFill>
              <a:effectLst>
                <a:outerShdw blurRad="38100" dist="19050" dir="2700000" algn="tl" rotWithShape="0">
                  <a:schemeClr val="dk1">
                    <a:alpha val="40000"/>
                  </a:schemeClr>
                </a:outerShdw>
              </a:effectLst>
              <a:latin typeface="Aptos Display" panose="020B0004020202020204" pitchFamily="34" charset="0"/>
              <a:ea typeface="+mn-ea"/>
              <a:cs typeface="+mn-cs"/>
            </a:rPr>
            <a:t>Avg Population growth Rate </a:t>
          </a:r>
          <a:r>
            <a:rPr kumimoji="0" lang="en-US" sz="1400" b="0" i="0" u="none" strike="noStrike" kern="0" cap="none" spc="0" normalizeH="0" baseline="0" noProof="0">
              <a:ln w="0"/>
              <a:solidFill>
                <a:sysClr val="windowText" lastClr="000000"/>
              </a:solidFill>
              <a:effectLst>
                <a:outerShdw blurRad="38100" dist="19050" dir="2700000" algn="tl" rotWithShape="0">
                  <a:prstClr val="black">
                    <a:alpha val="40000"/>
                  </a:prstClr>
                </a:outerShdw>
              </a:effectLst>
              <a:uLnTx/>
              <a:uFillTx/>
              <a:latin typeface="Aptos Display" panose="020B0004020202020204" pitchFamily="34" charset="0"/>
              <a:ea typeface="+mn-ea"/>
              <a:cs typeface="+mn-cs"/>
            </a:rPr>
            <a:t>(2024)</a:t>
          </a:r>
          <a:endParaRPr lang="en-US" sz="1400" b="0" cap="none" spc="0">
            <a:ln w="0"/>
            <a:solidFill>
              <a:sysClr val="windowText" lastClr="000000"/>
            </a:solidFill>
            <a:effectLst>
              <a:outerShdw blurRad="38100" dist="19050" dir="2700000" algn="tl" rotWithShape="0">
                <a:schemeClr val="dk1">
                  <a:alpha val="40000"/>
                </a:schemeClr>
              </a:outerShdw>
            </a:effectLst>
            <a:latin typeface="Aptos Display" panose="020B0004020202020204" pitchFamily="34" charset="0"/>
            <a:ea typeface="+mn-ea"/>
            <a:cs typeface="+mn-cs"/>
          </a:endParaRPr>
        </a:p>
      </xdr:txBody>
    </xdr:sp>
    <xdr:clientData/>
  </xdr:twoCellAnchor>
  <xdr:twoCellAnchor>
    <xdr:from>
      <xdr:col>10</xdr:col>
      <xdr:colOff>95250</xdr:colOff>
      <xdr:row>2</xdr:row>
      <xdr:rowOff>9526</xdr:rowOff>
    </xdr:from>
    <xdr:to>
      <xdr:col>13</xdr:col>
      <xdr:colOff>415290</xdr:colOff>
      <xdr:row>5</xdr:row>
      <xdr:rowOff>1</xdr:rowOff>
    </xdr:to>
    <xdr:sp macro="" textlink="">
      <xdr:nvSpPr>
        <xdr:cNvPr id="7" name="TextBox 6">
          <a:extLst>
            <a:ext uri="{FF2B5EF4-FFF2-40B4-BE49-F238E27FC236}">
              <a16:creationId xmlns:a16="http://schemas.microsoft.com/office/drawing/2014/main" id="{B93B55CF-430A-4150-BA4D-6E09052FE7EB}"/>
            </a:ext>
          </a:extLst>
        </xdr:cNvPr>
        <xdr:cNvSpPr txBox="1"/>
      </xdr:nvSpPr>
      <xdr:spPr>
        <a:xfrm>
          <a:off x="6191250" y="390526"/>
          <a:ext cx="2148840" cy="561975"/>
        </a:xfrm>
        <a:prstGeom prst="rect">
          <a:avLst/>
        </a:prstGeom>
        <a:solidFill>
          <a:schemeClr val="bg1"/>
        </a:solidFill>
        <a:ln w="9525" cmpd="sng">
          <a:noFill/>
        </a:ln>
        <a:effectLst>
          <a:glow rad="101600">
            <a:schemeClr val="accent1">
              <a:satMod val="175000"/>
              <a:alpha val="40000"/>
            </a:schemeClr>
          </a:glow>
          <a:outerShdw blurRad="50800" dist="38100" dir="2700000" algn="tl" rotWithShape="0">
            <a:prstClr val="black">
              <a:alpha val="40000"/>
            </a:prstClr>
          </a:outerShdw>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0" cap="none" spc="0">
              <a:ln w="0"/>
              <a:solidFill>
                <a:srgbClr val="CC00CC"/>
              </a:solidFill>
              <a:effectLst>
                <a:outerShdw blurRad="38100" dist="19050" dir="2700000" algn="tl" rotWithShape="0">
                  <a:schemeClr val="dk1">
                    <a:alpha val="40000"/>
                  </a:schemeClr>
                </a:outerShdw>
              </a:effectLst>
              <a:latin typeface="Aptos Display" panose="020B0004020202020204" pitchFamily="34" charset="0"/>
              <a:ea typeface="+mn-ea"/>
              <a:cs typeface="+mn-cs"/>
            </a:rPr>
            <a:t>% City Population </a:t>
          </a:r>
        </a:p>
        <a:p>
          <a:pPr marL="0" indent="0"/>
          <a:r>
            <a:rPr lang="en-US" sz="1400" b="0" cap="none" spc="0">
              <a:ln w="0"/>
              <a:solidFill>
                <a:srgbClr val="CC00CC"/>
              </a:solidFill>
              <a:effectLst>
                <a:outerShdw blurRad="38100" dist="19050" dir="2700000" algn="tl" rotWithShape="0">
                  <a:schemeClr val="dk1">
                    <a:alpha val="40000"/>
                  </a:schemeClr>
                </a:outerShdw>
              </a:effectLst>
              <a:latin typeface="Aptos Display" panose="020B0004020202020204" pitchFamily="34" charset="0"/>
              <a:ea typeface="+mn-ea"/>
              <a:cs typeface="+mn-cs"/>
            </a:rPr>
            <a:t>Change </a:t>
          </a:r>
          <a:r>
            <a:rPr kumimoji="0" lang="en-US" sz="1400" b="0" i="0" u="none" strike="noStrike" kern="0" cap="none" spc="0" normalizeH="0" baseline="0" noProof="0">
              <a:ln w="0"/>
              <a:solidFill>
                <a:sysClr val="windowText" lastClr="000000"/>
              </a:solidFill>
              <a:effectLst>
                <a:outerShdw blurRad="38100" dist="19050" dir="2700000" algn="tl" rotWithShape="0">
                  <a:prstClr val="black">
                    <a:alpha val="40000"/>
                  </a:prstClr>
                </a:outerShdw>
              </a:effectLst>
              <a:uLnTx/>
              <a:uFillTx/>
              <a:latin typeface="Aptos Display" panose="020B0004020202020204" pitchFamily="34" charset="0"/>
              <a:ea typeface="+mn-ea"/>
              <a:cs typeface="+mn-cs"/>
            </a:rPr>
            <a:t>(2023-2024)</a:t>
          </a:r>
          <a:endParaRPr lang="en-US" sz="1400" b="0" cap="none" spc="0">
            <a:ln w="0"/>
            <a:solidFill>
              <a:sysClr val="windowText" lastClr="000000"/>
            </a:solidFill>
            <a:effectLst>
              <a:outerShdw blurRad="38100" dist="19050" dir="2700000" algn="tl" rotWithShape="0">
                <a:schemeClr val="dk1">
                  <a:alpha val="40000"/>
                </a:schemeClr>
              </a:outerShdw>
            </a:effectLst>
            <a:latin typeface="Aptos Display" panose="020B0004020202020204" pitchFamily="34" charset="0"/>
            <a:ea typeface="+mn-ea"/>
            <a:cs typeface="+mn-cs"/>
          </a:endParaRPr>
        </a:p>
      </xdr:txBody>
    </xdr:sp>
    <xdr:clientData/>
  </xdr:twoCellAnchor>
  <xdr:twoCellAnchor>
    <xdr:from>
      <xdr:col>6</xdr:col>
      <xdr:colOff>247650</xdr:colOff>
      <xdr:row>5</xdr:row>
      <xdr:rowOff>57149</xdr:rowOff>
    </xdr:from>
    <xdr:to>
      <xdr:col>9</xdr:col>
      <xdr:colOff>567690</xdr:colOff>
      <xdr:row>8</xdr:row>
      <xdr:rowOff>19048</xdr:rowOff>
    </xdr:to>
    <xdr:sp macro="" textlink="KPIs!D4">
      <xdr:nvSpPr>
        <xdr:cNvPr id="8" name="TextBox 7">
          <a:extLst>
            <a:ext uri="{FF2B5EF4-FFF2-40B4-BE49-F238E27FC236}">
              <a16:creationId xmlns:a16="http://schemas.microsoft.com/office/drawing/2014/main" id="{E498F9C6-AEEF-41DB-8944-70E302A36DFC}"/>
            </a:ext>
          </a:extLst>
        </xdr:cNvPr>
        <xdr:cNvSpPr txBox="1"/>
      </xdr:nvSpPr>
      <xdr:spPr>
        <a:xfrm>
          <a:off x="3905250" y="1009649"/>
          <a:ext cx="2148840" cy="533399"/>
        </a:xfrm>
        <a:prstGeom prst="rect">
          <a:avLst/>
        </a:prstGeom>
        <a:solidFill>
          <a:schemeClr val="bg1"/>
        </a:solidFill>
        <a:ln w="9525" cmpd="sng">
          <a:noFill/>
        </a:ln>
        <a:effectLst>
          <a:glow rad="101600">
            <a:schemeClr val="accent1">
              <a:satMod val="175000"/>
              <a:alpha val="40000"/>
            </a:schemeClr>
          </a:glow>
          <a:outerShdw blurRad="50800" dist="38100" dir="2700000" algn="tl" rotWithShape="0">
            <a:prstClr val="black">
              <a:alpha val="40000"/>
            </a:prstClr>
          </a:outerShdw>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fld id="{32A1695A-788E-405D-973E-E26DF1F64AFD}" type="TxLink">
            <a:rPr lang="en-US" sz="2800" b="1" i="0" u="none" strike="noStrike" cap="none" spc="0">
              <a:ln w="22225">
                <a:solidFill>
                  <a:schemeClr val="accent2"/>
                </a:solidFill>
                <a:prstDash val="solid"/>
              </a:ln>
              <a:solidFill>
                <a:schemeClr val="accent2">
                  <a:lumMod val="75000"/>
                </a:schemeClr>
              </a:solidFill>
              <a:effectLst/>
              <a:latin typeface="Aptos Display" panose="020B0004020202020204" pitchFamily="34" charset="0"/>
              <a:cs typeface="Calibri"/>
            </a:rPr>
            <a:pPr/>
            <a:t> 39,942,748 </a:t>
          </a:fld>
          <a:endParaRPr lang="en-US" sz="2800" b="1" cap="none" spc="0">
            <a:ln w="22225">
              <a:solidFill>
                <a:schemeClr val="accent2"/>
              </a:solidFill>
              <a:prstDash val="solid"/>
            </a:ln>
            <a:solidFill>
              <a:schemeClr val="accent2">
                <a:lumMod val="75000"/>
              </a:schemeClr>
            </a:solidFill>
            <a:effectLst/>
            <a:latin typeface="Aptos Display" panose="020B0004020202020204" pitchFamily="34" charset="0"/>
          </a:endParaRPr>
        </a:p>
      </xdr:txBody>
    </xdr:sp>
    <xdr:clientData/>
  </xdr:twoCellAnchor>
  <xdr:twoCellAnchor>
    <xdr:from>
      <xdr:col>17</xdr:col>
      <xdr:colOff>380999</xdr:colOff>
      <xdr:row>5</xdr:row>
      <xdr:rowOff>114299</xdr:rowOff>
    </xdr:from>
    <xdr:to>
      <xdr:col>21</xdr:col>
      <xdr:colOff>87628</xdr:colOff>
      <xdr:row>8</xdr:row>
      <xdr:rowOff>76198</xdr:rowOff>
    </xdr:to>
    <xdr:sp macro="" textlink="KPIs!D14">
      <xdr:nvSpPr>
        <xdr:cNvPr id="9" name="TextBox 8">
          <a:extLst>
            <a:ext uri="{FF2B5EF4-FFF2-40B4-BE49-F238E27FC236}">
              <a16:creationId xmlns:a16="http://schemas.microsoft.com/office/drawing/2014/main" id="{4075AEDE-AD30-4E00-8AA7-A437FBD380D6}"/>
            </a:ext>
          </a:extLst>
        </xdr:cNvPr>
        <xdr:cNvSpPr txBox="1"/>
      </xdr:nvSpPr>
      <xdr:spPr>
        <a:xfrm>
          <a:off x="10744199" y="1066799"/>
          <a:ext cx="2145029" cy="533399"/>
        </a:xfrm>
        <a:prstGeom prst="rect">
          <a:avLst/>
        </a:prstGeom>
        <a:solidFill>
          <a:schemeClr val="bg1"/>
        </a:solidFill>
        <a:ln w="9525" cmpd="sng">
          <a:noFill/>
        </a:ln>
        <a:effectLst>
          <a:glow rad="101600">
            <a:schemeClr val="accent1">
              <a:satMod val="175000"/>
              <a:alpha val="40000"/>
            </a:schemeClr>
          </a:glow>
          <a:outerShdw blurRad="50800" dist="38100" dir="2700000" algn="tl" rotWithShape="0">
            <a:prstClr val="black">
              <a:alpha val="40000"/>
            </a:prstClr>
          </a:outerShdw>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fld id="{8C090C91-C34D-4AFC-B685-36BCC5512BC9}" type="TxLink">
            <a:rPr lang="en-US" sz="3600" b="1" i="0" u="none" strike="noStrike" cap="none" spc="0">
              <a:ln w="22225">
                <a:solidFill>
                  <a:schemeClr val="accent2"/>
                </a:solidFill>
                <a:prstDash val="solid"/>
              </a:ln>
              <a:solidFill>
                <a:schemeClr val="accent2">
                  <a:lumMod val="75000"/>
                </a:schemeClr>
              </a:solidFill>
              <a:effectLst/>
              <a:latin typeface="Aptos Display" panose="020B0004020202020204" pitchFamily="34" charset="0"/>
              <a:ea typeface="+mn-ea"/>
              <a:cs typeface="Calibri"/>
            </a:rPr>
            <a:pPr marL="0" indent="0"/>
            <a:t> 801 </a:t>
          </a:fld>
          <a:endParaRPr lang="en-US" sz="3600" b="1" i="0" u="none" strike="noStrike" cap="none" spc="0">
            <a:ln w="22225">
              <a:solidFill>
                <a:schemeClr val="accent2"/>
              </a:solidFill>
              <a:prstDash val="solid"/>
            </a:ln>
            <a:solidFill>
              <a:schemeClr val="accent2">
                <a:lumMod val="75000"/>
              </a:schemeClr>
            </a:solidFill>
            <a:effectLst/>
            <a:latin typeface="Aptos Display" panose="020B0004020202020204" pitchFamily="34" charset="0"/>
            <a:ea typeface="+mn-ea"/>
            <a:cs typeface="Calibri"/>
          </a:endParaRPr>
        </a:p>
      </xdr:txBody>
    </xdr:sp>
    <xdr:clientData/>
  </xdr:twoCellAnchor>
  <xdr:twoCellAnchor>
    <xdr:from>
      <xdr:col>13</xdr:col>
      <xdr:colOff>555625</xdr:colOff>
      <xdr:row>5</xdr:row>
      <xdr:rowOff>95249</xdr:rowOff>
    </xdr:from>
    <xdr:to>
      <xdr:col>17</xdr:col>
      <xdr:colOff>266065</xdr:colOff>
      <xdr:row>8</xdr:row>
      <xdr:rowOff>57148</xdr:rowOff>
    </xdr:to>
    <xdr:sp macro="" textlink="KPIs!D9">
      <xdr:nvSpPr>
        <xdr:cNvPr id="10" name="TextBox 9">
          <a:extLst>
            <a:ext uri="{FF2B5EF4-FFF2-40B4-BE49-F238E27FC236}">
              <a16:creationId xmlns:a16="http://schemas.microsoft.com/office/drawing/2014/main" id="{CD9C0796-71B9-4004-A8AE-52B68BEEAB37}"/>
            </a:ext>
          </a:extLst>
        </xdr:cNvPr>
        <xdr:cNvSpPr txBox="1"/>
      </xdr:nvSpPr>
      <xdr:spPr>
        <a:xfrm>
          <a:off x="8480425" y="1047749"/>
          <a:ext cx="2148840" cy="533399"/>
        </a:xfrm>
        <a:prstGeom prst="rect">
          <a:avLst/>
        </a:prstGeom>
        <a:solidFill>
          <a:schemeClr val="bg1"/>
        </a:solidFill>
        <a:ln w="9525" cmpd="sng">
          <a:noFill/>
        </a:ln>
        <a:effectLst>
          <a:glow rad="101600">
            <a:schemeClr val="accent1">
              <a:satMod val="175000"/>
              <a:alpha val="40000"/>
            </a:schemeClr>
          </a:glow>
          <a:outerShdw blurRad="50800" dist="38100" dir="2700000" algn="tl" rotWithShape="0">
            <a:prstClr val="black">
              <a:alpha val="40000"/>
            </a:prstClr>
          </a:outerShdw>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fld id="{46A90AD9-6F53-46BD-B865-EE409D13D9AB}" type="TxLink">
            <a:rPr lang="en-US" sz="3600" b="1" i="0" u="none" strike="noStrike" cap="none" spc="0">
              <a:ln w="22225">
                <a:solidFill>
                  <a:schemeClr val="accent2"/>
                </a:solidFill>
                <a:prstDash val="solid"/>
              </a:ln>
              <a:solidFill>
                <a:schemeClr val="accent2">
                  <a:lumMod val="75000"/>
                </a:schemeClr>
              </a:solidFill>
              <a:effectLst/>
              <a:latin typeface="Aptos Display" panose="020B0004020202020204" pitchFamily="34" charset="0"/>
              <a:ea typeface="+mn-ea"/>
              <a:cs typeface="Calibri"/>
            </a:rPr>
            <a:pPr marL="0" indent="0"/>
            <a:t>2.01%</a:t>
          </a:fld>
          <a:endParaRPr lang="en-US" sz="3600" b="1" i="0" u="none" strike="noStrike" cap="none" spc="0">
            <a:ln w="22225">
              <a:solidFill>
                <a:schemeClr val="accent2"/>
              </a:solidFill>
              <a:prstDash val="solid"/>
            </a:ln>
            <a:solidFill>
              <a:schemeClr val="accent2">
                <a:lumMod val="75000"/>
              </a:schemeClr>
            </a:solidFill>
            <a:effectLst/>
            <a:latin typeface="Aptos Display" panose="020B0004020202020204" pitchFamily="34" charset="0"/>
            <a:ea typeface="+mn-ea"/>
            <a:cs typeface="Calibri"/>
          </a:endParaRPr>
        </a:p>
      </xdr:txBody>
    </xdr:sp>
    <xdr:clientData/>
  </xdr:twoCellAnchor>
  <xdr:twoCellAnchor>
    <xdr:from>
      <xdr:col>10</xdr:col>
      <xdr:colOff>149225</xdr:colOff>
      <xdr:row>5</xdr:row>
      <xdr:rowOff>104774</xdr:rowOff>
    </xdr:from>
    <xdr:to>
      <xdr:col>13</xdr:col>
      <xdr:colOff>469265</xdr:colOff>
      <xdr:row>8</xdr:row>
      <xdr:rowOff>66673</xdr:rowOff>
    </xdr:to>
    <xdr:sp macro="" textlink="KPIs!E4">
      <xdr:nvSpPr>
        <xdr:cNvPr id="11" name="TextBox 10">
          <a:extLst>
            <a:ext uri="{FF2B5EF4-FFF2-40B4-BE49-F238E27FC236}">
              <a16:creationId xmlns:a16="http://schemas.microsoft.com/office/drawing/2014/main" id="{9EDE25B9-71EF-4C1D-B0DC-08B128D2378F}"/>
            </a:ext>
          </a:extLst>
        </xdr:cNvPr>
        <xdr:cNvSpPr txBox="1"/>
      </xdr:nvSpPr>
      <xdr:spPr>
        <a:xfrm>
          <a:off x="6245225" y="1057274"/>
          <a:ext cx="2148840" cy="533399"/>
        </a:xfrm>
        <a:prstGeom prst="rect">
          <a:avLst/>
        </a:prstGeom>
        <a:solidFill>
          <a:schemeClr val="bg1"/>
        </a:solidFill>
        <a:ln w="9525" cmpd="sng">
          <a:noFill/>
        </a:ln>
        <a:effectLst>
          <a:glow rad="101600">
            <a:schemeClr val="accent1">
              <a:satMod val="175000"/>
              <a:alpha val="40000"/>
            </a:schemeClr>
          </a:glow>
          <a:outerShdw blurRad="50800" dist="38100" dir="2700000" algn="tl" rotWithShape="0">
            <a:prstClr val="black">
              <a:alpha val="40000"/>
            </a:prstClr>
          </a:outerShdw>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fld id="{E6532F93-B22C-47BB-A44E-A392A2861549}" type="TxLink">
            <a:rPr lang="en-US" sz="3600" b="1" i="0" u="none" strike="noStrike" cap="none" spc="0">
              <a:ln w="22225">
                <a:solidFill>
                  <a:schemeClr val="accent2"/>
                </a:solidFill>
                <a:prstDash val="solid"/>
              </a:ln>
              <a:solidFill>
                <a:schemeClr val="accent2">
                  <a:lumMod val="75000"/>
                </a:schemeClr>
              </a:solidFill>
              <a:effectLst/>
              <a:latin typeface="Aptos Display" panose="020B0004020202020204" pitchFamily="34" charset="0"/>
              <a:cs typeface="Calibri"/>
            </a:rPr>
            <a:pPr/>
            <a:t>1.88%</a:t>
          </a:fld>
          <a:endParaRPr lang="en-US" sz="3600" b="1" cap="none" spc="0">
            <a:ln w="22225">
              <a:solidFill>
                <a:schemeClr val="accent2"/>
              </a:solidFill>
              <a:prstDash val="solid"/>
            </a:ln>
            <a:solidFill>
              <a:schemeClr val="accent2">
                <a:lumMod val="75000"/>
              </a:schemeClr>
            </a:solidFill>
            <a:effectLst/>
            <a:latin typeface="Aptos Display" panose="020B0004020202020204" pitchFamily="34" charset="0"/>
          </a:endParaRPr>
        </a:p>
      </xdr:txBody>
    </xdr:sp>
    <xdr:clientData/>
  </xdr:twoCellAnchor>
  <xdr:twoCellAnchor>
    <xdr:from>
      <xdr:col>17</xdr:col>
      <xdr:colOff>123825</xdr:colOff>
      <xdr:row>9</xdr:row>
      <xdr:rowOff>174648</xdr:rowOff>
    </xdr:from>
    <xdr:to>
      <xdr:col>22</xdr:col>
      <xdr:colOff>133350</xdr:colOff>
      <xdr:row>22</xdr:row>
      <xdr:rowOff>28575</xdr:rowOff>
    </xdr:to>
    <xdr:graphicFrame macro="">
      <xdr:nvGraphicFramePr>
        <xdr:cNvPr id="13" name="Chart 12">
          <a:extLst>
            <a:ext uri="{FF2B5EF4-FFF2-40B4-BE49-F238E27FC236}">
              <a16:creationId xmlns:a16="http://schemas.microsoft.com/office/drawing/2014/main" id="{280F7389-60E6-4825-A7CB-F8F6ACFCF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257176</xdr:colOff>
      <xdr:row>9</xdr:row>
      <xdr:rowOff>185166</xdr:rowOff>
    </xdr:from>
    <xdr:to>
      <xdr:col>16</xdr:col>
      <xdr:colOff>438150</xdr:colOff>
      <xdr:row>22</xdr:row>
      <xdr:rowOff>28575</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8DE6A808-AC00-4A3E-9A17-E44CF26831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962776" y="1899666"/>
              <a:ext cx="3228974" cy="231990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371474</xdr:colOff>
      <xdr:row>23</xdr:row>
      <xdr:rowOff>66675</xdr:rowOff>
    </xdr:from>
    <xdr:to>
      <xdr:col>10</xdr:col>
      <xdr:colOff>609599</xdr:colOff>
      <xdr:row>35</xdr:row>
      <xdr:rowOff>180975</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3E606BBC-0C0E-4D39-B62C-4E6379F3FA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419474" y="4448175"/>
              <a:ext cx="3286125" cy="2400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17</xdr:col>
      <xdr:colOff>133350</xdr:colOff>
      <xdr:row>23</xdr:row>
      <xdr:rowOff>133348</xdr:rowOff>
    </xdr:from>
    <xdr:to>
      <xdr:col>22</xdr:col>
      <xdr:colOff>123825</xdr:colOff>
      <xdr:row>35</xdr:row>
      <xdr:rowOff>133349</xdr:rowOff>
    </xdr:to>
    <mc:AlternateContent xmlns:mc="http://schemas.openxmlformats.org/markup-compatibility/2006" xmlns:a14="http://schemas.microsoft.com/office/drawing/2010/main">
      <mc:Choice Requires="a14">
        <xdr:graphicFrame macro="">
          <xdr:nvGraphicFramePr>
            <xdr:cNvPr id="25" name="Continent 2">
              <a:extLst>
                <a:ext uri="{FF2B5EF4-FFF2-40B4-BE49-F238E27FC236}">
                  <a16:creationId xmlns:a16="http://schemas.microsoft.com/office/drawing/2014/main" id="{14179788-1173-44B0-A31B-DCDC5FC83E87}"/>
                </a:ext>
              </a:extLst>
            </xdr:cNvPr>
            <xdr:cNvGraphicFramePr/>
          </xdr:nvGraphicFramePr>
          <xdr:xfrm>
            <a:off x="0" y="0"/>
            <a:ext cx="0" cy="0"/>
          </xdr:xfrm>
          <a:graphic>
            <a:graphicData uri="http://schemas.microsoft.com/office/drawing/2010/slicer">
              <sle:slicer xmlns:sle="http://schemas.microsoft.com/office/drawing/2010/slicer" name="Continent 2"/>
            </a:graphicData>
          </a:graphic>
        </xdr:graphicFrame>
      </mc:Choice>
      <mc:Fallback xmlns="">
        <xdr:sp macro="" textlink="">
          <xdr:nvSpPr>
            <xdr:cNvPr id="0" name=""/>
            <xdr:cNvSpPr>
              <a:spLocks noTextEdit="1"/>
            </xdr:cNvSpPr>
          </xdr:nvSpPr>
          <xdr:spPr>
            <a:xfrm>
              <a:off x="10496550" y="4324348"/>
              <a:ext cx="3038475" cy="2286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247651</xdr:colOff>
      <xdr:row>23</xdr:row>
      <xdr:rowOff>57150</xdr:rowOff>
    </xdr:from>
    <xdr:to>
      <xdr:col>16</xdr:col>
      <xdr:colOff>504824</xdr:colOff>
      <xdr:row>35</xdr:row>
      <xdr:rowOff>180975</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525A92BA-D2B2-4453-AAD5-069EDE1D54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953251" y="4438650"/>
              <a:ext cx="3305173" cy="24098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9527</xdr:colOff>
      <xdr:row>1</xdr:row>
      <xdr:rowOff>38100</xdr:rowOff>
    </xdr:from>
    <xdr:to>
      <xdr:col>0</xdr:col>
      <xdr:colOff>419101</xdr:colOff>
      <xdr:row>8</xdr:row>
      <xdr:rowOff>76200</xdr:rowOff>
    </xdr:to>
    <xdr:sp macro="" textlink="">
      <xdr:nvSpPr>
        <xdr:cNvPr id="30" name="TextBox 29">
          <a:extLst>
            <a:ext uri="{FF2B5EF4-FFF2-40B4-BE49-F238E27FC236}">
              <a16:creationId xmlns:a16="http://schemas.microsoft.com/office/drawing/2014/main" id="{5341EE81-0788-EAB9-2D56-3E0736A7B38E}"/>
            </a:ext>
          </a:extLst>
        </xdr:cNvPr>
        <xdr:cNvSpPr txBox="1"/>
      </xdr:nvSpPr>
      <xdr:spPr>
        <a:xfrm>
          <a:off x="9527" y="228600"/>
          <a:ext cx="409574" cy="1371600"/>
        </a:xfrm>
        <a:prstGeom prst="rect">
          <a:avLst/>
        </a:prstGeom>
        <a:noFill/>
        <a:ln w="9525" cmpd="sng">
          <a:noFill/>
        </a:ln>
        <a:effectLst>
          <a:glow rad="1016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t"/>
        <a:lstStyle/>
        <a:p>
          <a:r>
            <a:rPr lang="en-US" sz="1600" b="1">
              <a:solidFill>
                <a:srgbClr val="7030A0"/>
              </a:solidFill>
              <a:latin typeface="Aptos" panose="020B0004020202020204" pitchFamily="34" charset="0"/>
            </a:rPr>
            <a:t>GLOBAL</a:t>
          </a:r>
          <a:r>
            <a:rPr lang="en-US" sz="1600" b="1" baseline="0">
              <a:solidFill>
                <a:srgbClr val="7030A0"/>
              </a:solidFill>
              <a:latin typeface="Aptos" panose="020B0004020202020204" pitchFamily="34" charset="0"/>
            </a:rPr>
            <a:t> CITY</a:t>
          </a:r>
          <a:endParaRPr lang="en-US" sz="1600" b="1">
            <a:solidFill>
              <a:srgbClr val="7030A0"/>
            </a:solidFill>
            <a:latin typeface="Aptos" panose="020B0004020202020204" pitchFamily="34" charset="0"/>
          </a:endParaRPr>
        </a:p>
      </xdr:txBody>
    </xdr:sp>
    <xdr:clientData/>
  </xdr:twoCellAnchor>
  <xdr:twoCellAnchor>
    <xdr:from>
      <xdr:col>4</xdr:col>
      <xdr:colOff>180975</xdr:colOff>
      <xdr:row>1</xdr:row>
      <xdr:rowOff>28575</xdr:rowOff>
    </xdr:from>
    <xdr:to>
      <xdr:col>4</xdr:col>
      <xdr:colOff>549403</xdr:colOff>
      <xdr:row>8</xdr:row>
      <xdr:rowOff>66675</xdr:rowOff>
    </xdr:to>
    <xdr:sp macro="" textlink="">
      <xdr:nvSpPr>
        <xdr:cNvPr id="31" name="TextBox 30">
          <a:extLst>
            <a:ext uri="{FF2B5EF4-FFF2-40B4-BE49-F238E27FC236}">
              <a16:creationId xmlns:a16="http://schemas.microsoft.com/office/drawing/2014/main" id="{D0FFB185-46F5-45EC-9BC2-4DC5FFD16774}"/>
            </a:ext>
          </a:extLst>
        </xdr:cNvPr>
        <xdr:cNvSpPr txBox="1"/>
      </xdr:nvSpPr>
      <xdr:spPr>
        <a:xfrm>
          <a:off x="2619375" y="219075"/>
          <a:ext cx="368428"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t"/>
        <a:lstStyle/>
        <a:p>
          <a:r>
            <a:rPr lang="en-US" sz="1600" b="1">
              <a:solidFill>
                <a:srgbClr val="7030A0"/>
              </a:solidFill>
              <a:latin typeface="Aptos" panose="020B0004020202020204" pitchFamily="34" charset="0"/>
            </a:rPr>
            <a:t>POPULATION</a:t>
          </a:r>
        </a:p>
      </xdr:txBody>
    </xdr:sp>
    <xdr:clientData/>
  </xdr:twoCellAnchor>
  <xdr:twoCellAnchor editAs="oneCell">
    <xdr:from>
      <xdr:col>0</xdr:col>
      <xdr:colOff>409575</xdr:colOff>
      <xdr:row>1</xdr:row>
      <xdr:rowOff>76201</xdr:rowOff>
    </xdr:from>
    <xdr:to>
      <xdr:col>4</xdr:col>
      <xdr:colOff>219075</xdr:colOff>
      <xdr:row>8</xdr:row>
      <xdr:rowOff>57151</xdr:rowOff>
    </xdr:to>
    <xdr:pic>
      <xdr:nvPicPr>
        <xdr:cNvPr id="33" name="Picture 32">
          <a:extLst>
            <a:ext uri="{FF2B5EF4-FFF2-40B4-BE49-F238E27FC236}">
              <a16:creationId xmlns:a16="http://schemas.microsoft.com/office/drawing/2014/main" id="{1C2AC3C1-3318-0086-AF92-37BB99934DB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09575" y="266701"/>
          <a:ext cx="2247900" cy="1314450"/>
        </a:xfrm>
        <a:prstGeom prst="rect">
          <a:avLst/>
        </a:prstGeom>
      </xdr:spPr>
    </xdr:pic>
    <xdr:clientData/>
  </xdr:twoCellAnchor>
  <xdr:twoCellAnchor>
    <xdr:from>
      <xdr:col>5</xdr:col>
      <xdr:colOff>314326</xdr:colOff>
      <xdr:row>9</xdr:row>
      <xdr:rowOff>161925</xdr:rowOff>
    </xdr:from>
    <xdr:to>
      <xdr:col>11</xdr:col>
      <xdr:colOff>9526</xdr:colOff>
      <xdr:row>22</xdr:row>
      <xdr:rowOff>123825</xdr:rowOff>
    </xdr:to>
    <xdr:graphicFrame macro="">
      <xdr:nvGraphicFramePr>
        <xdr:cNvPr id="2" name="Chart 1">
          <a:extLst>
            <a:ext uri="{FF2B5EF4-FFF2-40B4-BE49-F238E27FC236}">
              <a16:creationId xmlns:a16="http://schemas.microsoft.com/office/drawing/2014/main" id="{0B2DD845-4393-4A5F-A335-5954B3B7F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57150</xdr:colOff>
      <xdr:row>9</xdr:row>
      <xdr:rowOff>161925</xdr:rowOff>
    </xdr:from>
    <xdr:to>
      <xdr:col>4</xdr:col>
      <xdr:colOff>514350</xdr:colOff>
      <xdr:row>11</xdr:row>
      <xdr:rowOff>66675</xdr:rowOff>
    </xdr:to>
    <xdr:sp macro="" textlink="">
      <xdr:nvSpPr>
        <xdr:cNvPr id="15" name="TextBox 14">
          <a:extLst>
            <a:ext uri="{FF2B5EF4-FFF2-40B4-BE49-F238E27FC236}">
              <a16:creationId xmlns:a16="http://schemas.microsoft.com/office/drawing/2014/main" id="{D1C88B5B-B189-9D90-7DFA-4F6CAF05F041}"/>
            </a:ext>
          </a:extLst>
        </xdr:cNvPr>
        <xdr:cNvSpPr txBox="1"/>
      </xdr:nvSpPr>
      <xdr:spPr>
        <a:xfrm>
          <a:off x="57150" y="1876425"/>
          <a:ext cx="2895600" cy="285750"/>
        </a:xfrm>
        <a:prstGeom prst="rect">
          <a:avLst/>
        </a:prstGeom>
        <a:solidFill>
          <a:schemeClr val="bg1">
            <a:lumMod val="95000"/>
          </a:schemeClr>
        </a:solidFill>
        <a:ln w="9525" cmpd="sng">
          <a:noFill/>
        </a:ln>
        <a:effectLst>
          <a:glow rad="101600">
            <a:schemeClr val="accent5">
              <a:satMod val="175000"/>
              <a:alpha val="40000"/>
            </a:schemeClr>
          </a:glow>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CC00CC"/>
              </a:solidFill>
              <a:latin typeface="Aptos Display" panose="020B0004020202020204" pitchFamily="34" charset="0"/>
            </a:rPr>
            <a:t>Fastest</a:t>
          </a:r>
          <a:r>
            <a:rPr lang="en-US" sz="1400" baseline="0">
              <a:solidFill>
                <a:srgbClr val="CC00CC"/>
              </a:solidFill>
              <a:latin typeface="Aptos Display" panose="020B0004020202020204" pitchFamily="34" charset="0"/>
            </a:rPr>
            <a:t> Growing Cities and Continent</a:t>
          </a:r>
          <a:endParaRPr lang="en-US" sz="1400">
            <a:solidFill>
              <a:srgbClr val="CC00CC"/>
            </a:solidFill>
            <a:latin typeface="Aptos Display" panose="020B0004020202020204" pitchFamily="34" charset="0"/>
          </a:endParaRPr>
        </a:p>
      </xdr:txBody>
    </xdr:sp>
    <xdr:clientData/>
  </xdr:twoCellAnchor>
  <xdr:twoCellAnchor>
    <xdr:from>
      <xdr:col>0</xdr:col>
      <xdr:colOff>57150</xdr:colOff>
      <xdr:row>11</xdr:row>
      <xdr:rowOff>136525</xdr:rowOff>
    </xdr:from>
    <xdr:to>
      <xdr:col>4</xdr:col>
      <xdr:colOff>495300</xdr:colOff>
      <xdr:row>22</xdr:row>
      <xdr:rowOff>117475</xdr:rowOff>
    </xdr:to>
    <xdr:sp macro="" textlink="">
      <xdr:nvSpPr>
        <xdr:cNvPr id="17" name="TextBox 16">
          <a:extLst>
            <a:ext uri="{FF2B5EF4-FFF2-40B4-BE49-F238E27FC236}">
              <a16:creationId xmlns:a16="http://schemas.microsoft.com/office/drawing/2014/main" id="{3E78EC98-DCF7-4F48-BE5D-1CCCAA0C7E4F}"/>
            </a:ext>
          </a:extLst>
        </xdr:cNvPr>
        <xdr:cNvSpPr txBox="1"/>
      </xdr:nvSpPr>
      <xdr:spPr>
        <a:xfrm>
          <a:off x="57150" y="2232025"/>
          <a:ext cx="2876550" cy="2076450"/>
        </a:xfrm>
        <a:prstGeom prst="rect">
          <a:avLst/>
        </a:prstGeom>
        <a:noFill/>
        <a:ln w="9525" cmpd="sng">
          <a:solidFill>
            <a:schemeClr val="lt1">
              <a:shade val="50000"/>
            </a:schemeClr>
          </a:solidFill>
        </a:ln>
        <a:effectLst>
          <a:glow rad="1016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cap="none" spc="0">
              <a:ln w="0"/>
              <a:solidFill>
                <a:schemeClr val="accent2"/>
              </a:solidFill>
              <a:effectLst>
                <a:outerShdw blurRad="38100" dist="19050" dir="2700000" algn="tl" rotWithShape="0">
                  <a:schemeClr val="dk1">
                    <a:alpha val="40000"/>
                  </a:schemeClr>
                </a:outerShdw>
              </a:effectLst>
              <a:latin typeface="Aptos Display" panose="020B0004020202020204" pitchFamily="34" charset="0"/>
            </a:rPr>
            <a:t>Suzhou</a:t>
          </a:r>
          <a:r>
            <a:rPr lang="en-US" sz="1100" baseline="0">
              <a:latin typeface="Aptos Display" panose="020B0004020202020204" pitchFamily="34" charset="0"/>
            </a:rPr>
            <a:t> </a:t>
          </a:r>
          <a:r>
            <a:rPr lang="en-US" sz="1100" b="0" cap="none" spc="0" baseline="0">
              <a:ln w="0"/>
              <a:solidFill>
                <a:schemeClr val="tx1"/>
              </a:solidFill>
              <a:effectLst>
                <a:outerShdw blurRad="38100" dist="19050" dir="2700000" algn="tl" rotWithShape="0">
                  <a:schemeClr val="dk1">
                    <a:alpha val="40000"/>
                  </a:schemeClr>
                </a:outerShdw>
              </a:effectLst>
              <a:latin typeface="Aptos Display" panose="020B0004020202020204" pitchFamily="34" charset="0"/>
            </a:rPr>
            <a:t>and</a:t>
          </a:r>
          <a:r>
            <a:rPr lang="en-US" sz="1100" baseline="0">
              <a:solidFill>
                <a:schemeClr val="accent2"/>
              </a:solidFill>
              <a:latin typeface="Aptos Display" panose="020B0004020202020204" pitchFamily="34" charset="0"/>
            </a:rPr>
            <a:t> Bujumbura </a:t>
          </a:r>
          <a:r>
            <a:rPr lang="en-US" sz="1100" baseline="0">
              <a:latin typeface="Aptos Display" panose="020B0004020202020204" pitchFamily="34" charset="0"/>
            </a:rPr>
            <a:t>are the </a:t>
          </a:r>
          <a:r>
            <a:rPr lang="en-US" sz="1100" baseline="0">
              <a:solidFill>
                <a:srgbClr val="842E7A"/>
              </a:solidFill>
              <a:latin typeface="Aptos Display" panose="020B0004020202020204" pitchFamily="34" charset="0"/>
            </a:rPr>
            <a:t>fastest</a:t>
          </a:r>
          <a:r>
            <a:rPr lang="en-US" sz="1100" baseline="0">
              <a:latin typeface="Aptos Display" panose="020B0004020202020204" pitchFamily="34" charset="0"/>
            </a:rPr>
            <a:t> Growing cities with an average growth rate of </a:t>
          </a:r>
          <a:r>
            <a:rPr lang="en-US" sz="1100" baseline="0">
              <a:solidFill>
                <a:srgbClr val="842E7A"/>
              </a:solidFill>
              <a:latin typeface="Aptos Display" panose="020B0004020202020204" pitchFamily="34" charset="0"/>
            </a:rPr>
            <a:t>6.45% </a:t>
          </a:r>
          <a:r>
            <a:rPr lang="en-US" sz="1100" baseline="0">
              <a:latin typeface="Aptos Display" panose="020B0004020202020204" pitchFamily="34" charset="0"/>
            </a:rPr>
            <a:t>and </a:t>
          </a:r>
          <a:r>
            <a:rPr lang="en-US" sz="1100" baseline="0">
              <a:solidFill>
                <a:srgbClr val="842E7A"/>
              </a:solidFill>
              <a:latin typeface="Aptos Display" panose="020B0004020202020204" pitchFamily="34" charset="0"/>
            </a:rPr>
            <a:t>5.82% </a:t>
          </a:r>
          <a:r>
            <a:rPr lang="en-US" sz="1100" baseline="0">
              <a:latin typeface="Aptos Display" panose="020B0004020202020204" pitchFamily="34" charset="0"/>
            </a:rPr>
            <a:t>respectively. </a:t>
          </a:r>
          <a:r>
            <a:rPr lang="en-US" sz="1100" baseline="0">
              <a:solidFill>
                <a:schemeClr val="accent2"/>
              </a:solidFill>
              <a:latin typeface="Aptos Display" panose="020B0004020202020204" pitchFamily="34" charset="0"/>
            </a:rPr>
            <a:t>New york City </a:t>
          </a:r>
          <a:r>
            <a:rPr lang="en-US" sz="1100" baseline="0">
              <a:solidFill>
                <a:sysClr val="windowText" lastClr="000000"/>
              </a:solidFill>
              <a:latin typeface="Aptos Display" panose="020B0004020202020204" pitchFamily="34" charset="0"/>
            </a:rPr>
            <a:t>and</a:t>
          </a:r>
          <a:r>
            <a:rPr lang="en-US" sz="1100" baseline="0">
              <a:solidFill>
                <a:schemeClr val="accent2"/>
              </a:solidFill>
              <a:latin typeface="Aptos Display" panose="020B0004020202020204" pitchFamily="34" charset="0"/>
            </a:rPr>
            <a:t> Chicago </a:t>
          </a:r>
          <a:r>
            <a:rPr lang="en-US" sz="1100" baseline="0">
              <a:latin typeface="Aptos Display" panose="020B0004020202020204" pitchFamily="34" charset="0"/>
            </a:rPr>
            <a:t>are the slowest growing cities with a </a:t>
          </a:r>
          <a:r>
            <a:rPr lang="en-US" sz="1100" baseline="0">
              <a:solidFill>
                <a:srgbClr val="842E7A"/>
              </a:solidFill>
              <a:latin typeface="Aptos Display" panose="020B0004020202020204" pitchFamily="34" charset="0"/>
            </a:rPr>
            <a:t>-Ve </a:t>
          </a:r>
          <a:r>
            <a:rPr lang="en-US" sz="1100" baseline="0">
              <a:latin typeface="Aptos Display" panose="020B0004020202020204" pitchFamily="34" charset="0"/>
            </a:rPr>
            <a:t>growth rate of  </a:t>
          </a:r>
          <a:r>
            <a:rPr lang="en-US" sz="1100" baseline="0">
              <a:solidFill>
                <a:srgbClr val="842E7A"/>
              </a:solidFill>
              <a:latin typeface="Aptos Display" panose="020B0004020202020204" pitchFamily="34" charset="0"/>
            </a:rPr>
            <a:t>2.49% </a:t>
          </a:r>
          <a:r>
            <a:rPr lang="en-US" sz="1100" baseline="0">
              <a:latin typeface="Aptos Display" panose="020B0004020202020204" pitchFamily="34" charset="0"/>
            </a:rPr>
            <a:t>and </a:t>
          </a:r>
          <a:r>
            <a:rPr lang="en-US" sz="1100" baseline="0">
              <a:solidFill>
                <a:srgbClr val="842E7A"/>
              </a:solidFill>
              <a:latin typeface="Aptos Display" panose="020B0004020202020204" pitchFamily="34" charset="0"/>
            </a:rPr>
            <a:t>1.43% </a:t>
          </a:r>
          <a:r>
            <a:rPr lang="en-US" sz="1100" baseline="0">
              <a:latin typeface="Aptos Display" panose="020B0004020202020204" pitchFamily="34" charset="0"/>
            </a:rPr>
            <a:t>respectively.</a:t>
          </a:r>
        </a:p>
        <a:p>
          <a:endParaRPr lang="en-US" sz="1100" baseline="0">
            <a:latin typeface="Aptos Display" panose="020B0004020202020204" pitchFamily="34" charset="0"/>
          </a:endParaRPr>
        </a:p>
        <a:p>
          <a:r>
            <a:rPr lang="en-US" sz="1100" baseline="0">
              <a:solidFill>
                <a:schemeClr val="accent2"/>
              </a:solidFill>
              <a:latin typeface="Aptos Display" panose="020B0004020202020204" pitchFamily="34" charset="0"/>
            </a:rPr>
            <a:t>Africa</a:t>
          </a:r>
          <a:r>
            <a:rPr lang="en-US" sz="1100" baseline="0">
              <a:latin typeface="Aptos Display" panose="020B0004020202020204" pitchFamily="34" charset="0"/>
            </a:rPr>
            <a:t> and </a:t>
          </a:r>
          <a:r>
            <a:rPr lang="en-US" sz="1100" baseline="0">
              <a:solidFill>
                <a:schemeClr val="accent2"/>
              </a:solidFill>
              <a:latin typeface="Aptos Display" panose="020B0004020202020204" pitchFamily="34" charset="0"/>
            </a:rPr>
            <a:t>Asia</a:t>
          </a:r>
          <a:r>
            <a:rPr lang="en-US" sz="1100" baseline="0">
              <a:latin typeface="Aptos Display" panose="020B0004020202020204" pitchFamily="34" charset="0"/>
            </a:rPr>
            <a:t> are the </a:t>
          </a:r>
          <a:r>
            <a:rPr lang="en-US" sz="1100" baseline="0">
              <a:solidFill>
                <a:srgbClr val="842E7A"/>
              </a:solidFill>
              <a:latin typeface="Aptos Display" panose="020B0004020202020204" pitchFamily="34" charset="0"/>
            </a:rPr>
            <a:t>fastest</a:t>
          </a:r>
          <a:r>
            <a:rPr lang="en-US" sz="1100" baseline="0">
              <a:latin typeface="Aptos Display" panose="020B0004020202020204" pitchFamily="34" charset="0"/>
            </a:rPr>
            <a:t> growing Continents with an average growth rate of </a:t>
          </a:r>
          <a:r>
            <a:rPr lang="en-US" sz="1100" baseline="0">
              <a:solidFill>
                <a:srgbClr val="842E7A"/>
              </a:solidFill>
              <a:latin typeface="Aptos Display" panose="020B0004020202020204" pitchFamily="34" charset="0"/>
            </a:rPr>
            <a:t>3.45% </a:t>
          </a:r>
          <a:r>
            <a:rPr lang="en-US" sz="1100" baseline="0">
              <a:latin typeface="Aptos Display" panose="020B0004020202020204" pitchFamily="34" charset="0"/>
            </a:rPr>
            <a:t>and </a:t>
          </a:r>
          <a:r>
            <a:rPr lang="en-US" sz="1100" baseline="0">
              <a:solidFill>
                <a:srgbClr val="842E7A"/>
              </a:solidFill>
              <a:latin typeface="Aptos Display" panose="020B0004020202020204" pitchFamily="34" charset="0"/>
            </a:rPr>
            <a:t>2.11%</a:t>
          </a:r>
          <a:r>
            <a:rPr lang="en-US" sz="1100" baseline="0">
              <a:latin typeface="Aptos Display" panose="020B0004020202020204" pitchFamily="34" charset="0"/>
            </a:rPr>
            <a:t> respectively. </a:t>
          </a:r>
          <a:r>
            <a:rPr lang="en-US" sz="1100" baseline="0">
              <a:solidFill>
                <a:schemeClr val="accent2"/>
              </a:solidFill>
              <a:latin typeface="Aptos Display" panose="020B0004020202020204" pitchFamily="34" charset="0"/>
            </a:rPr>
            <a:t>Europe</a:t>
          </a:r>
          <a:r>
            <a:rPr lang="en-US" sz="1100" baseline="0">
              <a:latin typeface="Aptos Display" panose="020B0004020202020204" pitchFamily="34" charset="0"/>
            </a:rPr>
            <a:t> and </a:t>
          </a:r>
          <a:r>
            <a:rPr lang="en-US" sz="1100" baseline="0">
              <a:solidFill>
                <a:schemeClr val="accent2"/>
              </a:solidFill>
              <a:latin typeface="Aptos Display" panose="020B0004020202020204" pitchFamily="34" charset="0"/>
            </a:rPr>
            <a:t>North America </a:t>
          </a:r>
          <a:r>
            <a:rPr lang="en-US" sz="1100" baseline="0">
              <a:latin typeface="Aptos Display" panose="020B0004020202020204" pitchFamily="34" charset="0"/>
            </a:rPr>
            <a:t>are the slowest  growing with </a:t>
          </a:r>
          <a:r>
            <a:rPr lang="en-US" sz="1100" baseline="0">
              <a:solidFill>
                <a:srgbClr val="842E7A"/>
              </a:solidFill>
              <a:latin typeface="Aptos Display" panose="020B0004020202020204" pitchFamily="34" charset="0"/>
            </a:rPr>
            <a:t>0.41% </a:t>
          </a:r>
          <a:r>
            <a:rPr lang="en-US" sz="1100" baseline="0">
              <a:latin typeface="Aptos Display" panose="020B0004020202020204" pitchFamily="34" charset="0"/>
            </a:rPr>
            <a:t>and </a:t>
          </a:r>
          <a:r>
            <a:rPr lang="en-US" sz="1100" baseline="0">
              <a:solidFill>
                <a:srgbClr val="842E7A"/>
              </a:solidFill>
              <a:latin typeface="Aptos Display" panose="020B0004020202020204" pitchFamily="34" charset="0"/>
            </a:rPr>
            <a:t>1.07% </a:t>
          </a:r>
          <a:r>
            <a:rPr lang="en-US" sz="1100" baseline="0">
              <a:latin typeface="Aptos Display" panose="020B0004020202020204" pitchFamily="34" charset="0"/>
            </a:rPr>
            <a:t>respectively.</a:t>
          </a:r>
          <a:endParaRPr lang="en-US" sz="1100">
            <a:latin typeface="Aptos Display" panose="020B0004020202020204" pitchFamily="34" charset="0"/>
          </a:endParaRPr>
        </a:p>
      </xdr:txBody>
    </xdr:sp>
    <xdr:clientData/>
  </xdr:twoCellAnchor>
  <xdr:twoCellAnchor>
    <xdr:from>
      <xdr:col>0</xdr:col>
      <xdr:colOff>76200</xdr:colOff>
      <xdr:row>22</xdr:row>
      <xdr:rowOff>187325</xdr:rowOff>
    </xdr:from>
    <xdr:to>
      <xdr:col>4</xdr:col>
      <xdr:colOff>533400</xdr:colOff>
      <xdr:row>24</xdr:row>
      <xdr:rowOff>92075</xdr:rowOff>
    </xdr:to>
    <xdr:sp macro="" textlink="">
      <xdr:nvSpPr>
        <xdr:cNvPr id="12" name="TextBox 11">
          <a:extLst>
            <a:ext uri="{FF2B5EF4-FFF2-40B4-BE49-F238E27FC236}">
              <a16:creationId xmlns:a16="http://schemas.microsoft.com/office/drawing/2014/main" id="{6DA3AD3E-DA08-45B2-9B72-CE1E2B3B62F4}"/>
            </a:ext>
          </a:extLst>
        </xdr:cNvPr>
        <xdr:cNvSpPr txBox="1"/>
      </xdr:nvSpPr>
      <xdr:spPr>
        <a:xfrm>
          <a:off x="76200" y="4378325"/>
          <a:ext cx="2895600" cy="285750"/>
        </a:xfrm>
        <a:prstGeom prst="rect">
          <a:avLst/>
        </a:prstGeom>
        <a:solidFill>
          <a:schemeClr val="bg1">
            <a:lumMod val="95000"/>
          </a:schemeClr>
        </a:solidFill>
        <a:ln w="9525" cmpd="sng">
          <a:noFill/>
        </a:ln>
        <a:effectLst>
          <a:glow rad="101600">
            <a:schemeClr val="accent5">
              <a:satMod val="175000"/>
              <a:alpha val="40000"/>
            </a:schemeClr>
          </a:glow>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CC00CC"/>
              </a:solidFill>
              <a:latin typeface="Aptos Display" panose="020B0004020202020204" pitchFamily="34" charset="0"/>
            </a:rPr>
            <a:t>Growth</a:t>
          </a:r>
          <a:r>
            <a:rPr lang="en-US" sz="1400" baseline="0">
              <a:solidFill>
                <a:srgbClr val="CC00CC"/>
              </a:solidFill>
              <a:latin typeface="Aptos Display" panose="020B0004020202020204" pitchFamily="34" charset="0"/>
            </a:rPr>
            <a:t> distribution among Countries</a:t>
          </a:r>
          <a:endParaRPr lang="en-US" sz="1400">
            <a:solidFill>
              <a:srgbClr val="CC00CC"/>
            </a:solidFill>
            <a:latin typeface="Aptos Display" panose="020B0004020202020204" pitchFamily="34" charset="0"/>
          </a:endParaRPr>
        </a:p>
      </xdr:txBody>
    </xdr:sp>
    <xdr:clientData/>
  </xdr:twoCellAnchor>
  <xdr:twoCellAnchor>
    <xdr:from>
      <xdr:col>0</xdr:col>
      <xdr:colOff>76200</xdr:colOff>
      <xdr:row>24</xdr:row>
      <xdr:rowOff>161925</xdr:rowOff>
    </xdr:from>
    <xdr:to>
      <xdr:col>4</xdr:col>
      <xdr:colOff>514350</xdr:colOff>
      <xdr:row>35</xdr:row>
      <xdr:rowOff>142875</xdr:rowOff>
    </xdr:to>
    <xdr:sp macro="" textlink="">
      <xdr:nvSpPr>
        <xdr:cNvPr id="16" name="TextBox 15">
          <a:extLst>
            <a:ext uri="{FF2B5EF4-FFF2-40B4-BE49-F238E27FC236}">
              <a16:creationId xmlns:a16="http://schemas.microsoft.com/office/drawing/2014/main" id="{19AC8325-7C0C-435C-9356-6C9565D0B4E8}"/>
            </a:ext>
          </a:extLst>
        </xdr:cNvPr>
        <xdr:cNvSpPr txBox="1"/>
      </xdr:nvSpPr>
      <xdr:spPr>
        <a:xfrm>
          <a:off x="76200" y="4733925"/>
          <a:ext cx="2876550" cy="2076450"/>
        </a:xfrm>
        <a:prstGeom prst="rect">
          <a:avLst/>
        </a:prstGeom>
        <a:noFill/>
        <a:ln w="9525" cmpd="sng">
          <a:solidFill>
            <a:schemeClr val="lt1">
              <a:shade val="50000"/>
            </a:schemeClr>
          </a:solidFill>
        </a:ln>
        <a:effectLst>
          <a:glow rad="1016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cap="none" spc="0" baseline="0">
              <a:ln w="0"/>
              <a:solidFill>
                <a:sysClr val="windowText" lastClr="000000"/>
              </a:solidFill>
              <a:effectLst>
                <a:outerShdw blurRad="38100" dist="19050" dir="2700000" algn="tl" rotWithShape="0">
                  <a:schemeClr val="dk1">
                    <a:alpha val="40000"/>
                  </a:schemeClr>
                </a:outerShdw>
              </a:effectLst>
              <a:latin typeface="Aptos Display" panose="020B0004020202020204" pitchFamily="34" charset="0"/>
            </a:rPr>
            <a:t>A total of </a:t>
          </a:r>
          <a:r>
            <a:rPr lang="en-US" sz="1100" b="0" cap="none" spc="0" baseline="0">
              <a:ln w="0"/>
              <a:solidFill>
                <a:schemeClr val="accent2"/>
              </a:solidFill>
              <a:effectLst>
                <a:outerShdw blurRad="38100" dist="19050" dir="2700000" algn="tl" rotWithShape="0">
                  <a:schemeClr val="dk1">
                    <a:alpha val="40000"/>
                  </a:schemeClr>
                </a:outerShdw>
              </a:effectLst>
              <a:latin typeface="Aptos Display" panose="020B0004020202020204" pitchFamily="34" charset="0"/>
            </a:rPr>
            <a:t>123 </a:t>
          </a:r>
          <a:r>
            <a:rPr lang="en-US" sz="1100" b="0" cap="none" spc="0" baseline="0">
              <a:ln w="0"/>
              <a:solidFill>
                <a:sysClr val="windowText" lastClr="000000"/>
              </a:solidFill>
              <a:effectLst>
                <a:outerShdw blurRad="38100" dist="19050" dir="2700000" algn="tl" rotWithShape="0">
                  <a:schemeClr val="dk1">
                    <a:alpha val="40000"/>
                  </a:schemeClr>
                </a:outerShdw>
              </a:effectLst>
              <a:latin typeface="Aptos Display" panose="020B0004020202020204" pitchFamily="34" charset="0"/>
            </a:rPr>
            <a:t>countries are growing at an average growth rate of</a:t>
          </a:r>
          <a:r>
            <a:rPr lang="en-US" sz="1100" b="0" cap="none" spc="0" baseline="0">
              <a:ln w="0"/>
              <a:solidFill>
                <a:schemeClr val="accent2"/>
              </a:solidFill>
              <a:effectLst>
                <a:outerShdw blurRad="38100" dist="19050" dir="2700000" algn="tl" rotWithShape="0">
                  <a:schemeClr val="dk1">
                    <a:alpha val="40000"/>
                  </a:schemeClr>
                </a:outerShdw>
              </a:effectLst>
              <a:latin typeface="Aptos Display" panose="020B0004020202020204" pitchFamily="34" charset="0"/>
            </a:rPr>
            <a:t> </a:t>
          </a:r>
          <a:r>
            <a:rPr lang="en-US" sz="1100" b="0" cap="none" spc="0" baseline="0">
              <a:ln w="0"/>
              <a:solidFill>
                <a:srgbClr val="842E7A"/>
              </a:solidFill>
              <a:effectLst>
                <a:outerShdw blurRad="38100" dist="19050" dir="2700000" algn="tl" rotWithShape="0">
                  <a:schemeClr val="dk1">
                    <a:alpha val="40000"/>
                  </a:schemeClr>
                </a:outerShdw>
              </a:effectLst>
              <a:latin typeface="Aptos Display" panose="020B0004020202020204" pitchFamily="34" charset="0"/>
            </a:rPr>
            <a:t>0%-5% </a:t>
          </a:r>
          <a:r>
            <a:rPr lang="en-US" sz="1100" b="0" cap="none" spc="0" baseline="0">
              <a:ln w="0"/>
              <a:solidFill>
                <a:sysClr val="windowText" lastClr="000000"/>
              </a:solidFill>
              <a:effectLst>
                <a:outerShdw blurRad="38100" dist="19050" dir="2700000" algn="tl" rotWithShape="0">
                  <a:schemeClr val="dk1">
                    <a:alpha val="40000"/>
                  </a:schemeClr>
                </a:outerShdw>
              </a:effectLst>
              <a:latin typeface="Aptos Display" panose="020B0004020202020204" pitchFamily="34" charset="0"/>
            </a:rPr>
            <a:t>while only </a:t>
          </a:r>
          <a:r>
            <a:rPr lang="en-US" sz="1100" b="0" cap="none" spc="0" baseline="0">
              <a:ln w="0"/>
              <a:solidFill>
                <a:schemeClr val="accent2"/>
              </a:solidFill>
              <a:effectLst>
                <a:outerShdw blurRad="38100" dist="19050" dir="2700000" algn="tl" rotWithShape="0">
                  <a:schemeClr val="dk1">
                    <a:alpha val="40000"/>
                  </a:schemeClr>
                </a:outerShdw>
              </a:effectLst>
              <a:latin typeface="Aptos Display" panose="020B0004020202020204" pitchFamily="34" charset="0"/>
            </a:rPr>
            <a:t>2 </a:t>
          </a:r>
          <a:r>
            <a:rPr lang="en-US" sz="1100" b="0" cap="none" spc="0" baseline="0">
              <a:ln w="0"/>
              <a:solidFill>
                <a:sysClr val="windowText" lastClr="000000"/>
              </a:solidFill>
              <a:effectLst>
                <a:outerShdw blurRad="38100" dist="19050" dir="2700000" algn="tl" rotWithShape="0">
                  <a:schemeClr val="dk1">
                    <a:alpha val="40000"/>
                  </a:schemeClr>
                </a:outerShdw>
              </a:effectLst>
              <a:latin typeface="Aptos Display" panose="020B0004020202020204" pitchFamily="34" charset="0"/>
            </a:rPr>
            <a:t>countries are growing at an average rate of more that </a:t>
          </a:r>
          <a:r>
            <a:rPr lang="en-US" sz="1100" b="0" cap="none" spc="0" baseline="0">
              <a:ln w="0"/>
              <a:solidFill>
                <a:srgbClr val="842E7A"/>
              </a:solidFill>
              <a:effectLst>
                <a:outerShdw blurRad="38100" dist="19050" dir="2700000" algn="tl" rotWithShape="0">
                  <a:schemeClr val="dk1">
                    <a:alpha val="40000"/>
                  </a:schemeClr>
                </a:outerShdw>
              </a:effectLst>
              <a:latin typeface="Aptos Display" panose="020B0004020202020204" pitchFamily="34" charset="0"/>
            </a:rPr>
            <a:t>5%</a:t>
          </a:r>
          <a:r>
            <a:rPr lang="en-US" sz="1100" baseline="0">
              <a:solidFill>
                <a:srgbClr val="842E7A"/>
              </a:solidFill>
              <a:latin typeface="Aptos Display" panose="020B0004020202020204" pitchFamily="34" charset="0"/>
            </a:rPr>
            <a:t>.</a:t>
          </a:r>
          <a:r>
            <a:rPr lang="en-US" sz="1100" baseline="0">
              <a:latin typeface="Aptos Display" panose="020B0004020202020204" pitchFamily="34" charset="0"/>
            </a:rPr>
            <a:t>Only</a:t>
          </a:r>
          <a:r>
            <a:rPr lang="en-US" sz="1100" baseline="0">
              <a:solidFill>
                <a:schemeClr val="accent2"/>
              </a:solidFill>
              <a:latin typeface="Aptos Display" panose="020B0004020202020204" pitchFamily="34" charset="0"/>
            </a:rPr>
            <a:t> 7 </a:t>
          </a:r>
          <a:r>
            <a:rPr lang="en-US" sz="1100" baseline="0">
              <a:latin typeface="Aptos Display" panose="020B0004020202020204" pitchFamily="34" charset="0"/>
            </a:rPr>
            <a:t>countries are facing a -Ve growth rate of less than </a:t>
          </a:r>
          <a:r>
            <a:rPr lang="en-US" sz="1100" baseline="0">
              <a:solidFill>
                <a:srgbClr val="842E7A"/>
              </a:solidFill>
              <a:latin typeface="Aptos Display" panose="020B0004020202020204" pitchFamily="34" charset="0"/>
            </a:rPr>
            <a:t>0% </a:t>
          </a:r>
          <a:r>
            <a:rPr lang="en-US" sz="1100" baseline="0">
              <a:latin typeface="Aptos Display" panose="020B0004020202020204" pitchFamily="34" charset="0"/>
            </a:rPr>
            <a:t>.</a:t>
          </a:r>
        </a:p>
        <a:p>
          <a:endParaRPr lang="en-US" sz="1100" baseline="0">
            <a:latin typeface="Aptos Display" panose="020B0004020202020204" pitchFamily="34" charset="0"/>
          </a:endParaRPr>
        </a:p>
        <a:p>
          <a:r>
            <a:rPr lang="en-US" sz="1100" baseline="0">
              <a:solidFill>
                <a:schemeClr val="accent2"/>
              </a:solidFill>
              <a:latin typeface="Aptos Display" panose="020B0004020202020204" pitchFamily="34" charset="0"/>
            </a:rPr>
            <a:t>Tokyo</a:t>
          </a:r>
          <a:r>
            <a:rPr lang="en-US" sz="1100" baseline="0">
              <a:latin typeface="Aptos Display" panose="020B0004020202020204" pitchFamily="34" charset="0"/>
            </a:rPr>
            <a:t>, </a:t>
          </a:r>
          <a:r>
            <a:rPr lang="en-US" sz="1100" baseline="0">
              <a:solidFill>
                <a:schemeClr val="accent2"/>
              </a:solidFill>
              <a:latin typeface="Aptos Display" panose="020B0004020202020204" pitchFamily="34" charset="0"/>
            </a:rPr>
            <a:t>Japan</a:t>
          </a:r>
          <a:r>
            <a:rPr lang="en-US" sz="1100" baseline="0">
              <a:latin typeface="Aptos Display" panose="020B0004020202020204" pitchFamily="34" charset="0"/>
            </a:rPr>
            <a:t> is the largest city in the world followed closely by </a:t>
          </a:r>
          <a:r>
            <a:rPr lang="en-US" sz="1100" baseline="0">
              <a:solidFill>
                <a:schemeClr val="accent2"/>
              </a:solidFill>
              <a:latin typeface="Aptos Display" panose="020B0004020202020204" pitchFamily="34" charset="0"/>
            </a:rPr>
            <a:t>New delhi, india </a:t>
          </a:r>
          <a:r>
            <a:rPr lang="en-US" sz="1100" baseline="0">
              <a:latin typeface="Aptos Display" panose="020B0004020202020204" pitchFamily="34" charset="0"/>
            </a:rPr>
            <a:t>and </a:t>
          </a:r>
          <a:r>
            <a:rPr lang="en-US" sz="1100" baseline="0">
              <a:solidFill>
                <a:schemeClr val="accent2"/>
              </a:solidFill>
              <a:latin typeface="Aptos Display" panose="020B0004020202020204" pitchFamily="34" charset="0"/>
            </a:rPr>
            <a:t>Shanghai, China</a:t>
          </a:r>
          <a:r>
            <a:rPr lang="en-US" sz="1100" baseline="0">
              <a:latin typeface="Aptos Display" panose="020B0004020202020204" pitchFamily="34" charset="0"/>
            </a:rPr>
            <a:t>. The 3 cities host a total population of </a:t>
          </a:r>
          <a:r>
            <a:rPr lang="en-US" sz="1100" baseline="0">
              <a:solidFill>
                <a:srgbClr val="842E7A"/>
              </a:solidFill>
              <a:latin typeface="Aptos Display" panose="020B0004020202020204" pitchFamily="34" charset="0"/>
            </a:rPr>
            <a:t>37,150,035 </a:t>
          </a:r>
          <a:r>
            <a:rPr lang="en-US" sz="1100" baseline="0">
              <a:solidFill>
                <a:sysClr val="windowText" lastClr="000000"/>
              </a:solidFill>
              <a:latin typeface="Aptos Display" panose="020B0004020202020204" pitchFamily="34" charset="0"/>
            </a:rPr>
            <a:t>,</a:t>
          </a:r>
          <a:r>
            <a:rPr lang="en-US" sz="1100" baseline="0">
              <a:solidFill>
                <a:srgbClr val="842E7A"/>
              </a:solidFill>
              <a:latin typeface="Aptos Display" panose="020B0004020202020204" pitchFamily="34" charset="0"/>
            </a:rPr>
            <a:t> 33,807,403 </a:t>
          </a:r>
          <a:r>
            <a:rPr lang="en-US" sz="1100" baseline="0">
              <a:latin typeface="Aptos Display" panose="020B0004020202020204" pitchFamily="34" charset="0"/>
            </a:rPr>
            <a:t>and </a:t>
          </a:r>
          <a:r>
            <a:rPr lang="en-US" sz="1100" baseline="0">
              <a:solidFill>
                <a:srgbClr val="842E7A"/>
              </a:solidFill>
              <a:latin typeface="Aptos Display" panose="020B0004020202020204" pitchFamily="34" charset="0"/>
            </a:rPr>
            <a:t>29,867,918</a:t>
          </a:r>
          <a:r>
            <a:rPr lang="en-US" sz="1100" baseline="0">
              <a:latin typeface="Aptos Display" panose="020B0004020202020204" pitchFamily="34" charset="0"/>
            </a:rPr>
            <a:t> respectively.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ST" refreshedDate="45525.732933564817" createdVersion="8" refreshedVersion="8" minRefreshableVersion="3" recordCount="801" xr:uid="{BC4A84F0-DB46-48C3-A281-4CB185D05481}">
  <cacheSource type="worksheet">
    <worksheetSource name="Table1"/>
  </cacheSource>
  <cacheFields count="6">
    <cacheField name="City" numFmtId="0">
      <sharedItems count="797">
        <s v="Tokyo"/>
        <s v="Delhi"/>
        <s v="Shanghai"/>
        <s v="Dhaka"/>
        <s v="Sao Paulo"/>
        <s v="Cairo"/>
        <s v="Mexico City"/>
        <s v="Beijing"/>
        <s v="Mumbai"/>
        <s v="Osaka"/>
        <s v="Chongqing"/>
        <s v="Karachi"/>
        <s v="Kinshasa"/>
        <s v="Lagos"/>
        <s v="Istanbul"/>
        <s v="Buenos Aires"/>
        <s v="Kolkata"/>
        <s v="Manila"/>
        <s v="Guangzhou"/>
        <s v="Tianjin"/>
        <s v="Lahore"/>
        <s v="Bangalore"/>
        <s v="Rio De Janeiro"/>
        <s v="Shenzhen"/>
        <s v="Moscow"/>
        <s v="Chennai"/>
        <s v="Bogota"/>
        <s v="Jakarta"/>
        <s v="Lima"/>
        <s v="Paris"/>
        <s v="Bangkok"/>
        <s v="Hyderabad"/>
        <s v="Seoul"/>
        <s v="Nanjing"/>
        <s v="Chengdu"/>
        <s v="London"/>
        <s v="Luanda"/>
        <s v="Tehran"/>
        <s v="Ho Chi Minh City"/>
        <s v="Nagoya"/>
        <s v="Xi An Shaanxi"/>
        <s v="Ahmedabad"/>
        <s v="Wuhan"/>
        <s v="Kuala Lumpur"/>
        <s v="Hangzhou"/>
        <s v="Suzhou"/>
        <s v="Surat"/>
        <s v="Dar Es Salaam"/>
        <s v="New York"/>
        <s v="Baghdad"/>
        <s v="Shenyang"/>
        <s v="Riyadh"/>
        <s v="Hong Kong"/>
        <s v="Foshan"/>
        <s v="Dongguan"/>
        <s v="Pune"/>
        <s v="Santiago"/>
        <s v="Haerbin"/>
        <s v="Madrid"/>
        <s v="Khartoum"/>
        <s v="Toronto"/>
        <s v="Johannesburg"/>
        <s v="Belo Horizonte"/>
        <s v="Dalian"/>
        <s v="Singapore"/>
        <s v="Qingdao"/>
        <s v="Zhengzhou"/>
        <s v="Ji Nan Shandong"/>
        <s v="Abidjan"/>
        <s v="Barcelona"/>
        <s v="Yangon"/>
        <s v="Addis Ababa"/>
        <s v="Alexandria"/>
        <s v="Saint Petersburg"/>
        <s v="Nairobi"/>
        <s v="Chittagong"/>
        <s v="Guadalajara"/>
        <s v="Fukuoka"/>
        <s v="Ankara"/>
        <s v="Hanoi"/>
        <s v="Melbourne"/>
        <s v="Monterrey"/>
        <s v="Sydney"/>
        <s v="Changsha"/>
        <s v="Urumqi"/>
        <s v="Cape Town"/>
        <s v="Jiddah"/>
        <s v="Brasilia"/>
        <s v="Kunming"/>
        <s v="Changchun"/>
        <s v="Kabul"/>
        <s v="Hefei"/>
        <s v="Yaounde"/>
        <s v="Ningbo"/>
        <s v="Shantou"/>
        <s v="New Taipei"/>
        <s v="Tel Aviv"/>
        <s v="Kano"/>
        <s v="Shijiazhuang"/>
        <s v="Montreal"/>
        <s v="Rome"/>
        <s v="Jaipur"/>
        <s v="Recife"/>
        <s v="Nanning"/>
        <s v="Fortaleza"/>
        <s v="Kozhikode"/>
        <s v="Porto Alegre"/>
        <s v="Taiyuan Shanxi"/>
        <s v="Douala"/>
        <s v="Ekurhuleni"/>
        <s v="Malappuram"/>
        <s v="Medellin"/>
        <s v="Changzhou"/>
        <s v="Kampala"/>
        <s v="Antananarivo"/>
        <s v="Lucknow"/>
        <s v="Abuja"/>
        <s v="Nanchang"/>
        <s v="Wenzhou"/>
        <s v="Xiamen"/>
        <s v="Ibadan"/>
        <s v="Fuzhou Fujian"/>
        <s v="Salvador"/>
        <s v="Casablanca"/>
        <s v="Tangshan Hebei"/>
        <s v="Kumasi"/>
        <s v="Curitiba"/>
        <s v="Bekasi"/>
        <s v="Faisalabad"/>
        <s v="Los Angeles"/>
        <s v="Guiyang"/>
        <s v="Port Harcourt"/>
        <s v="Thrissur"/>
        <s v="Santo Domingo"/>
        <s v="Berlin"/>
        <s v="Asuncion"/>
        <s v="Dakar"/>
        <s v="Kochi"/>
        <s v="Wuxi"/>
        <s v="Busan"/>
        <s v="Campinas"/>
        <s v="Mashhad"/>
        <s v="Sanaa"/>
        <s v="Puebla"/>
        <s v="Indore"/>
        <s v="Lanzhou"/>
        <s v="Ouagadougou"/>
        <s v="Kuwait City"/>
        <s v="Lusaka"/>
        <s v="Kanpur"/>
        <s v="Durban"/>
        <s v="Guayaquil"/>
        <s v="Pyongyang"/>
        <s v="Milan"/>
        <s v="Guatemala City"/>
        <s v="Athens"/>
        <s v="Depok"/>
        <s v="Izmir"/>
        <s v="Nagpur"/>
        <s v="Surabaya"/>
        <s v="Handan"/>
        <s v="Coimbatore"/>
        <s v="Huaian"/>
        <s v="Port Au Prince"/>
        <s v="Zhongshan"/>
        <s v="Dubai"/>
        <s v="Bamako"/>
        <s v="Mbuji Mayi"/>
        <s v="Kiev"/>
        <s v="Lisbon"/>
        <s v="Weifang"/>
        <s v="Caracas"/>
        <s v="Thiruvananthapuram"/>
        <s v="Algiers"/>
        <s v="Shizuoka"/>
        <s v="Lubumbashi"/>
        <s v="Cali"/>
        <s v="Goiania"/>
        <s v="Pretoria"/>
        <s v="Shaoxing"/>
        <s v="Incheon"/>
        <s v="Yantai"/>
        <s v="Zibo"/>
        <s v="Huizhou"/>
        <s v="Manchester"/>
        <s v="Taipei"/>
        <s v="Mogadishu"/>
        <s v="Brazzaville"/>
        <s v="Accra"/>
        <s v="Bandung"/>
        <s v="Damascus"/>
        <s v="Birmingham"/>
        <s v="Vancouver"/>
        <s v="Toluca De Lerdo"/>
        <s v="Luoyang"/>
        <s v="Sapporo"/>
        <s v="Tashkent"/>
        <s v="Patna"/>
        <s v="Bhopal"/>
        <s v="Chicago"/>
        <s v="Tangerang"/>
        <s v="Nantong"/>
        <s v="Brisbane"/>
        <s v="Tunis"/>
        <s v="Peshawar"/>
        <s v="Medan"/>
        <s v="Gujranwala"/>
        <s v="Baku"/>
        <s v="Hohhot"/>
        <s v="San Juan"/>
        <s v="Belem"/>
        <s v="Rawalpindi"/>
        <s v="Agra"/>
        <s v="Manaus"/>
        <s v="Kannur"/>
        <s v="Beirut"/>
        <s v="Maracaibo"/>
        <s v="Liuzhou"/>
        <s v="Visakhapatnam"/>
        <s v="Baotou"/>
        <s v="Vadodara"/>
        <s v="Barranquilla"/>
        <s v="Phnom Penh"/>
        <s v="Sendai"/>
        <s v="Taoyuan"/>
        <s v="Xuzhou"/>
        <s v="Aleppo"/>
        <s v="Houston"/>
        <s v="Tijuana"/>
        <s v="Esfahan"/>
        <s v="Nashik"/>
        <s v="Vijayawada"/>
        <s v="Amman"/>
        <s v="Putian"/>
        <s v="Multan"/>
        <s v="Grande Vitoria"/>
        <s v="Wuhu Anhui"/>
        <s v="Mecca"/>
        <s v="Kollam"/>
        <s v="Naples"/>
        <s v="Daegu"/>
        <s v="Conakry"/>
        <s v="Yangzhou"/>
        <s v="Havana"/>
        <s v="Taizhou Zhejiang"/>
        <s v="Baoding"/>
        <s v="Perth"/>
        <s v="Brussels"/>
        <s v="Linyi Shandong"/>
        <s v="Bursa"/>
        <s v="Rajkot"/>
        <s v="Minsk"/>
        <s v="Hiroshima"/>
        <s v="Haikou"/>
        <s v="Daqing"/>
        <s v="Lome"/>
        <s v="Lianyungang"/>
        <s v="Yancheng Jiangsu"/>
        <s v="Panama City"/>
        <s v="Almaty"/>
        <s v="Semarang"/>
        <s v="Valencia"/>
        <s v="Davao City"/>
        <s v="Vienna"/>
        <s v="Rabat"/>
        <s v="Ludhiana"/>
        <s v="Quito"/>
        <s v="Benin City"/>
        <s v="La Paz"/>
        <s v="Baixada Santista"/>
        <s v="West Yorkshire"/>
        <s v="Can Tho"/>
        <s v="Zhuhai"/>
        <s v="Leon De Los Aldamas"/>
        <s v="Quanzhou"/>
        <s v="Matola"/>
        <s v="Datong"/>
        <s v="Sharjah"/>
        <s v="Madurai"/>
        <s v="Raipur"/>
        <s v="Adana"/>
        <s v="Santa Cruz"/>
        <s v="Palembang"/>
        <s v="Mosul"/>
        <s v="Cixi"/>
        <s v="Meerut"/>
        <s v="Gaziantep"/>
        <s v="La Laguna"/>
        <s v="Batam"/>
        <s v="Turin"/>
        <s v="Warsaw"/>
        <s v="Jiangmen"/>
        <s v="Varanasi"/>
        <s v="Hamburg"/>
        <s v="Montevideo"/>
        <s v="Budapest"/>
        <s v="Lyon"/>
        <s v="Xiangyang"/>
        <s v="Bucharest"/>
        <s v="Yichang"/>
        <s v="Yinchuan"/>
        <s v="Shiraz"/>
        <s v="Kananga"/>
        <s v="Srinagar"/>
        <s v="Monrovia"/>
        <s v="Tiruppur"/>
        <s v="Jamshedpur"/>
        <s v="Suqian"/>
        <s v="Aurangabad"/>
        <s v="Qinhuangdao"/>
        <s v="Stockholm"/>
        <s v="Anshan"/>
        <s v="Glasgow"/>
        <s v="Xining"/>
        <s v="Makassar"/>
        <s v="Hengyang"/>
        <s v="Novosibirsk"/>
        <s v="Ulaanbaatar"/>
        <s v="Onitsha"/>
        <s v="Jilin"/>
        <s v="Anyang"/>
        <s v="Auckland"/>
        <s v="Tabriz"/>
        <s v="Phoenix"/>
        <s v="Muscat"/>
        <s v="Calgary"/>
        <s v="Qiqihaer"/>
        <s v="N Djamena"/>
        <s v="Marseille"/>
        <s v="Cordoba"/>
        <s v="Jodhpur"/>
        <s v="Kathmandu"/>
        <s v="Rosario"/>
        <s v="Tegucigalpa"/>
        <s v="Ciudad Juarez"/>
        <s v="Harare"/>
        <s v="Karaj"/>
        <s v="Medina"/>
        <s v="Jining Shandong"/>
        <s v="Abu Dhabi"/>
        <s v="Munich"/>
        <s v="Ranchi"/>
        <s v="Daejon"/>
        <s v="Zhangjiakou"/>
        <s v="Edmonton"/>
        <s v="Mandalay"/>
        <s v="Gaoxiong"/>
        <s v="Kota"/>
        <s v="Natal"/>
        <s v="Nouakchott"/>
        <s v="Jabalpur"/>
        <s v="Huainan"/>
        <s v="Grande Sao Luis"/>
        <s v="Asansol"/>
        <s v="Philadelphia"/>
        <s v="Yekaterinburg"/>
        <s v="Gwangju"/>
        <s v="Yiwu"/>
        <s v="Chaozhou"/>
        <s v="Gwalior"/>
        <s v="Ganzhou"/>
        <s v="San Antonio"/>
        <s v="Homs"/>
        <s v="Niamey"/>
        <s v="Mombasa"/>
        <s v="Allahabad"/>
        <s v="Basra"/>
        <s v="Kisangani"/>
        <s v="San Jose"/>
        <s v="Amritsar"/>
        <s v="Taizhou Jiangsu"/>
        <s v="Chon Buri"/>
        <s v="Jiaxing"/>
        <s v="Weihai"/>
        <s v="Hai Phong"/>
        <s v="Ottawa"/>
        <s v="Zurich"/>
        <s v="Taian Shandong"/>
        <s v="Queretaro"/>
        <s v="Joao Pessoa"/>
        <s v="Kaifeng"/>
        <s v="Cochabamba"/>
        <s v="Konya"/>
        <s v="Liuyang"/>
        <s v="Liuan"/>
        <s v="Rizhao"/>
        <s v="Kharkiv"/>
        <s v="Dhanbad"/>
        <s v="Nanchong"/>
        <s v="Dongying"/>
        <s v="Belgrade"/>
        <s v="Zunyi"/>
        <s v="Zhanjiang"/>
        <s v="Bucaramanga"/>
        <s v="Uyo"/>
        <s v="Copenhagen"/>
        <s v="Shiyan"/>
        <s v="Taizhong"/>
        <s v="Bareilly"/>
        <s v="Pointe Noire"/>
        <s v="Adelaide"/>
        <s v="Suweon"/>
        <s v="Mwanza"/>
        <s v="Mianyang Sichuan"/>
        <s v="Samut Prakan"/>
        <s v="Maceio"/>
        <s v="San Diego"/>
        <s v="Qom"/>
        <s v="Antalya"/>
        <s v="Joinville"/>
        <s v="Tengzhou"/>
        <s v="Yingkou"/>
        <s v="Ad Dammam"/>
        <s v="Tanger"/>
        <s v="Freetown"/>
        <s v="Helsinki"/>
        <s v="Aligarh"/>
        <s v="Moradabad"/>
        <s v="Pekan Baru"/>
        <s v="Maoming"/>
        <s v="Lilongwe"/>
        <s v="Porto"/>
        <s v="Prague"/>
        <s v="Astana"/>
        <s v="Jieyang"/>
        <s v="Fushun Liaoning"/>
        <s v="Mysore"/>
        <s v="Abomey Calavi"/>
        <s v="Ruian"/>
        <s v="Fes"/>
        <s v="Port Elizabeth"/>
        <s v="Florianopolis"/>
        <s v="Ahvaz"/>
        <s v="Bukavu"/>
        <s v="Nnewi"/>
        <s v="Kazan"/>
        <s v="Jinhua"/>
        <s v="Dallas"/>
        <s v="San Luis Potosi"/>
        <s v="Baoji"/>
        <s v="Durg Bhilainagar"/>
        <s v="Bhubaneswar"/>
        <s v="Kigali"/>
        <s v="Sofia"/>
        <s v="Pingdingshan Henan"/>
        <s v="Dublin"/>
        <s v="Puning"/>
        <s v="Chifeng"/>
        <s v="Zhuzhou"/>
        <s v="Bujumbura"/>
        <s v="Zhenjiang Jiangsu"/>
        <s v="Liupanshui"/>
        <s v="Barquisimeto"/>
        <s v="Islamabad"/>
        <s v="Huaibei"/>
        <s v="Tasikmalaya"/>
        <s v="Maracay"/>
        <s v="Bogor"/>
        <s v="Da Nang"/>
        <s v="Nizhniy Novgorod"/>
        <s v="Nanyang Henan"/>
        <s v="Xiangtan Hunan"/>
        <s v="Pizhou"/>
        <s v="Tiruchirappalli"/>
        <s v="Chelyabinsk"/>
        <s v="Mendoza"/>
        <s v="Luohe"/>
        <s v="Xiongan"/>
        <s v="Chandigarh"/>
        <s v="Merida"/>
        <s v="Jinzhou"/>
        <s v="Benxi"/>
        <s v="Binzhou"/>
        <s v="Aba"/>
        <s v="Chiang Mai"/>
        <s v="Bazhong"/>
        <s v="Quetta"/>
        <s v="Kaduna"/>
        <s v="Guilin"/>
        <s v="Saharanpur"/>
        <s v="Hubli Dharwad"/>
        <s v="Yueqing"/>
        <s v="Guwahati"/>
        <s v="Mexicali"/>
        <s v="Salem"/>
        <s v="Maputo"/>
        <s v="Tripoli"/>
        <s v="Haifa"/>
        <s v="Bandar Lampung"/>
        <s v="Bobo Dioulasso"/>
        <s v="Amsterdam"/>
        <s v="Shimkent"/>
        <s v="Omsk"/>
        <s v="Aguascalientes"/>
        <s v="Hargeysa"/>
        <s v="Krasnoyarsk"/>
        <s v="Xinxiang"/>
        <s v="Siliguri"/>
        <s v="Wenling"/>
        <s v="Samara"/>
        <s v="Zaozhuang"/>
        <s v="Cologne"/>
        <s v="Yongin"/>
        <s v="Ufa"/>
        <s v="Fuyang"/>
        <s v="Ikorodu"/>
        <s v="Bien Hoa"/>
        <s v="Jalandhar"/>
        <s v="Panjin"/>
        <s v="Ma'Anshan"/>
        <s v="Cuernavaca"/>
        <s v="Rostov On Don"/>
        <s v="Chihuahua"/>
        <s v="Fuzhou Jiangxi"/>
        <s v="Tshikapa"/>
        <s v="Shangrao"/>
        <s v="Samarinda"/>
        <s v="Bishkek"/>
        <s v="Zhaoqing"/>
        <s v="San Salvador"/>
        <s v="Yichun Jiangxi"/>
        <s v="Chenzhou"/>
        <s v="Sekondi Takoradi"/>
        <s v="Leshan"/>
        <s v="Aden"/>
        <s v="Goyang"/>
        <s v="Diyarbakir"/>
        <s v="Asmara"/>
        <s v="Dezhou"/>
        <s v="Jingzhou Hubei"/>
        <s v="Managua"/>
        <s v="Johor Bahru"/>
        <s v="Kermanshah"/>
        <s v="Nyala"/>
        <s v="Oslo"/>
        <s v="Kirkuk"/>
        <s v="Yerevan"/>
        <s v="Cartagena"/>
        <s v="Changshu"/>
        <s v="Huzhou"/>
        <s v="Xuchang"/>
        <s v="Solapur"/>
        <s v="Lille"/>
        <s v="Mersin"/>
        <s v="Tbilisi"/>
        <s v="Perm"/>
        <s v="Voronezh"/>
        <s v="Denpasar"/>
        <s v="Toulouse"/>
        <s v="Blantyre Limbe"/>
        <s v="Aracaju"/>
        <s v="Marrakech"/>
        <s v="Qujing"/>
        <s v="Yueyang"/>
        <s v="Ilorin"/>
        <s v="Tampico"/>
        <s v="Antwerp"/>
        <s v="Teresina"/>
        <s v="Guiping"/>
        <s v="Warangal"/>
        <s v="Changwon"/>
        <s v="Padang"/>
        <s v="Saltillo"/>
        <s v="Xintai"/>
        <s v="Cancun"/>
        <s v="Cebu City"/>
        <s v="San Miguel De Tucuman"/>
        <s v="Hamah"/>
        <s v="Acapulco De Juarez"/>
        <s v="Warri"/>
        <s v="Kayseri"/>
        <s v="Chengde"/>
        <s v="Owerri"/>
        <s v="Rotterdam"/>
        <s v="Pingxiang Jiangxi"/>
        <s v="Zhucheng"/>
        <s v="Songkhla"/>
        <s v="Valparaiso"/>
        <s v="Dehradun"/>
        <s v="Nonthaburi"/>
        <s v="Leiyang"/>
        <s v="Dushanbe"/>
        <s v="Nampula"/>
        <s v="Misratah"/>
        <s v="Krasnodar"/>
        <s v="Laiwu"/>
        <s v="Bordeaux"/>
        <s v="Jixi Heilongjiang"/>
        <s v="San Pedro Sula"/>
        <s v="Odesa"/>
        <s v="Jiujiang"/>
        <s v="Lubango"/>
        <s v="Morelia"/>
        <s v="Jos"/>
        <s v="Sylhet"/>
        <s v="Agadir"/>
        <s v="Volgograd"/>
        <s v="Mudanjiang"/>
        <s v="Jacksonville"/>
        <s v="Guigang"/>
        <s v="Fort Worth"/>
        <s v="Najaf"/>
        <s v="Bangui"/>
        <s v="Rajshahi"/>
        <s v="Hengshui"/>
        <s v="Austin"/>
        <s v="Jerusalem"/>
        <s v="Zhangzhou"/>
        <s v="Xinyu"/>
        <s v="Linfen"/>
        <s v="Tianmen"/>
        <s v="Ciudad Guayana"/>
        <s v="Zamboanga City"/>
        <s v="Yangjiang"/>
        <s v="Taiz"/>
        <s v="Cucuta"/>
        <s v="Arequipa"/>
        <s v="Liling"/>
        <s v="Antipolo"/>
        <s v="Veracruz"/>
        <s v="Reynosa"/>
        <s v="Khulna"/>
        <s v="Deyang"/>
        <s v="Pathum Thani"/>
        <s v="Bengbu"/>
        <s v="Jiangyin"/>
        <s v="Southampton"/>
        <s v="Villahermosa"/>
        <s v="Baishan"/>
        <s v="Nice"/>
        <s v="Oran"/>
        <s v="West Rand"/>
        <s v="Cabinda"/>
        <s v="Umuahia"/>
        <s v="Bogra"/>
        <s v="Bahawalpur"/>
        <s v="Seongnam"/>
        <s v="Guntur"/>
        <s v="Dnipro"/>
        <s v="Campo Grande"/>
        <s v="Malang"/>
        <s v="Londrina"/>
        <s v="Dandong"/>
        <s v="Changzhi"/>
        <s v="Hermosillo"/>
        <s v="Bhiwandi"/>
        <s v="La Plata"/>
        <s v="Liverpool"/>
        <s v="Ashgabat"/>
        <s v="Concepcion"/>
        <s v="Charlotte"/>
        <s v="Puducherry"/>
        <s v="Changde"/>
        <s v="Bergamo"/>
        <s v="Firozabad"/>
        <s v="Erbil"/>
        <s v="Tyumen"/>
        <s v="Trujillo"/>
        <s v="Liaoyang"/>
        <s v="Shangqiu"/>
        <s v="Ulsan"/>
        <s v="Tuxtla Gutierrez"/>
        <s v="Columbus"/>
        <s v="Kuerle"/>
        <s v="Soshanguve"/>
        <s v="Xingtai"/>
        <s v="Culiacan"/>
        <s v="Quzhou"/>
        <s v="Cherthala"/>
        <s v="Huangshi"/>
        <s v="Fuxin"/>
        <s v="Lokoja"/>
        <s v="Hufuf Mubarraz"/>
        <s v="Libreville"/>
        <s v="Yongzhou"/>
        <s v="Xinghua"/>
        <s v="Donetsk"/>
        <s v="Yibin"/>
        <s v="Enugu"/>
        <s v="Tainan"/>
        <s v="Indianapolis (Balance)"/>
        <s v="Xinyang"/>
        <s v="Ipoh"/>
        <s v="Luzhou"/>
        <s v="Banghazi"/>
        <s v="Maiduguri"/>
        <s v="Yangquan"/>
        <s v="Huaihua"/>
        <s v="Xiaogan"/>
        <s v="Tianshui"/>
        <s v="Bunia"/>
        <s v="Bozhou"/>
        <s v="Kottayam"/>
        <s v="Zhuji"/>
        <s v="Kunshan"/>
        <s v="Quebec City"/>
        <s v="Palermo"/>
        <s v="Winnipeg"/>
        <s v="Orumiyeh"/>
        <s v="Eskisehir"/>
        <s v="Benguela"/>
        <s v="Jincheng"/>
        <s v="Heze"/>
        <s v="Saratov"/>
        <s v="Nellore"/>
        <s v="Huludao"/>
        <s v="Zanzibar"/>
        <s v="Barcelona Puerto La Cruz"/>
        <s v="Bikaner"/>
        <s v="Haicheng"/>
        <s v="Gebze"/>
        <s v="Taixing"/>
        <s v="Liaocheng"/>
        <s v="Zhumadian"/>
        <s v="Newcastle Upon Tyne"/>
        <s v="Langfang"/>
        <s v="Bucheon"/>
        <s v="Sulaimaniya"/>
        <s v="Xalapa"/>
        <s v="Malanje"/>
        <s v="Anqiu"/>
        <s v="Sorocaba"/>
        <s v="Gaomi"/>
        <s v="Dasmarinas"/>
        <s v="Cagayan De Oro City"/>
        <s v="Hanchuan"/>
        <s v="Meishan"/>
        <s v="Bologna"/>
        <s v="Ar Rayyan"/>
        <s v="Thessaloniki"/>
        <s v="Muzaffarnagar"/>
        <s v="Kayamkulam"/>
        <s v="Nottingham"/>
        <s v="Nakhon Ratchasima"/>
        <s v="Danyang"/>
        <s v="Ibb"/>
        <s v="Amravati"/>
        <s v="Jiaozuo"/>
        <s v="Vereeniging"/>
        <s v="Gorakhpur"/>
        <s v="Gaza"/>
        <s v="Frankfurt"/>
        <s v="Anqing"/>
        <s v="Niigata"/>
        <s v="Oshogbo"/>
        <s v="Linhai"/>
        <s v="Shaoguan"/>
        <s v="Erduosi Ordoss"/>
        <s v="Merca"/>
        <s v="Bur Sa'Id"/>
        <s v="Kitwe"/>
        <s v="Yan'An"/>
        <s v="Cuttack"/>
        <s v="Hamilton"/>
        <s v="Zaria"/>
        <s v="Banjarmasin"/>
        <s v="Dengzhou"/>
        <s v="Belgaum"/>
        <s v="Malegaon"/>
        <s v="Goma"/>
        <s v="Zigong"/>
        <s v="Qingyuan"/>
        <s v="Yuncheng"/>
        <s v="Shaoyang"/>
        <s v="Yanji"/>
        <s v="Tirupati"/>
        <s v="Maturin"/>
        <s v="Yuxi"/>
        <s v="Akure"/>
        <s v="Tongliao"/>
        <s v="Sialkot"/>
        <s v="Tongling"/>
        <s v="Krakow"/>
        <s v="Ansan"/>
        <s v="Wuzhou"/>
        <s v="Dazhou"/>
        <s v="Suining Sichuan"/>
        <s v="Mangalore"/>
        <s v="Jiamusi"/>
        <s v="Al Hudaydah"/>
        <s v="Seattle"/>
        <s v="Sargodha"/>
        <s v="Nay Pyi Taw"/>
        <s v="Tamale"/>
        <s v="Sao Jose Dos Campos"/>
        <s v="Bacoor"/>
        <s v="Dongtai"/>
        <s v="Zhangjiagang"/>
        <s v="Nanded Waghala"/>
        <s v="Xianyang Shaanxi"/>
        <s v="Amara"/>
        <s v="Zarqa"/>
        <s v="Bhavnagar"/>
        <s v="Sheffield"/>
        <s v="Huambo"/>
        <s v="Ribeirao Preto"/>
        <s v="Panzhihua"/>
      </sharedItems>
    </cacheField>
    <cacheField name="Country" numFmtId="0">
      <sharedItems count="132">
        <s v="Japan"/>
        <s v="India"/>
        <s v="China"/>
        <s v="Bangladesh"/>
        <s v="Brazil"/>
        <s v="Egypt"/>
        <s v="Mexico"/>
        <s v="Pakistan"/>
        <s v="Dr Congo"/>
        <s v="Nigeria"/>
        <s v="Turkey"/>
        <s v="Argentina"/>
        <s v="Philippines"/>
        <s v="Russia"/>
        <s v="Colombia"/>
        <s v="Indonesia"/>
        <s v="Peru"/>
        <s v="France"/>
        <s v="Thailand"/>
        <s v="South Korea"/>
        <s v="United Kingdom"/>
        <s v="Angola"/>
        <s v="Iran"/>
        <s v="Vietnam"/>
        <s v="Malaysia"/>
        <s v="Tanzania"/>
        <s v="United States"/>
        <s v="Iraq"/>
        <s v="Saudi Arabia"/>
        <s v="Hong Kong"/>
        <s v="Chile"/>
        <s v="Spain"/>
        <s v="Sudan"/>
        <s v="Canada"/>
        <s v="South Africa"/>
        <s v="Singapore"/>
        <s v="Ivory Coast"/>
        <s v="Myanmar"/>
        <s v="Ethiopia"/>
        <s v="Kenya"/>
        <s v="Australia"/>
        <s v="Afghanistan"/>
        <s v="Cameroon"/>
        <s v="Taiwan"/>
        <s v="Israel"/>
        <s v="Italy"/>
        <s v="Uganda"/>
        <s v="Madagascar"/>
        <s v="Morocco"/>
        <s v="Ghana"/>
        <s v="Dominican Republic"/>
        <s v="Germany"/>
        <s v="Paraguay"/>
        <s v="Senegal"/>
        <s v="Yemen"/>
        <s v="Burkina Faso"/>
        <s v="Kuwait"/>
        <s v="Zambia"/>
        <s v="Ecuador"/>
        <s v="North Korea"/>
        <s v="Guatemala"/>
        <s v="Greece"/>
        <s v="Haiti"/>
        <s v="United Arab Emirates"/>
        <s v="Mali"/>
        <s v="Ukraine"/>
        <s v="Portugal"/>
        <s v="Venezuela"/>
        <s v="Algeria"/>
        <s v="Somalia"/>
        <s v="Republic Of The Congo"/>
        <s v="Syria"/>
        <s v="Uzbekistan"/>
        <s v="Tunisia"/>
        <s v="Azerbaijan"/>
        <s v="Puerto Rico"/>
        <s v="Lebanon"/>
        <s v="Cambodia"/>
        <s v="Jordan"/>
        <s v="Guinea"/>
        <s v="Cuba"/>
        <s v="Belgium"/>
        <s v="Belarus"/>
        <s v="Togo"/>
        <s v="Panama"/>
        <s v="Kazakhstan"/>
        <s v="Austria"/>
        <s v="Bolivia"/>
        <s v="Mozambique"/>
        <s v="Poland"/>
        <s v="Uruguay"/>
        <s v="Hungary"/>
        <s v="Romania"/>
        <s v="Liberia"/>
        <s v="Sweden"/>
        <s v="Mongolia"/>
        <s v="New Zealand"/>
        <s v="Oman"/>
        <s v="Chad"/>
        <s v="Nepal"/>
        <s v="Honduras"/>
        <s v="Zimbabwe"/>
        <s v="Mauritania"/>
        <s v="Niger"/>
        <s v="Costa Rica"/>
        <s v="Switzerland"/>
        <s v="Serbia"/>
        <s v="Denmark"/>
        <s v="Sierra Leone"/>
        <s v="Finland"/>
        <s v="Malawi"/>
        <s v="Czech Republic"/>
        <s v="Benin"/>
        <s v="Rwanda"/>
        <s v="Bulgaria"/>
        <s v="Ireland"/>
        <s v="Burundi"/>
        <s v="Libya"/>
        <s v="Netherlands"/>
        <s v="Kyrgyzstan"/>
        <s v="El Salvador"/>
        <s v="Eritrea"/>
        <s v="Nicaragua"/>
        <s v="Norway"/>
        <s v="Armenia"/>
        <s v="Georgia"/>
        <s v="Tajikistan"/>
        <s v="Central African Republic"/>
        <s v="Turkmenistan"/>
        <s v="Gabon"/>
        <s v="Qatar"/>
        <s v="Palestine"/>
      </sharedItems>
    </cacheField>
    <cacheField name="Continent" numFmtId="0">
      <sharedItems count="7">
        <s v="Asia"/>
        <s v="South America"/>
        <s v="Africa"/>
        <s v="North America"/>
        <s v="Europe"/>
        <s v="Oceana"/>
        <s v="Oceania"/>
      </sharedItems>
    </cacheField>
    <cacheField name="Population (2024)" numFmtId="0">
      <sharedItems containsSemiMixedTypes="0" containsString="0" containsNumber="1" containsInteger="1" minValue="750036" maxValue="37115035"/>
    </cacheField>
    <cacheField name="Population (2023)" numFmtId="0">
      <sharedItems containsSemiMixedTypes="0" containsString="0" containsNumber="1" containsInteger="1" minValue="722836" maxValue="37194105"/>
    </cacheField>
    <cacheField name="Growth Rate" numFmtId="0">
      <sharedItems containsSemiMixedTypes="0" containsString="0" containsNumber="1" minValue="-2.4899999999999999E-2" maxValue="5.8200000000000002E-2"/>
    </cacheField>
  </cacheFields>
  <extLst>
    <ext xmlns:x14="http://schemas.microsoft.com/office/spreadsheetml/2009/9/main" uri="{725AE2AE-9491-48be-B2B4-4EB974FC3084}">
      <x14:pivotCacheDefinition pivotCacheId="8256239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1">
  <r>
    <x v="0"/>
    <x v="0"/>
    <x v="0"/>
    <n v="37115035"/>
    <n v="37194105"/>
    <n v="-2.0999999999999999E-3"/>
  </r>
  <r>
    <x v="1"/>
    <x v="1"/>
    <x v="0"/>
    <n v="33807403"/>
    <n v="32941309"/>
    <n v="2.63E-2"/>
  </r>
  <r>
    <x v="2"/>
    <x v="2"/>
    <x v="0"/>
    <n v="29867918"/>
    <n v="29210808"/>
    <n v="2.2499999999999999E-2"/>
  </r>
  <r>
    <x v="3"/>
    <x v="3"/>
    <x v="0"/>
    <n v="23935652"/>
    <n v="23209616"/>
    <n v="3.1300000000000001E-2"/>
  </r>
  <r>
    <x v="4"/>
    <x v="4"/>
    <x v="1"/>
    <n v="22806704"/>
    <n v="22619736"/>
    <n v="8.3000000000000001E-3"/>
  </r>
  <r>
    <x v="5"/>
    <x v="5"/>
    <x v="2"/>
    <n v="22623874"/>
    <n v="22183201"/>
    <n v="1.9900000000000001E-2"/>
  </r>
  <r>
    <x v="6"/>
    <x v="6"/>
    <x v="3"/>
    <n v="22505315"/>
    <n v="22281442"/>
    <n v="0.01"/>
  </r>
  <r>
    <x v="7"/>
    <x v="2"/>
    <x v="0"/>
    <n v="22189082"/>
    <n v="21766214"/>
    <n v="1.9400000000000001E-2"/>
  </r>
  <r>
    <x v="8"/>
    <x v="1"/>
    <x v="0"/>
    <n v="21673149"/>
    <n v="21296517"/>
    <n v="1.77E-2"/>
  </r>
  <r>
    <x v="9"/>
    <x v="0"/>
    <x v="0"/>
    <n v="18967459"/>
    <n v="19013434"/>
    <n v="-2.3999999999999998E-3"/>
  </r>
  <r>
    <x v="10"/>
    <x v="2"/>
    <x v="0"/>
    <n v="17773923"/>
    <n v="17340704"/>
    <n v="2.5000000000000001E-2"/>
  </r>
  <r>
    <x v="11"/>
    <x v="7"/>
    <x v="0"/>
    <n v="17648555"/>
    <n v="17236230"/>
    <n v="2.3900000000000001E-2"/>
  </r>
  <r>
    <x v="12"/>
    <x v="8"/>
    <x v="2"/>
    <n v="17032322"/>
    <n v="16315534"/>
    <n v="4.3900000000000002E-2"/>
  </r>
  <r>
    <x v="13"/>
    <x v="9"/>
    <x v="2"/>
    <n v="16536018"/>
    <n v="15945912"/>
    <n v="3.6999999999999998E-2"/>
  </r>
  <r>
    <x v="14"/>
    <x v="10"/>
    <x v="0"/>
    <n v="16047350"/>
    <n v="15847768"/>
    <n v="1.26E-2"/>
  </r>
  <r>
    <x v="15"/>
    <x v="11"/>
    <x v="1"/>
    <n v="15618288"/>
    <n v="15490415"/>
    <n v="8.3000000000000001E-3"/>
  </r>
  <r>
    <x v="16"/>
    <x v="1"/>
    <x v="0"/>
    <n v="15570786"/>
    <n v="15332793"/>
    <n v="1.55E-2"/>
  </r>
  <r>
    <x v="17"/>
    <x v="12"/>
    <x v="0"/>
    <n v="14941953"/>
    <n v="14667089"/>
    <n v="1.8700000000000001E-2"/>
  </r>
  <r>
    <x v="18"/>
    <x v="2"/>
    <x v="0"/>
    <n v="14590096"/>
    <n v="14284353"/>
    <n v="2.1399999999999999E-2"/>
  </r>
  <r>
    <x v="19"/>
    <x v="2"/>
    <x v="0"/>
    <n v="14470873"/>
    <n v="14238643"/>
    <n v="1.6299999999999999E-2"/>
  </r>
  <r>
    <x v="20"/>
    <x v="7"/>
    <x v="0"/>
    <n v="14407074"/>
    <n v="13979390"/>
    <n v="3.0599999999999999E-2"/>
  </r>
  <r>
    <x v="21"/>
    <x v="1"/>
    <x v="0"/>
    <n v="14008262"/>
    <n v="13607800"/>
    <n v="2.9399999999999999E-2"/>
  </r>
  <r>
    <x v="22"/>
    <x v="4"/>
    <x v="1"/>
    <n v="13824347"/>
    <n v="13727720"/>
    <n v="7.0000000000000001E-3"/>
  </r>
  <r>
    <x v="23"/>
    <x v="2"/>
    <x v="0"/>
    <n v="13311855"/>
    <n v="13072633"/>
    <n v="1.83E-2"/>
  </r>
  <r>
    <x v="24"/>
    <x v="13"/>
    <x v="0"/>
    <n v="12712305"/>
    <n v="12680389"/>
    <n v="2.5000000000000001E-3"/>
  </r>
  <r>
    <x v="25"/>
    <x v="1"/>
    <x v="0"/>
    <n v="12053697"/>
    <n v="11776147"/>
    <n v="2.3599999999999999E-2"/>
  </r>
  <r>
    <x v="26"/>
    <x v="14"/>
    <x v="1"/>
    <n v="11658211"/>
    <n v="11507960"/>
    <n v="1.3100000000000001E-2"/>
  </r>
  <r>
    <x v="27"/>
    <x v="15"/>
    <x v="0"/>
    <n v="11436004"/>
    <n v="11248839"/>
    <n v="1.66E-2"/>
  </r>
  <r>
    <x v="28"/>
    <x v="16"/>
    <x v="1"/>
    <n v="11361938"/>
    <n v="11204382"/>
    <n v="1.41E-2"/>
  </r>
  <r>
    <x v="29"/>
    <x v="17"/>
    <x v="4"/>
    <n v="11276701"/>
    <n v="11208440"/>
    <n v="6.1000000000000004E-3"/>
  </r>
  <r>
    <x v="30"/>
    <x v="18"/>
    <x v="0"/>
    <n v="11233869"/>
    <n v="11069982"/>
    <n v="1.4800000000000001E-2"/>
  </r>
  <r>
    <x v="31"/>
    <x v="1"/>
    <x v="0"/>
    <n v="11068877"/>
    <n v="10801163"/>
    <n v="2.4799999999999999E-2"/>
  </r>
  <r>
    <x v="32"/>
    <x v="19"/>
    <x v="0"/>
    <n v="10004840"/>
    <n v="9988049"/>
    <n v="1.6999999999999999E-3"/>
  </r>
  <r>
    <x v="33"/>
    <x v="2"/>
    <x v="0"/>
    <n v="9947548"/>
    <n v="9698464"/>
    <n v="2.5700000000000001E-2"/>
  </r>
  <r>
    <x v="34"/>
    <x v="2"/>
    <x v="0"/>
    <n v="9828110"/>
    <n v="9653772"/>
    <n v="1.8100000000000002E-2"/>
  </r>
  <r>
    <x v="35"/>
    <x v="20"/>
    <x v="0"/>
    <n v="9748033"/>
    <n v="9648110"/>
    <n v="1.04E-2"/>
  </r>
  <r>
    <x v="36"/>
    <x v="21"/>
    <x v="2"/>
    <n v="9651032"/>
    <n v="9292336"/>
    <n v="3.8600000000000002E-2"/>
  </r>
  <r>
    <x v="37"/>
    <x v="22"/>
    <x v="0"/>
    <n v="9616007"/>
    <n v="9499781"/>
    <n v="1.2200000000000001E-2"/>
  </r>
  <r>
    <x v="38"/>
    <x v="23"/>
    <x v="0"/>
    <n v="9567656"/>
    <n v="9320866"/>
    <n v="2.6499999999999999E-2"/>
  </r>
  <r>
    <x v="39"/>
    <x v="0"/>
    <x v="0"/>
    <n v="9556879"/>
    <n v="9569328"/>
    <n v="-1.2999999999999999E-3"/>
  </r>
  <r>
    <x v="40"/>
    <x v="2"/>
    <x v="0"/>
    <n v="9013837"/>
    <n v="8785174"/>
    <n v="2.5999999999999999E-2"/>
  </r>
  <r>
    <x v="41"/>
    <x v="1"/>
    <x v="0"/>
    <n v="8854444"/>
    <n v="8650605"/>
    <n v="2.3599999999999999E-2"/>
  </r>
  <r>
    <x v="42"/>
    <x v="2"/>
    <x v="0"/>
    <n v="8850850"/>
    <n v="8718250"/>
    <n v="1.52E-2"/>
  </r>
  <r>
    <x v="43"/>
    <x v="24"/>
    <x v="0"/>
    <n v="8815630"/>
    <n v="8621724"/>
    <n v="2.2499999999999999E-2"/>
  </r>
  <r>
    <x v="44"/>
    <x v="2"/>
    <x v="0"/>
    <n v="8419842"/>
    <n v="8237206"/>
    <n v="2.2200000000000001E-2"/>
  </r>
  <r>
    <x v="45"/>
    <x v="2"/>
    <x v="0"/>
    <n v="8350625"/>
    <n v="8074031"/>
    <n v="3.4299999999999997E-2"/>
  </r>
  <r>
    <x v="46"/>
    <x v="1"/>
    <x v="0"/>
    <n v="8330528"/>
    <n v="8064949"/>
    <n v="3.2899999999999999E-2"/>
  </r>
  <r>
    <x v="47"/>
    <x v="25"/>
    <x v="2"/>
    <n v="8161231"/>
    <n v="7775865"/>
    <n v="4.9599999999999998E-2"/>
  </r>
  <r>
    <x v="48"/>
    <x v="26"/>
    <x v="3"/>
    <n v="7931147"/>
    <n v="8133522"/>
    <n v="-2.4899999999999999E-2"/>
  </r>
  <r>
    <x v="49"/>
    <x v="27"/>
    <x v="0"/>
    <n v="7921134"/>
    <n v="7711305"/>
    <n v="2.7199999999999998E-2"/>
  </r>
  <r>
    <x v="50"/>
    <x v="2"/>
    <x v="0"/>
    <n v="7830377"/>
    <n v="7680967"/>
    <n v="1.95E-2"/>
  </r>
  <r>
    <x v="51"/>
    <x v="28"/>
    <x v="0"/>
    <n v="7820551"/>
    <n v="7682430"/>
    <n v="1.7999999999999999E-2"/>
  </r>
  <r>
    <x v="52"/>
    <x v="29"/>
    <x v="0"/>
    <n v="7725859"/>
    <n v="7684801"/>
    <n v="5.3E-3"/>
  </r>
  <r>
    <x v="53"/>
    <x v="2"/>
    <x v="0"/>
    <n v="7704935"/>
    <n v="7597386"/>
    <n v="1.4200000000000001E-2"/>
  </r>
  <r>
    <x v="54"/>
    <x v="2"/>
    <x v="0"/>
    <n v="7675146"/>
    <n v="7587049"/>
    <n v="1.1599999999999999E-2"/>
  </r>
  <r>
    <x v="55"/>
    <x v="1"/>
    <x v="0"/>
    <n v="7345848"/>
    <n v="7166374"/>
    <n v="2.5000000000000001E-2"/>
  </r>
  <r>
    <x v="56"/>
    <x v="30"/>
    <x v="1"/>
    <n v="6950952"/>
    <n v="6903392"/>
    <n v="6.8999999999999999E-3"/>
  </r>
  <r>
    <x v="57"/>
    <x v="2"/>
    <x v="0"/>
    <n v="6938008"/>
    <n v="6803811"/>
    <n v="1.9699999999999999E-2"/>
  </r>
  <r>
    <x v="58"/>
    <x v="31"/>
    <x v="4"/>
    <n v="6783241"/>
    <n v="6751374"/>
    <n v="4.7000000000000002E-3"/>
  </r>
  <r>
    <x v="59"/>
    <x v="32"/>
    <x v="2"/>
    <n v="6542070"/>
    <n v="6344348"/>
    <n v="3.1199999999999999E-2"/>
  </r>
  <r>
    <x v="60"/>
    <x v="33"/>
    <x v="3"/>
    <n v="6431430"/>
    <n v="6371958"/>
    <n v="9.2999999999999992E-3"/>
  </r>
  <r>
    <x v="61"/>
    <x v="34"/>
    <x v="2"/>
    <n v="6324351"/>
    <n v="6198016"/>
    <n v="2.0400000000000001E-2"/>
  </r>
  <r>
    <x v="62"/>
    <x v="4"/>
    <x v="1"/>
    <n v="6300409"/>
    <n v="6247889"/>
    <n v="8.3999999999999995E-3"/>
  </r>
  <r>
    <x v="63"/>
    <x v="2"/>
    <x v="0"/>
    <n v="6217487"/>
    <n v="6077995"/>
    <n v="2.3E-2"/>
  </r>
  <r>
    <x v="64"/>
    <x v="35"/>
    <x v="0"/>
    <n v="6119203"/>
    <n v="6080859"/>
    <n v="6.3E-3"/>
  </r>
  <r>
    <x v="65"/>
    <x v="2"/>
    <x v="0"/>
    <n v="6104597"/>
    <n v="5986525"/>
    <n v="1.9699999999999999E-2"/>
  </r>
  <r>
    <x v="66"/>
    <x v="2"/>
    <x v="0"/>
    <n v="6014887"/>
    <n v="5859272"/>
    <n v="2.6599999999999999E-2"/>
  </r>
  <r>
    <x v="67"/>
    <x v="2"/>
    <x v="0"/>
    <n v="5940698"/>
    <n v="5806031"/>
    <n v="2.3199999999999998E-2"/>
  </r>
  <r>
    <x v="68"/>
    <x v="36"/>
    <x v="2"/>
    <n v="5866704"/>
    <n v="5686350"/>
    <n v="3.1699999999999999E-2"/>
  </r>
  <r>
    <x v="69"/>
    <x v="31"/>
    <x v="4"/>
    <n v="5711917"/>
    <n v="5687356"/>
    <n v="4.3E-3"/>
  </r>
  <r>
    <x v="70"/>
    <x v="37"/>
    <x v="0"/>
    <n v="5709678"/>
    <n v="5610241"/>
    <n v="1.77E-2"/>
  </r>
  <r>
    <x v="71"/>
    <x v="38"/>
    <x v="2"/>
    <n v="5703628"/>
    <n v="5460591"/>
    <n v="4.4499999999999998E-2"/>
  </r>
  <r>
    <x v="72"/>
    <x v="5"/>
    <x v="2"/>
    <n v="5696131"/>
    <n v="5588477"/>
    <n v="1.9300000000000001E-2"/>
  </r>
  <r>
    <x v="73"/>
    <x v="13"/>
    <x v="0"/>
    <n v="5581707"/>
    <n v="5561294"/>
    <n v="3.7000000000000002E-3"/>
  </r>
  <r>
    <x v="74"/>
    <x v="39"/>
    <x v="2"/>
    <n v="5541172"/>
    <n v="5325160"/>
    <n v="4.0599999999999997E-2"/>
  </r>
  <r>
    <x v="75"/>
    <x v="3"/>
    <x v="0"/>
    <n v="5513609"/>
    <n v="5379660"/>
    <n v="2.4899999999999999E-2"/>
  </r>
  <r>
    <x v="76"/>
    <x v="6"/>
    <x v="3"/>
    <n v="5499678"/>
    <n v="5419880"/>
    <n v="1.47E-2"/>
  </r>
  <r>
    <x v="77"/>
    <x v="0"/>
    <x v="0"/>
    <n v="5478076"/>
    <n v="5490271"/>
    <n v="-2.2000000000000001E-3"/>
  </r>
  <r>
    <x v="78"/>
    <x v="10"/>
    <x v="0"/>
    <n v="5477087"/>
    <n v="5397098"/>
    <n v="1.4800000000000001E-2"/>
  </r>
  <r>
    <x v="79"/>
    <x v="23"/>
    <x v="0"/>
    <n v="5431801"/>
    <n v="5253385"/>
    <n v="3.4000000000000002E-2"/>
  </r>
  <r>
    <x v="80"/>
    <x v="40"/>
    <x v="5"/>
    <n v="5315600"/>
    <n v="5235407"/>
    <n v="1.5299999999999999E-2"/>
  </r>
  <r>
    <x v="81"/>
    <x v="6"/>
    <x v="3"/>
    <n v="5195355"/>
    <n v="5116647"/>
    <n v="1.54E-2"/>
  </r>
  <r>
    <x v="82"/>
    <x v="40"/>
    <x v="5"/>
    <n v="5184896"/>
    <n v="5120894"/>
    <n v="1.2500000000000001E-2"/>
  </r>
  <r>
    <x v="83"/>
    <x v="2"/>
    <x v="0"/>
    <n v="5027975"/>
    <n v="4921487"/>
    <n v="2.1600000000000001E-2"/>
  </r>
  <r>
    <x v="84"/>
    <x v="2"/>
    <x v="0"/>
    <n v="5005964"/>
    <n v="4865038"/>
    <n v="2.9000000000000001E-2"/>
  </r>
  <r>
    <x v="85"/>
    <x v="34"/>
    <x v="2"/>
    <n v="4977833"/>
    <n v="4890280"/>
    <n v="1.7899999999999999E-2"/>
  </r>
  <r>
    <x v="86"/>
    <x v="28"/>
    <x v="0"/>
    <n v="4943210"/>
    <n v="4862941"/>
    <n v="1.6500000000000001E-2"/>
  </r>
  <r>
    <x v="87"/>
    <x v="4"/>
    <x v="1"/>
    <n v="4935274"/>
    <n v="4873048"/>
    <n v="1.2800000000000001E-2"/>
  </r>
  <r>
    <x v="88"/>
    <x v="2"/>
    <x v="0"/>
    <n v="4861079"/>
    <n v="4761284"/>
    <n v="2.1000000000000001E-2"/>
  </r>
  <r>
    <x v="89"/>
    <x v="2"/>
    <x v="0"/>
    <n v="4802447"/>
    <n v="4710382"/>
    <n v="1.95E-2"/>
  </r>
  <r>
    <x v="90"/>
    <x v="41"/>
    <x v="0"/>
    <n v="4728384"/>
    <n v="4588666"/>
    <n v="3.04E-2"/>
  </r>
  <r>
    <x v="91"/>
    <x v="2"/>
    <x v="0"/>
    <n v="4727290"/>
    <n v="4615758"/>
    <n v="2.4199999999999999E-2"/>
  </r>
  <r>
    <x v="92"/>
    <x v="42"/>
    <x v="2"/>
    <n v="4681768"/>
    <n v="4509287"/>
    <n v="3.8300000000000001E-2"/>
  </r>
  <r>
    <x v="93"/>
    <x v="2"/>
    <x v="0"/>
    <n v="4659830"/>
    <n v="4537901"/>
    <n v="2.69E-2"/>
  </r>
  <r>
    <x v="94"/>
    <x v="2"/>
    <x v="0"/>
    <n v="4656525"/>
    <n v="4573713"/>
    <n v="1.8100000000000002E-2"/>
  </r>
  <r>
    <x v="95"/>
    <x v="43"/>
    <x v="0"/>
    <n v="4534877"/>
    <n v="4504147"/>
    <n v="6.7999999999999996E-3"/>
  </r>
  <r>
    <x v="96"/>
    <x v="44"/>
    <x v="0"/>
    <n v="4495727"/>
    <n v="4420855"/>
    <n v="1.6899999999999998E-2"/>
  </r>
  <r>
    <x v="97"/>
    <x v="9"/>
    <x v="2"/>
    <n v="4490734"/>
    <n v="4348481"/>
    <n v="3.27E-2"/>
  </r>
  <r>
    <x v="98"/>
    <x v="2"/>
    <x v="0"/>
    <n v="4454132"/>
    <n v="4370473"/>
    <n v="1.9099999999999999E-2"/>
  </r>
  <r>
    <x v="99"/>
    <x v="33"/>
    <x v="3"/>
    <n v="4341638"/>
    <n v="4307958"/>
    <n v="7.7999999999999996E-3"/>
  </r>
  <r>
    <x v="100"/>
    <x v="45"/>
    <x v="4"/>
    <n v="4331974"/>
    <n v="4315671"/>
    <n v="3.8E-3"/>
  </r>
  <r>
    <x v="101"/>
    <x v="1"/>
    <x v="0"/>
    <n v="4308510"/>
    <n v="4207084"/>
    <n v="2.41E-2"/>
  </r>
  <r>
    <x v="102"/>
    <x v="4"/>
    <x v="1"/>
    <n v="4305127"/>
    <n v="4263940"/>
    <n v="9.7000000000000003E-3"/>
  </r>
  <r>
    <x v="103"/>
    <x v="2"/>
    <x v="0"/>
    <n v="4291463"/>
    <n v="4191890"/>
    <n v="2.3800000000000002E-2"/>
  </r>
  <r>
    <x v="104"/>
    <x v="4"/>
    <x v="1"/>
    <n v="4246399"/>
    <n v="4206240"/>
    <n v="9.4999999999999998E-3"/>
  </r>
  <r>
    <x v="105"/>
    <x v="1"/>
    <x v="0"/>
    <n v="4243962"/>
    <n v="4088555"/>
    <n v="3.7999999999999999E-2"/>
  </r>
  <r>
    <x v="106"/>
    <x v="4"/>
    <x v="1"/>
    <n v="4239867"/>
    <n v="4211933"/>
    <n v="6.6E-3"/>
  </r>
  <r>
    <x v="107"/>
    <x v="2"/>
    <x v="0"/>
    <n v="4226782"/>
    <n v="4145010"/>
    <n v="1.9699999999999999E-2"/>
  </r>
  <r>
    <x v="108"/>
    <x v="42"/>
    <x v="2"/>
    <n v="4203108"/>
    <n v="4063200"/>
    <n v="3.44E-2"/>
  </r>
  <r>
    <x v="109"/>
    <x v="34"/>
    <x v="2"/>
    <n v="4190832"/>
    <n v="4118327"/>
    <n v="1.7600000000000001E-2"/>
  </r>
  <r>
    <x v="110"/>
    <x v="1"/>
    <x v="0"/>
    <n v="4184921"/>
    <n v="4009087"/>
    <n v="4.3900000000000002E-2"/>
  </r>
  <r>
    <x v="111"/>
    <x v="14"/>
    <x v="1"/>
    <n v="4137386"/>
    <n v="4102308"/>
    <n v="8.6E-3"/>
  </r>
  <r>
    <x v="112"/>
    <x v="2"/>
    <x v="0"/>
    <n v="4085502"/>
    <n v="3981658"/>
    <n v="2.6100000000000002E-2"/>
  </r>
  <r>
    <x v="113"/>
    <x v="46"/>
    <x v="2"/>
    <n v="4050826"/>
    <n v="3846102"/>
    <n v="5.3199999999999997E-2"/>
  </r>
  <r>
    <x v="114"/>
    <x v="47"/>
    <x v="2"/>
    <n v="4048666"/>
    <n v="3872264"/>
    <n v="4.5600000000000002E-2"/>
  </r>
  <r>
    <x v="115"/>
    <x v="1"/>
    <x v="0"/>
    <n v="4038214"/>
    <n v="3945409"/>
    <n v="2.35E-2"/>
  </r>
  <r>
    <x v="116"/>
    <x v="9"/>
    <x v="2"/>
    <n v="4025735"/>
    <n v="3839646"/>
    <n v="4.8500000000000001E-2"/>
  </r>
  <r>
    <x v="117"/>
    <x v="2"/>
    <x v="0"/>
    <n v="4016037"/>
    <n v="3920379"/>
    <n v="2.4400000000000002E-2"/>
  </r>
  <r>
    <x v="118"/>
    <x v="2"/>
    <x v="0"/>
    <n v="4009531"/>
    <n v="3919724"/>
    <n v="2.29E-2"/>
  </r>
  <r>
    <x v="119"/>
    <x v="2"/>
    <x v="0"/>
    <n v="4007468"/>
    <n v="3935484"/>
    <n v="1.83E-2"/>
  </r>
  <r>
    <x v="120"/>
    <x v="9"/>
    <x v="2"/>
    <n v="4004316"/>
    <n v="3874908"/>
    <n v="3.3399999999999999E-2"/>
  </r>
  <r>
    <x v="121"/>
    <x v="2"/>
    <x v="0"/>
    <n v="3998754"/>
    <n v="3922202"/>
    <n v="1.95E-2"/>
  </r>
  <r>
    <x v="122"/>
    <x v="4"/>
    <x v="1"/>
    <n v="3994982"/>
    <n v="3958384"/>
    <n v="9.1999999999999998E-3"/>
  </r>
  <r>
    <x v="123"/>
    <x v="48"/>
    <x v="2"/>
    <n v="3950408"/>
    <n v="3892837"/>
    <n v="1.4800000000000001E-2"/>
  </r>
  <r>
    <x v="124"/>
    <x v="2"/>
    <x v="0"/>
    <n v="3925206"/>
    <n v="3814702"/>
    <n v="2.9000000000000001E-2"/>
  </r>
  <r>
    <x v="125"/>
    <x v="49"/>
    <x v="2"/>
    <n v="3903481"/>
    <n v="3768239"/>
    <n v="3.5900000000000001E-2"/>
  </r>
  <r>
    <x v="126"/>
    <x v="4"/>
    <x v="1"/>
    <n v="3852459"/>
    <n v="3813082"/>
    <n v="1.03E-2"/>
  </r>
  <r>
    <x v="127"/>
    <x v="15"/>
    <x v="0"/>
    <n v="3830678"/>
    <n v="3729351"/>
    <n v="2.7199999999999998E-2"/>
  </r>
  <r>
    <x v="128"/>
    <x v="7"/>
    <x v="0"/>
    <n v="3800193"/>
    <n v="3710845"/>
    <n v="2.41E-2"/>
  </r>
  <r>
    <x v="129"/>
    <x v="26"/>
    <x v="3"/>
    <n v="3748640"/>
    <n v="3785439"/>
    <n v="-9.7000000000000003E-3"/>
  </r>
  <r>
    <x v="130"/>
    <x v="2"/>
    <x v="0"/>
    <n v="3661446"/>
    <n v="3580904"/>
    <n v="2.2499999999999999E-2"/>
  </r>
  <r>
    <x v="131"/>
    <x v="9"/>
    <x v="2"/>
    <n v="3636547"/>
    <n v="3480101"/>
    <n v="4.4999999999999998E-2"/>
  </r>
  <r>
    <x v="132"/>
    <x v="1"/>
    <x v="0"/>
    <n v="3605238"/>
    <n v="3482456"/>
    <n v="3.5299999999999998E-2"/>
  </r>
  <r>
    <x v="133"/>
    <x v="50"/>
    <x v="3"/>
    <n v="3587402"/>
    <n v="3523890"/>
    <n v="1.7999999999999999E-2"/>
  </r>
  <r>
    <x v="134"/>
    <x v="51"/>
    <x v="4"/>
    <n v="3576873"/>
    <n v="3573938"/>
    <n v="8.0000000000000004E-4"/>
  </r>
  <r>
    <x v="135"/>
    <x v="52"/>
    <x v="1"/>
    <n v="3568830"/>
    <n v="3510511"/>
    <n v="1.66E-2"/>
  </r>
  <r>
    <x v="136"/>
    <x v="53"/>
    <x v="2"/>
    <n v="3540462"/>
    <n v="3429536"/>
    <n v="3.2300000000000002E-2"/>
  </r>
  <r>
    <x v="137"/>
    <x v="1"/>
    <x v="0"/>
    <n v="3507053"/>
    <n v="3406055"/>
    <n v="2.9700000000000001E-2"/>
  </r>
  <r>
    <x v="138"/>
    <x v="2"/>
    <x v="0"/>
    <n v="3498740"/>
    <n v="3437346"/>
    <n v="1.7899999999999999E-2"/>
  </r>
  <r>
    <x v="139"/>
    <x v="19"/>
    <x v="0"/>
    <n v="3477419"/>
    <n v="3471949"/>
    <n v="1.6000000000000001E-3"/>
  </r>
  <r>
    <x v="140"/>
    <x v="4"/>
    <x v="1"/>
    <n v="3458441"/>
    <n v="3422796"/>
    <n v="1.04E-2"/>
  </r>
  <r>
    <x v="141"/>
    <x v="22"/>
    <x v="0"/>
    <n v="3415532"/>
    <n v="3367852"/>
    <n v="1.4200000000000001E-2"/>
  </r>
  <r>
    <x v="142"/>
    <x v="54"/>
    <x v="0"/>
    <n v="3407814"/>
    <n v="3292497"/>
    <n v="3.5000000000000003E-2"/>
  </r>
  <r>
    <x v="143"/>
    <x v="6"/>
    <x v="3"/>
    <n v="3394342"/>
    <n v="3344761"/>
    <n v="1.4800000000000001E-2"/>
  </r>
  <r>
    <x v="144"/>
    <x v="1"/>
    <x v="0"/>
    <n v="3393380"/>
    <n v="3302077"/>
    <n v="2.7699999999999999E-2"/>
  </r>
  <r>
    <x v="145"/>
    <x v="2"/>
    <x v="0"/>
    <n v="3365910"/>
    <n v="3297528"/>
    <n v="2.07E-2"/>
  </r>
  <r>
    <x v="146"/>
    <x v="55"/>
    <x v="2"/>
    <n v="3358934"/>
    <n v="3203923"/>
    <n v="4.8399999999999999E-2"/>
  </r>
  <r>
    <x v="147"/>
    <x v="56"/>
    <x v="0"/>
    <n v="3353602"/>
    <n v="3297759"/>
    <n v="1.6899999999999998E-2"/>
  </r>
  <r>
    <x v="148"/>
    <x v="57"/>
    <x v="2"/>
    <n v="3324219"/>
    <n v="3181250"/>
    <n v="4.4900000000000002E-2"/>
  </r>
  <r>
    <x v="149"/>
    <x v="1"/>
    <x v="0"/>
    <n v="3286142"/>
    <n v="3234160"/>
    <n v="1.61E-2"/>
  </r>
  <r>
    <x v="150"/>
    <x v="34"/>
    <x v="2"/>
    <n v="3262128"/>
    <n v="3228003"/>
    <n v="1.06E-2"/>
  </r>
  <r>
    <x v="151"/>
    <x v="58"/>
    <x v="1"/>
    <n v="3193267"/>
    <n v="3142466"/>
    <n v="1.6199999999999999E-2"/>
  </r>
  <r>
    <x v="152"/>
    <x v="59"/>
    <x v="0"/>
    <n v="3183135"/>
    <n v="3157538"/>
    <n v="8.0999999999999996E-3"/>
  </r>
  <r>
    <x v="153"/>
    <x v="45"/>
    <x v="4"/>
    <n v="3160631"/>
    <n v="3154570"/>
    <n v="1.9E-3"/>
  </r>
  <r>
    <x v="154"/>
    <x v="60"/>
    <x v="3"/>
    <n v="3159631"/>
    <n v="3095099"/>
    <n v="2.0799999999999999E-2"/>
  </r>
  <r>
    <x v="155"/>
    <x v="61"/>
    <x v="4"/>
    <n v="3154591"/>
    <n v="3154463"/>
    <n v="0"/>
  </r>
  <r>
    <x v="156"/>
    <x v="15"/>
    <x v="0"/>
    <n v="3133298"/>
    <n v="3041229"/>
    <n v="3.0300000000000001E-2"/>
  </r>
  <r>
    <x v="157"/>
    <x v="10"/>
    <x v="0"/>
    <n v="3120340"/>
    <n v="3088414"/>
    <n v="1.03E-2"/>
  </r>
  <r>
    <x v="158"/>
    <x v="1"/>
    <x v="0"/>
    <n v="3106340"/>
    <n v="3046687"/>
    <n v="1.9599999999999999E-2"/>
  </r>
  <r>
    <x v="159"/>
    <x v="15"/>
    <x v="0"/>
    <n v="3088748"/>
    <n v="3044413"/>
    <n v="1.46E-2"/>
  </r>
  <r>
    <x v="160"/>
    <x v="2"/>
    <x v="0"/>
    <n v="3085998"/>
    <n v="3005409"/>
    <n v="2.6800000000000001E-2"/>
  </r>
  <r>
    <x v="161"/>
    <x v="1"/>
    <x v="0"/>
    <n v="3083721"/>
    <n v="3009047"/>
    <n v="2.4799999999999999E-2"/>
  </r>
  <r>
    <x v="162"/>
    <x v="2"/>
    <x v="0"/>
    <n v="3071048"/>
    <n v="2979893"/>
    <n v="3.0599999999999999E-2"/>
  </r>
  <r>
    <x v="163"/>
    <x v="62"/>
    <x v="3"/>
    <n v="3060169"/>
    <n v="2987455"/>
    <n v="2.4299999999999999E-2"/>
  </r>
  <r>
    <x v="164"/>
    <x v="2"/>
    <x v="0"/>
    <n v="3051065"/>
    <n v="3010685"/>
    <n v="1.34E-2"/>
  </r>
  <r>
    <x v="165"/>
    <x v="63"/>
    <x v="0"/>
    <n v="3051016"/>
    <n v="3007583"/>
    <n v="1.44E-2"/>
  </r>
  <r>
    <x v="166"/>
    <x v="64"/>
    <x v="2"/>
    <n v="3050570"/>
    <n v="2929373"/>
    <n v="4.1399999999999999E-2"/>
  </r>
  <r>
    <x v="167"/>
    <x v="8"/>
    <x v="2"/>
    <n v="3022855"/>
    <n v="2891746"/>
    <n v="4.53E-2"/>
  </r>
  <r>
    <x v="168"/>
    <x v="65"/>
    <x v="4"/>
    <n v="3020228"/>
    <n v="3016789"/>
    <n v="1.1000000000000001E-3"/>
  </r>
  <r>
    <x v="169"/>
    <x v="66"/>
    <x v="4"/>
    <n v="3014607"/>
    <n v="3000536"/>
    <n v="4.7000000000000002E-3"/>
  </r>
  <r>
    <x v="170"/>
    <x v="2"/>
    <x v="0"/>
    <n v="2994537"/>
    <n v="2917819"/>
    <n v="2.63E-2"/>
  </r>
  <r>
    <x v="171"/>
    <x v="67"/>
    <x v="1"/>
    <n v="2991727"/>
    <n v="2972145"/>
    <n v="6.6E-3"/>
  </r>
  <r>
    <x v="172"/>
    <x v="1"/>
    <x v="0"/>
    <n v="2984154"/>
    <n v="2891119"/>
    <n v="3.2199999999999999E-2"/>
  </r>
  <r>
    <x v="173"/>
    <x v="68"/>
    <x v="2"/>
    <n v="2952115"/>
    <n v="2901810"/>
    <n v="1.7299999999999999E-2"/>
  </r>
  <r>
    <x v="174"/>
    <x v="0"/>
    <x v="0"/>
    <n v="2935527"/>
    <n v="2937359"/>
    <n v="-5.9999999999999995E-4"/>
  </r>
  <r>
    <x v="175"/>
    <x v="8"/>
    <x v="2"/>
    <n v="2933962"/>
    <n v="2811959"/>
    <n v="4.3400000000000001E-2"/>
  </r>
  <r>
    <x v="176"/>
    <x v="14"/>
    <x v="1"/>
    <n v="2890433"/>
    <n v="2863730"/>
    <n v="9.2999999999999992E-3"/>
  </r>
  <r>
    <x v="177"/>
    <x v="4"/>
    <x v="1"/>
    <n v="2890418"/>
    <n v="2848473"/>
    <n v="1.47E-2"/>
  </r>
  <r>
    <x v="178"/>
    <x v="34"/>
    <x v="2"/>
    <n v="2889899"/>
    <n v="2818100"/>
    <n v="2.5499999999999998E-2"/>
  </r>
  <r>
    <x v="179"/>
    <x v="2"/>
    <x v="0"/>
    <n v="2882171"/>
    <n v="2805654"/>
    <n v="2.7300000000000001E-2"/>
  </r>
  <r>
    <x v="180"/>
    <x v="19"/>
    <x v="0"/>
    <n v="2861686"/>
    <n v="2848557"/>
    <n v="4.5999999999999999E-3"/>
  </r>
  <r>
    <x v="181"/>
    <x v="2"/>
    <x v="0"/>
    <n v="2834508"/>
    <n v="2764584"/>
    <n v="2.53E-2"/>
  </r>
  <r>
    <x v="182"/>
    <x v="2"/>
    <x v="0"/>
    <n v="2828435"/>
    <n v="2780142"/>
    <n v="1.7399999999999999E-2"/>
  </r>
  <r>
    <x v="183"/>
    <x v="2"/>
    <x v="0"/>
    <n v="2827610"/>
    <n v="2758593"/>
    <n v="2.5000000000000001E-2"/>
  </r>
  <r>
    <x v="184"/>
    <x v="20"/>
    <x v="4"/>
    <n v="2811756"/>
    <n v="2791005"/>
    <n v="7.4000000000000003E-3"/>
  </r>
  <r>
    <x v="185"/>
    <x v="43"/>
    <x v="0"/>
    <n v="2766334"/>
    <n v="2754196"/>
    <n v="4.4000000000000003E-3"/>
  </r>
  <r>
    <x v="186"/>
    <x v="69"/>
    <x v="2"/>
    <n v="2726815"/>
    <n v="2610483"/>
    <n v="4.4600000000000001E-2"/>
  </r>
  <r>
    <x v="187"/>
    <x v="70"/>
    <x v="2"/>
    <n v="2724566"/>
    <n v="2637733"/>
    <n v="3.2899999999999999E-2"/>
  </r>
  <r>
    <x v="188"/>
    <x v="49"/>
    <x v="2"/>
    <n v="2721165"/>
    <n v="2660072"/>
    <n v="2.3E-2"/>
  </r>
  <r>
    <x v="189"/>
    <x v="15"/>
    <x v="0"/>
    <n v="2714215"/>
    <n v="2674000"/>
    <n v="1.4999999999999999E-2"/>
  </r>
  <r>
    <x v="190"/>
    <x v="71"/>
    <x v="0"/>
    <n v="2685361"/>
    <n v="2584771"/>
    <n v="3.8899999999999997E-2"/>
  </r>
  <r>
    <x v="191"/>
    <x v="20"/>
    <x v="4"/>
    <n v="2684807"/>
    <n v="2665100"/>
    <n v="7.4000000000000003E-3"/>
  </r>
  <r>
    <x v="192"/>
    <x v="33"/>
    <x v="3"/>
    <n v="2682509"/>
    <n v="2657088"/>
    <n v="9.5999999999999992E-3"/>
  </r>
  <r>
    <x v="193"/>
    <x v="6"/>
    <x v="3"/>
    <n v="2674336"/>
    <n v="2626368"/>
    <n v="1.83E-2"/>
  </r>
  <r>
    <x v="194"/>
    <x v="2"/>
    <x v="0"/>
    <n v="2666744"/>
    <n v="2602793"/>
    <n v="2.46E-2"/>
  </r>
  <r>
    <x v="195"/>
    <x v="0"/>
    <x v="0"/>
    <n v="2660947"/>
    <n v="2666112"/>
    <n v="-1.9E-3"/>
  </r>
  <r>
    <x v="196"/>
    <x v="72"/>
    <x v="0"/>
    <n v="2633661"/>
    <n v="2603243"/>
    <n v="1.17E-2"/>
  </r>
  <r>
    <x v="197"/>
    <x v="1"/>
    <x v="0"/>
    <n v="2633243"/>
    <n v="2579762"/>
    <n v="2.07E-2"/>
  </r>
  <r>
    <x v="198"/>
    <x v="1"/>
    <x v="0"/>
    <n v="2624865"/>
    <n v="2564502"/>
    <n v="2.35E-2"/>
  </r>
  <r>
    <x v="199"/>
    <x v="26"/>
    <x v="3"/>
    <n v="2590002"/>
    <n v="2627520"/>
    <n v="-1.43E-2"/>
  </r>
  <r>
    <x v="200"/>
    <x v="15"/>
    <x v="0"/>
    <n v="2570980"/>
    <n v="2514077"/>
    <n v="2.2599999999999999E-2"/>
  </r>
  <r>
    <x v="201"/>
    <x v="2"/>
    <x v="0"/>
    <n v="2555722"/>
    <n v="2492230"/>
    <n v="2.5499999999999998E-2"/>
  </r>
  <r>
    <x v="202"/>
    <x v="40"/>
    <x v="6"/>
    <n v="2536449"/>
    <n v="2504505"/>
    <n v="1.2800000000000001E-2"/>
  </r>
  <r>
    <x v="203"/>
    <x v="73"/>
    <x v="2"/>
    <n v="2510673"/>
    <n v="2475446"/>
    <n v="1.4200000000000001E-2"/>
  </r>
  <r>
    <x v="204"/>
    <x v="7"/>
    <x v="0"/>
    <n v="2480546"/>
    <n v="2411785"/>
    <n v="2.8500000000000001E-2"/>
  </r>
  <r>
    <x v="205"/>
    <x v="15"/>
    <x v="0"/>
    <n v="2479070"/>
    <n v="2439054"/>
    <n v="1.6400000000000001E-2"/>
  </r>
  <r>
    <x v="206"/>
    <x v="7"/>
    <x v="0"/>
    <n v="2479058"/>
    <n v="2415416"/>
    <n v="2.63E-2"/>
  </r>
  <r>
    <x v="207"/>
    <x v="74"/>
    <x v="0"/>
    <n v="2464162"/>
    <n v="2432304"/>
    <n v="1.3100000000000001E-2"/>
  </r>
  <r>
    <x v="208"/>
    <x v="2"/>
    <x v="0"/>
    <n v="2443686"/>
    <n v="2380636"/>
    <n v="2.6499999999999999E-2"/>
  </r>
  <r>
    <x v="209"/>
    <x v="75"/>
    <x v="3"/>
    <n v="2436620"/>
    <n v="2439564"/>
    <n v="-1.1999999999999999E-3"/>
  </r>
  <r>
    <x v="210"/>
    <x v="4"/>
    <x v="1"/>
    <n v="2432177"/>
    <n v="2409409"/>
    <n v="9.4000000000000004E-3"/>
  </r>
  <r>
    <x v="211"/>
    <x v="7"/>
    <x v="0"/>
    <n v="2430388"/>
    <n v="2377325"/>
    <n v="2.23E-2"/>
  </r>
  <r>
    <x v="212"/>
    <x v="1"/>
    <x v="0"/>
    <n v="2422342"/>
    <n v="2367554"/>
    <n v="2.3099999999999999E-2"/>
  </r>
  <r>
    <x v="213"/>
    <x v="4"/>
    <x v="1"/>
    <n v="2406854"/>
    <n v="2375636"/>
    <n v="1.3100000000000001E-2"/>
  </r>
  <r>
    <x v="214"/>
    <x v="1"/>
    <x v="0"/>
    <n v="2405664"/>
    <n v="2346137"/>
    <n v="2.5399999999999999E-2"/>
  </r>
  <r>
    <x v="215"/>
    <x v="76"/>
    <x v="0"/>
    <n v="2402485"/>
    <n v="2421354"/>
    <n v="-7.7999999999999996E-3"/>
  </r>
  <r>
    <x v="216"/>
    <x v="67"/>
    <x v="1"/>
    <n v="2400826"/>
    <n v="2367626"/>
    <n v="1.4E-2"/>
  </r>
  <r>
    <x v="217"/>
    <x v="2"/>
    <x v="0"/>
    <n v="2397410"/>
    <n v="2343452"/>
    <n v="2.3E-2"/>
  </r>
  <r>
    <x v="218"/>
    <x v="1"/>
    <x v="0"/>
    <n v="2385110"/>
    <n v="2330928"/>
    <n v="2.3199999999999998E-2"/>
  </r>
  <r>
    <x v="219"/>
    <x v="2"/>
    <x v="0"/>
    <n v="2381242"/>
    <n v="2334878"/>
    <n v="1.9900000000000001E-2"/>
  </r>
  <r>
    <x v="220"/>
    <x v="1"/>
    <x v="0"/>
    <n v="2373365"/>
    <n v="2324084"/>
    <n v="2.12E-2"/>
  </r>
  <r>
    <x v="221"/>
    <x v="14"/>
    <x v="1"/>
    <n v="2373302"/>
    <n v="2349400"/>
    <n v="1.0200000000000001E-2"/>
  </r>
  <r>
    <x v="222"/>
    <x v="77"/>
    <x v="0"/>
    <n v="2352680"/>
    <n v="2281198"/>
    <n v="3.1300000000000001E-2"/>
  </r>
  <r>
    <x v="223"/>
    <x v="0"/>
    <x v="0"/>
    <n v="2341433"/>
    <n v="2342302"/>
    <n v="-4.0000000000000002E-4"/>
  </r>
  <r>
    <x v="224"/>
    <x v="43"/>
    <x v="0"/>
    <n v="2338724"/>
    <n v="2318850"/>
    <n v="8.6E-3"/>
  </r>
  <r>
    <x v="225"/>
    <x v="2"/>
    <x v="0"/>
    <n v="2332531"/>
    <n v="2287166"/>
    <n v="1.9800000000000002E-2"/>
  </r>
  <r>
    <x v="226"/>
    <x v="71"/>
    <x v="0"/>
    <n v="2317650"/>
    <n v="2203025"/>
    <n v="5.1999999999999998E-2"/>
  </r>
  <r>
    <x v="227"/>
    <x v="26"/>
    <x v="3"/>
    <n v="2305889"/>
    <n v="2304383"/>
    <n v="6.9999999999999999E-4"/>
  </r>
  <r>
    <x v="228"/>
    <x v="6"/>
    <x v="3"/>
    <n v="2297216"/>
    <n v="2259787"/>
    <n v="1.66E-2"/>
  </r>
  <r>
    <x v="229"/>
    <x v="22"/>
    <x v="0"/>
    <n v="2294589"/>
    <n v="2258396"/>
    <n v="1.6E-2"/>
  </r>
  <r>
    <x v="230"/>
    <x v="1"/>
    <x v="0"/>
    <n v="2294299"/>
    <n v="2237369"/>
    <n v="2.5399999999999999E-2"/>
  </r>
  <r>
    <x v="231"/>
    <x v="1"/>
    <x v="0"/>
    <n v="2290785"/>
    <n v="2229765"/>
    <n v="2.7400000000000001E-2"/>
  </r>
  <r>
    <x v="232"/>
    <x v="78"/>
    <x v="0"/>
    <n v="2252688"/>
    <n v="2232240"/>
    <n v="9.1999999999999998E-3"/>
  </r>
  <r>
    <x v="233"/>
    <x v="2"/>
    <x v="0"/>
    <n v="2250104"/>
    <n v="2176022"/>
    <n v="3.4000000000000002E-2"/>
  </r>
  <r>
    <x v="234"/>
    <x v="7"/>
    <x v="0"/>
    <n v="2205407"/>
    <n v="2154600"/>
    <n v="2.3599999999999999E-2"/>
  </r>
  <r>
    <x v="235"/>
    <x v="4"/>
    <x v="1"/>
    <n v="2196818"/>
    <n v="2170513"/>
    <n v="1.21E-2"/>
  </r>
  <r>
    <x v="236"/>
    <x v="2"/>
    <x v="0"/>
    <n v="2195262"/>
    <n v="2124797"/>
    <n v="3.32E-2"/>
  </r>
  <r>
    <x v="237"/>
    <x v="28"/>
    <x v="0"/>
    <n v="2184560"/>
    <n v="2149928"/>
    <n v="1.61E-2"/>
  </r>
  <r>
    <x v="238"/>
    <x v="1"/>
    <x v="0"/>
    <n v="2181940"/>
    <n v="2106606"/>
    <n v="3.5799999999999998E-2"/>
  </r>
  <r>
    <x v="239"/>
    <x v="45"/>
    <x v="4"/>
    <n v="2180027"/>
    <n v="2179384"/>
    <n v="2.9999999999999997E-4"/>
  </r>
  <r>
    <x v="240"/>
    <x v="19"/>
    <x v="0"/>
    <n v="2179929"/>
    <n v="2180997"/>
    <n v="-5.0000000000000001E-4"/>
  </r>
  <r>
    <x v="241"/>
    <x v="79"/>
    <x v="2"/>
    <n v="2178596"/>
    <n v="2110937"/>
    <n v="3.2099999999999997E-2"/>
  </r>
  <r>
    <x v="242"/>
    <x v="2"/>
    <x v="0"/>
    <n v="2175102"/>
    <n v="2131291"/>
    <n v="2.06E-2"/>
  </r>
  <r>
    <x v="243"/>
    <x v="80"/>
    <x v="2"/>
    <n v="2152518"/>
    <n v="2148930"/>
    <n v="1.6999999999999999E-3"/>
  </r>
  <r>
    <x v="244"/>
    <x v="2"/>
    <x v="0"/>
    <n v="2152226"/>
    <n v="2102143"/>
    <n v="2.3800000000000002E-2"/>
  </r>
  <r>
    <x v="245"/>
    <x v="2"/>
    <x v="0"/>
    <n v="2149703"/>
    <n v="2107539"/>
    <n v="0.02"/>
  </r>
  <r>
    <x v="246"/>
    <x v="40"/>
    <x v="6"/>
    <n v="2143491"/>
    <n v="2117997"/>
    <n v="1.2E-2"/>
  </r>
  <r>
    <x v="247"/>
    <x v="81"/>
    <x v="4"/>
    <n v="2132178"/>
    <n v="2121992"/>
    <n v="4.7999999999999996E-3"/>
  </r>
  <r>
    <x v="248"/>
    <x v="2"/>
    <x v="0"/>
    <n v="2120049"/>
    <n v="2076364"/>
    <n v="2.1000000000000001E-2"/>
  </r>
  <r>
    <x v="249"/>
    <x v="10"/>
    <x v="0"/>
    <n v="2115513"/>
    <n v="2086324"/>
    <n v="1.4E-2"/>
  </r>
  <r>
    <x v="250"/>
    <x v="1"/>
    <x v="0"/>
    <n v="2096981"/>
    <n v="2043107"/>
    <n v="2.64E-2"/>
  </r>
  <r>
    <x v="251"/>
    <x v="82"/>
    <x v="4"/>
    <n v="2064733"/>
    <n v="2057257"/>
    <n v="3.5999999999999999E-3"/>
  </r>
  <r>
    <x v="252"/>
    <x v="0"/>
    <x v="0"/>
    <n v="2062884"/>
    <n v="2067591"/>
    <n v="-2.3E-3"/>
  </r>
  <r>
    <x v="253"/>
    <x v="2"/>
    <x v="0"/>
    <n v="2056646"/>
    <n v="2016092"/>
    <n v="2.01E-2"/>
  </r>
  <r>
    <x v="254"/>
    <x v="2"/>
    <x v="0"/>
    <n v="2044371"/>
    <n v="2000656"/>
    <n v="2.1899999999999999E-2"/>
  </r>
  <r>
    <x v="255"/>
    <x v="83"/>
    <x v="2"/>
    <n v="2042734"/>
    <n v="1981615"/>
    <n v="3.0800000000000001E-2"/>
  </r>
  <r>
    <x v="256"/>
    <x v="2"/>
    <x v="0"/>
    <n v="2035631"/>
    <n v="1986439"/>
    <n v="2.4799999999999999E-2"/>
  </r>
  <r>
    <x v="257"/>
    <x v="2"/>
    <x v="0"/>
    <n v="2034326"/>
    <n v="1993463"/>
    <n v="2.0500000000000001E-2"/>
  </r>
  <r>
    <x v="258"/>
    <x v="84"/>
    <x v="3"/>
    <n v="2015735"/>
    <n v="1976866"/>
    <n v="1.9699999999999999E-2"/>
  </r>
  <r>
    <x v="259"/>
    <x v="85"/>
    <x v="0"/>
    <n v="2015209"/>
    <n v="1987301"/>
    <n v="1.4E-2"/>
  </r>
  <r>
    <x v="260"/>
    <x v="15"/>
    <x v="0"/>
    <n v="2013571"/>
    <n v="1975306"/>
    <n v="1.9400000000000001E-2"/>
  </r>
  <r>
    <x v="31"/>
    <x v="7"/>
    <x v="0"/>
    <n v="2011964"/>
    <n v="1967684"/>
    <n v="2.2499999999999999E-2"/>
  </r>
  <r>
    <x v="261"/>
    <x v="67"/>
    <x v="1"/>
    <n v="2007265"/>
    <n v="1983445"/>
    <n v="1.2E-2"/>
  </r>
  <r>
    <x v="262"/>
    <x v="12"/>
    <x v="0"/>
    <n v="1991457"/>
    <n v="1949400"/>
    <n v="2.1600000000000001E-2"/>
  </r>
  <r>
    <x v="263"/>
    <x v="86"/>
    <x v="4"/>
    <n v="1990487"/>
    <n v="1975271"/>
    <n v="7.7000000000000002E-3"/>
  </r>
  <r>
    <x v="264"/>
    <x v="48"/>
    <x v="2"/>
    <n v="1989197"/>
    <n v="1959388"/>
    <n v="1.52E-2"/>
  </r>
  <r>
    <x v="265"/>
    <x v="1"/>
    <x v="0"/>
    <n v="1988438"/>
    <n v="1951085"/>
    <n v="1.9099999999999999E-2"/>
  </r>
  <r>
    <x v="266"/>
    <x v="58"/>
    <x v="1"/>
    <n v="1986667"/>
    <n v="1956995"/>
    <n v="1.52E-2"/>
  </r>
  <r>
    <x v="267"/>
    <x v="9"/>
    <x v="2"/>
    <n v="1972558"/>
    <n v="1904631"/>
    <n v="3.5700000000000003E-2"/>
  </r>
  <r>
    <x v="268"/>
    <x v="87"/>
    <x v="1"/>
    <n v="1965570"/>
    <n v="1935619"/>
    <n v="1.55E-2"/>
  </r>
  <r>
    <x v="269"/>
    <x v="4"/>
    <x v="1"/>
    <n v="1965110"/>
    <n v="1947785"/>
    <n v="8.8999999999999999E-3"/>
  </r>
  <r>
    <x v="270"/>
    <x v="20"/>
    <x v="4"/>
    <n v="1942470"/>
    <n v="1928661"/>
    <n v="7.1999999999999998E-3"/>
  </r>
  <r>
    <x v="271"/>
    <x v="23"/>
    <x v="0"/>
    <n v="1938915"/>
    <n v="1865172"/>
    <n v="3.95E-2"/>
  </r>
  <r>
    <x v="272"/>
    <x v="2"/>
    <x v="0"/>
    <n v="1930373"/>
    <n v="1889829"/>
    <n v="2.1499999999999998E-2"/>
  </r>
  <r>
    <x v="273"/>
    <x v="6"/>
    <x v="3"/>
    <n v="1924435"/>
    <n v="1898749"/>
    <n v="1.35E-2"/>
  </r>
  <r>
    <x v="274"/>
    <x v="2"/>
    <x v="0"/>
    <n v="1920733"/>
    <n v="1869994"/>
    <n v="2.7099999999999999E-2"/>
  </r>
  <r>
    <x v="275"/>
    <x v="88"/>
    <x v="2"/>
    <n v="1915035"/>
    <n v="1852405"/>
    <n v="3.3799999999999997E-2"/>
  </r>
  <r>
    <x v="276"/>
    <x v="2"/>
    <x v="0"/>
    <n v="1913674"/>
    <n v="1873693"/>
    <n v="2.1299999999999999E-2"/>
  </r>
  <r>
    <x v="277"/>
    <x v="63"/>
    <x v="0"/>
    <n v="1872199"/>
    <n v="1830858"/>
    <n v="2.2599999999999999E-2"/>
  </r>
  <r>
    <x v="278"/>
    <x v="1"/>
    <x v="0"/>
    <n v="1871912"/>
    <n v="1834279"/>
    <n v="2.0500000000000001E-2"/>
  </r>
  <r>
    <x v="279"/>
    <x v="1"/>
    <x v="0"/>
    <n v="1871107"/>
    <n v="1816813"/>
    <n v="2.9899999999999999E-2"/>
  </r>
  <r>
    <x v="280"/>
    <x v="10"/>
    <x v="0"/>
    <n v="1856638"/>
    <n v="1835895"/>
    <n v="1.1299999999999999E-2"/>
  </r>
  <r>
    <x v="281"/>
    <x v="87"/>
    <x v="1"/>
    <n v="1855732"/>
    <n v="1820114"/>
    <n v="1.9599999999999999E-2"/>
  </r>
  <r>
    <x v="282"/>
    <x v="15"/>
    <x v="0"/>
    <n v="1852673"/>
    <n v="1818421"/>
    <n v="1.8800000000000001E-2"/>
  </r>
  <r>
    <x v="283"/>
    <x v="27"/>
    <x v="0"/>
    <n v="1847691"/>
    <n v="1792020"/>
    <n v="3.1099999999999999E-2"/>
  </r>
  <r>
    <x v="284"/>
    <x v="2"/>
    <x v="0"/>
    <n v="1840039"/>
    <n v="1788871"/>
    <n v="2.86E-2"/>
  </r>
  <r>
    <x v="285"/>
    <x v="1"/>
    <x v="0"/>
    <n v="1835403"/>
    <n v="1797805"/>
    <n v="2.0899999999999998E-2"/>
  </r>
  <r>
    <x v="286"/>
    <x v="10"/>
    <x v="0"/>
    <n v="1833006"/>
    <n v="1804704"/>
    <n v="1.5699999999999999E-2"/>
  </r>
  <r>
    <x v="287"/>
    <x v="6"/>
    <x v="3"/>
    <n v="1826135"/>
    <n v="1780592"/>
    <n v="2.5600000000000001E-2"/>
  </r>
  <r>
    <x v="288"/>
    <x v="15"/>
    <x v="0"/>
    <n v="1806147"/>
    <n v="1748142"/>
    <n v="3.32E-2"/>
  </r>
  <r>
    <x v="289"/>
    <x v="45"/>
    <x v="4"/>
    <n v="1805727"/>
    <n v="1801944"/>
    <n v="2.0999999999999999E-3"/>
  </r>
  <r>
    <x v="290"/>
    <x v="89"/>
    <x v="4"/>
    <n v="1799451"/>
    <n v="1797516"/>
    <n v="1.1000000000000001E-3"/>
  </r>
  <r>
    <x v="291"/>
    <x v="2"/>
    <x v="0"/>
    <n v="1797469"/>
    <n v="1768511"/>
    <n v="1.6400000000000001E-2"/>
  </r>
  <r>
    <x v="292"/>
    <x v="1"/>
    <x v="0"/>
    <n v="1789047"/>
    <n v="1754425"/>
    <n v="1.9699999999999999E-2"/>
  </r>
  <r>
    <x v="293"/>
    <x v="51"/>
    <x v="4"/>
    <n v="1787280"/>
    <n v="1787520"/>
    <n v="-1E-4"/>
  </r>
  <r>
    <x v="294"/>
    <x v="90"/>
    <x v="1"/>
    <n v="1781363"/>
    <n v="1774396"/>
    <n v="3.8999999999999998E-3"/>
  </r>
  <r>
    <x v="295"/>
    <x v="91"/>
    <x v="4"/>
    <n v="1780391"/>
    <n v="1778052"/>
    <n v="1.2999999999999999E-3"/>
  </r>
  <r>
    <x v="296"/>
    <x v="17"/>
    <x v="4"/>
    <n v="1774395"/>
    <n v="1761188"/>
    <n v="7.4999999999999997E-3"/>
  </r>
  <r>
    <x v="297"/>
    <x v="2"/>
    <x v="0"/>
    <n v="1772318"/>
    <n v="1742706"/>
    <n v="1.7000000000000001E-2"/>
  </r>
  <r>
    <x v="298"/>
    <x v="92"/>
    <x v="4"/>
    <n v="1767520"/>
    <n v="1776385"/>
    <n v="-5.0000000000000001E-3"/>
  </r>
  <r>
    <x v="299"/>
    <x v="2"/>
    <x v="0"/>
    <n v="1758100"/>
    <n v="1711244"/>
    <n v="2.7400000000000001E-2"/>
  </r>
  <r>
    <x v="300"/>
    <x v="2"/>
    <x v="0"/>
    <n v="1757699"/>
    <n v="1716591"/>
    <n v="2.3900000000000001E-2"/>
  </r>
  <r>
    <x v="301"/>
    <x v="22"/>
    <x v="0"/>
    <n v="1742750"/>
    <n v="1720954"/>
    <n v="1.2699999999999999E-2"/>
  </r>
  <r>
    <x v="302"/>
    <x v="8"/>
    <x v="2"/>
    <n v="1738716"/>
    <n v="1664442"/>
    <n v="4.4600000000000001E-2"/>
  </r>
  <r>
    <x v="303"/>
    <x v="1"/>
    <x v="0"/>
    <n v="1737502"/>
    <n v="1698277"/>
    <n v="2.3099999999999999E-2"/>
  </r>
  <r>
    <x v="304"/>
    <x v="93"/>
    <x v="2"/>
    <n v="1735365"/>
    <n v="1678020"/>
    <n v="3.4200000000000001E-2"/>
  </r>
  <r>
    <x v="305"/>
    <x v="1"/>
    <x v="0"/>
    <n v="1731862"/>
    <n v="1677173"/>
    <n v="3.2599999999999997E-2"/>
  </r>
  <r>
    <x v="306"/>
    <x v="1"/>
    <x v="0"/>
    <n v="1730521"/>
    <n v="1695060"/>
    <n v="2.0899999999999998E-2"/>
  </r>
  <r>
    <x v="307"/>
    <x v="2"/>
    <x v="0"/>
    <n v="1726327"/>
    <n v="1664968"/>
    <n v="3.6900000000000002E-2"/>
  </r>
  <r>
    <x v="308"/>
    <x v="1"/>
    <x v="0"/>
    <n v="1725283"/>
    <n v="1683389"/>
    <n v="2.4899999999999999E-2"/>
  </r>
  <r>
    <x v="309"/>
    <x v="2"/>
    <x v="0"/>
    <n v="1723728"/>
    <n v="1680962"/>
    <n v="2.5399999999999999E-2"/>
  </r>
  <r>
    <x v="310"/>
    <x v="94"/>
    <x v="4"/>
    <n v="1719604"/>
    <n v="1700066"/>
    <n v="1.15E-2"/>
  </r>
  <r>
    <x v="311"/>
    <x v="2"/>
    <x v="0"/>
    <n v="1713452"/>
    <n v="1689499"/>
    <n v="1.4200000000000001E-2"/>
  </r>
  <r>
    <x v="312"/>
    <x v="20"/>
    <x v="4"/>
    <n v="1708147"/>
    <n v="1698088"/>
    <n v="5.8999999999999999E-3"/>
  </r>
  <r>
    <x v="313"/>
    <x v="2"/>
    <x v="0"/>
    <n v="1705078"/>
    <n v="1666605"/>
    <n v="2.3099999999999999E-2"/>
  </r>
  <r>
    <x v="314"/>
    <x v="15"/>
    <x v="0"/>
    <n v="1704930"/>
    <n v="1673094"/>
    <n v="1.9E-2"/>
  </r>
  <r>
    <x v="315"/>
    <x v="2"/>
    <x v="0"/>
    <n v="1702012"/>
    <n v="1661854"/>
    <n v="2.4199999999999999E-2"/>
  </r>
  <r>
    <x v="316"/>
    <x v="13"/>
    <x v="0"/>
    <n v="1701510"/>
    <n v="1694765"/>
    <n v="4.0000000000000001E-3"/>
  </r>
  <r>
    <x v="317"/>
    <x v="95"/>
    <x v="0"/>
    <n v="1699363"/>
    <n v="1672627"/>
    <n v="1.6E-2"/>
  </r>
  <r>
    <x v="318"/>
    <x v="9"/>
    <x v="2"/>
    <n v="1694913"/>
    <n v="1623382"/>
    <n v="4.41E-2"/>
  </r>
  <r>
    <x v="319"/>
    <x v="2"/>
    <x v="0"/>
    <n v="1693701"/>
    <n v="1668785"/>
    <n v="1.49E-2"/>
  </r>
  <r>
    <x v="320"/>
    <x v="2"/>
    <x v="0"/>
    <n v="1693375"/>
    <n v="1642347"/>
    <n v="3.1099999999999999E-2"/>
  </r>
  <r>
    <x v="321"/>
    <x v="96"/>
    <x v="6"/>
    <n v="1692770"/>
    <n v="1673220"/>
    <n v="1.17E-2"/>
  </r>
  <r>
    <x v="322"/>
    <x v="22"/>
    <x v="0"/>
    <n v="1678028"/>
    <n v="1660737"/>
    <n v="1.04E-2"/>
  </r>
  <r>
    <x v="323"/>
    <x v="26"/>
    <x v="3"/>
    <n v="1676481"/>
    <n v="1660445"/>
    <n v="9.7000000000000003E-3"/>
  </r>
  <r>
    <x v="324"/>
    <x v="97"/>
    <x v="0"/>
    <n v="1676167"/>
    <n v="1650319"/>
    <n v="1.5699999999999999E-2"/>
  </r>
  <r>
    <x v="325"/>
    <x v="33"/>
    <x v="3"/>
    <n v="1665023"/>
    <n v="1639613"/>
    <n v="1.55E-2"/>
  </r>
  <r>
    <x v="326"/>
    <x v="2"/>
    <x v="0"/>
    <n v="1662407"/>
    <n v="1635458"/>
    <n v="1.6500000000000001E-2"/>
  </r>
  <r>
    <x v="327"/>
    <x v="98"/>
    <x v="2"/>
    <n v="1655618"/>
    <n v="1592324"/>
    <n v="3.9699999999999999E-2"/>
  </r>
  <r>
    <x v="328"/>
    <x v="17"/>
    <x v="4"/>
    <n v="1635707"/>
    <n v="1627549"/>
    <n v="5.0000000000000001E-3"/>
  </r>
  <r>
    <x v="329"/>
    <x v="11"/>
    <x v="1"/>
    <n v="1625937"/>
    <n v="1611651"/>
    <n v="8.8999999999999999E-3"/>
  </r>
  <r>
    <x v="330"/>
    <x v="1"/>
    <x v="0"/>
    <n v="1625325"/>
    <n v="1586547"/>
    <n v="2.4400000000000002E-2"/>
  </r>
  <r>
    <x v="331"/>
    <x v="99"/>
    <x v="0"/>
    <n v="1621642"/>
    <n v="1571010"/>
    <n v="3.2199999999999999E-2"/>
  </r>
  <r>
    <x v="332"/>
    <x v="11"/>
    <x v="1"/>
    <n v="1613041"/>
    <n v="1594096"/>
    <n v="1.1900000000000001E-2"/>
  </r>
  <r>
    <x v="333"/>
    <x v="100"/>
    <x v="3"/>
    <n v="1609261"/>
    <n v="1568025"/>
    <n v="2.63E-2"/>
  </r>
  <r>
    <x v="334"/>
    <x v="6"/>
    <x v="3"/>
    <n v="1604085"/>
    <n v="1582313"/>
    <n v="1.38E-2"/>
  </r>
  <r>
    <x v="335"/>
    <x v="101"/>
    <x v="2"/>
    <n v="1603201"/>
    <n v="1578128"/>
    <n v="1.5900000000000001E-2"/>
  </r>
  <r>
    <x v="336"/>
    <x v="22"/>
    <x v="0"/>
    <n v="1603011"/>
    <n v="1593608"/>
    <n v="5.8999999999999999E-3"/>
  </r>
  <r>
    <x v="337"/>
    <x v="28"/>
    <x v="0"/>
    <n v="1598976"/>
    <n v="1572571"/>
    <n v="1.6799999999999999E-2"/>
  </r>
  <r>
    <x v="338"/>
    <x v="2"/>
    <x v="0"/>
    <n v="1595963"/>
    <n v="1569560"/>
    <n v="1.6799999999999999E-2"/>
  </r>
  <r>
    <x v="339"/>
    <x v="63"/>
    <x v="0"/>
    <n v="1593284"/>
    <n v="1566999"/>
    <n v="1.6799999999999999E-2"/>
  </r>
  <r>
    <x v="340"/>
    <x v="51"/>
    <x v="4"/>
    <n v="1584507"/>
    <n v="1576416"/>
    <n v="5.1000000000000004E-3"/>
  </r>
  <r>
    <x v="341"/>
    <x v="1"/>
    <x v="0"/>
    <n v="1584237"/>
    <n v="1547258"/>
    <n v="2.3900000000000001E-2"/>
  </r>
  <r>
    <x v="342"/>
    <x v="19"/>
    <x v="0"/>
    <n v="1581705"/>
    <n v="1577436"/>
    <n v="2.7000000000000001E-3"/>
  </r>
  <r>
    <x v="343"/>
    <x v="2"/>
    <x v="0"/>
    <n v="1568122"/>
    <n v="1536171"/>
    <n v="2.0799999999999999E-2"/>
  </r>
  <r>
    <x v="344"/>
    <x v="33"/>
    <x v="3"/>
    <n v="1567615"/>
    <n v="1544448"/>
    <n v="1.4999999999999999E-2"/>
  </r>
  <r>
    <x v="345"/>
    <x v="37"/>
    <x v="0"/>
    <n v="1563021"/>
    <n v="1531860"/>
    <n v="2.0299999999999999E-2"/>
  </r>
  <r>
    <x v="346"/>
    <x v="43"/>
    <x v="0"/>
    <n v="1559085"/>
    <n v="1552899"/>
    <n v="4.0000000000000001E-3"/>
  </r>
  <r>
    <x v="347"/>
    <x v="1"/>
    <x v="0"/>
    <n v="1558468"/>
    <n v="1516795"/>
    <n v="2.75E-2"/>
  </r>
  <r>
    <x v="348"/>
    <x v="4"/>
    <x v="1"/>
    <n v="1556413"/>
    <n v="1535316"/>
    <n v="1.37E-2"/>
  </r>
  <r>
    <x v="349"/>
    <x v="102"/>
    <x v="2"/>
    <n v="1552146"/>
    <n v="1491958"/>
    <n v="4.0300000000000002E-2"/>
  </r>
  <r>
    <x v="350"/>
    <x v="1"/>
    <x v="0"/>
    <n v="1551004"/>
    <n v="1522121"/>
    <n v="1.9E-2"/>
  </r>
  <r>
    <x v="351"/>
    <x v="2"/>
    <x v="0"/>
    <n v="1538603"/>
    <n v="1512668"/>
    <n v="1.7100000000000001E-2"/>
  </r>
  <r>
    <x v="352"/>
    <x v="4"/>
    <x v="1"/>
    <n v="1536017"/>
    <n v="1523629"/>
    <n v="8.0999999999999996E-3"/>
  </r>
  <r>
    <x v="353"/>
    <x v="1"/>
    <x v="0"/>
    <n v="1534081"/>
    <n v="1505033"/>
    <n v="1.9300000000000001E-2"/>
  </r>
  <r>
    <x v="354"/>
    <x v="26"/>
    <x v="3"/>
    <n v="1533916"/>
    <n v="1550587"/>
    <n v="-1.0699999999999999E-2"/>
  </r>
  <r>
    <x v="355"/>
    <x v="13"/>
    <x v="0"/>
    <n v="1532970"/>
    <n v="1527728"/>
    <n v="3.3999999999999998E-3"/>
  </r>
  <r>
    <x v="356"/>
    <x v="19"/>
    <x v="0"/>
    <n v="1532902"/>
    <n v="1529472"/>
    <n v="2.2000000000000001E-3"/>
  </r>
  <r>
    <x v="357"/>
    <x v="2"/>
    <x v="0"/>
    <n v="1525749"/>
    <n v="1483320"/>
    <n v="2.86E-2"/>
  </r>
  <r>
    <x v="358"/>
    <x v="2"/>
    <x v="0"/>
    <n v="1520628"/>
    <n v="1496298"/>
    <n v="1.6299999999999999E-2"/>
  </r>
  <r>
    <x v="359"/>
    <x v="1"/>
    <x v="0"/>
    <n v="1508846"/>
    <n v="1475016"/>
    <n v="2.29E-2"/>
  </r>
  <r>
    <x v="360"/>
    <x v="2"/>
    <x v="0"/>
    <n v="1508037"/>
    <n v="1459678"/>
    <n v="3.3099999999999997E-2"/>
  </r>
  <r>
    <x v="361"/>
    <x v="26"/>
    <x v="3"/>
    <n v="1506593"/>
    <n v="1489751"/>
    <n v="1.1299999999999999E-2"/>
  </r>
  <r>
    <x v="362"/>
    <x v="71"/>
    <x v="0"/>
    <n v="1499603"/>
    <n v="1443429"/>
    <n v="3.8899999999999997E-2"/>
  </r>
  <r>
    <x v="363"/>
    <x v="103"/>
    <x v="2"/>
    <n v="1496258"/>
    <n v="1437233"/>
    <n v="4.1099999999999998E-2"/>
  </r>
  <r>
    <x v="364"/>
    <x v="39"/>
    <x v="2"/>
    <n v="1495223"/>
    <n v="1440396"/>
    <n v="3.8100000000000002E-2"/>
  </r>
  <r>
    <x v="365"/>
    <x v="1"/>
    <x v="0"/>
    <n v="1493346"/>
    <n v="1465152"/>
    <n v="1.9199999999999998E-2"/>
  </r>
  <r>
    <x v="366"/>
    <x v="27"/>
    <x v="0"/>
    <n v="1485156"/>
    <n v="1448124"/>
    <n v="2.5600000000000001E-2"/>
  </r>
  <r>
    <x v="367"/>
    <x v="8"/>
    <x v="2"/>
    <n v="1483513"/>
    <n v="1423395"/>
    <n v="4.2200000000000001E-2"/>
  </r>
  <r>
    <x v="368"/>
    <x v="104"/>
    <x v="3"/>
    <n v="1482460"/>
    <n v="1461989"/>
    <n v="1.4E-2"/>
  </r>
  <r>
    <x v="369"/>
    <x v="1"/>
    <x v="0"/>
    <n v="1480470"/>
    <n v="1451748"/>
    <n v="1.9800000000000002E-2"/>
  </r>
  <r>
    <x v="370"/>
    <x v="2"/>
    <x v="0"/>
    <n v="1477600"/>
    <n v="1446810"/>
    <n v="2.1299999999999999E-2"/>
  </r>
  <r>
    <x v="371"/>
    <x v="18"/>
    <x v="0"/>
    <n v="1472709"/>
    <n v="1454222"/>
    <n v="1.2699999999999999E-2"/>
  </r>
  <r>
    <x v="372"/>
    <x v="2"/>
    <x v="0"/>
    <n v="1470917"/>
    <n v="1424982"/>
    <n v="3.2199999999999999E-2"/>
  </r>
  <r>
    <x v="373"/>
    <x v="2"/>
    <x v="0"/>
    <n v="1465926"/>
    <n v="1429315"/>
    <n v="2.5600000000000001E-2"/>
  </r>
  <r>
    <x v="374"/>
    <x v="23"/>
    <x v="0"/>
    <n v="1463650"/>
    <n v="1422974"/>
    <n v="2.86E-2"/>
  </r>
  <r>
    <x v="375"/>
    <x v="33"/>
    <x v="3"/>
    <n v="1451571"/>
    <n v="1437188"/>
    <n v="0.01"/>
  </r>
  <r>
    <x v="376"/>
    <x v="105"/>
    <x v="4"/>
    <n v="1443349"/>
    <n v="1431538"/>
    <n v="8.3000000000000001E-3"/>
  </r>
  <r>
    <x v="377"/>
    <x v="2"/>
    <x v="0"/>
    <n v="1441911"/>
    <n v="1416064"/>
    <n v="1.83E-2"/>
  </r>
  <r>
    <x v="378"/>
    <x v="6"/>
    <x v="3"/>
    <n v="1436818"/>
    <n v="1413474"/>
    <n v="1.6500000000000001E-2"/>
  </r>
  <r>
    <x v="379"/>
    <x v="4"/>
    <x v="1"/>
    <n v="1435125"/>
    <n v="1421827"/>
    <n v="9.4000000000000004E-3"/>
  </r>
  <r>
    <x v="380"/>
    <x v="2"/>
    <x v="0"/>
    <n v="1434463"/>
    <n v="1398262"/>
    <n v="2.5899999999999999E-2"/>
  </r>
  <r>
    <x v="381"/>
    <x v="87"/>
    <x v="1"/>
    <n v="1430688"/>
    <n v="1400250"/>
    <n v="2.1700000000000001E-2"/>
  </r>
  <r>
    <x v="382"/>
    <x v="10"/>
    <x v="0"/>
    <n v="1429935"/>
    <n v="1407632"/>
    <n v="1.5800000000000002E-2"/>
  </r>
  <r>
    <x v="383"/>
    <x v="2"/>
    <x v="0"/>
    <n v="1428802"/>
    <n v="1373523"/>
    <n v="4.02E-2"/>
  </r>
  <r>
    <x v="384"/>
    <x v="2"/>
    <x v="0"/>
    <n v="1427894"/>
    <n v="1378077"/>
    <n v="3.61E-2"/>
  </r>
  <r>
    <x v="385"/>
    <x v="2"/>
    <x v="0"/>
    <n v="1426583"/>
    <n v="1391258"/>
    <n v="2.5399999999999999E-2"/>
  </r>
  <r>
    <x v="386"/>
    <x v="65"/>
    <x v="4"/>
    <n v="1418978"/>
    <n v="1421052"/>
    <n v="-1.5E-3"/>
  </r>
  <r>
    <x v="387"/>
    <x v="1"/>
    <x v="0"/>
    <n v="1414532"/>
    <n v="1389776"/>
    <n v="1.78E-2"/>
  </r>
  <r>
    <x v="388"/>
    <x v="2"/>
    <x v="0"/>
    <n v="1412714"/>
    <n v="1377572"/>
    <n v="2.5499999999999998E-2"/>
  </r>
  <r>
    <x v="389"/>
    <x v="2"/>
    <x v="0"/>
    <n v="1410791"/>
    <n v="1379377"/>
    <n v="2.2800000000000001E-2"/>
  </r>
  <r>
    <x v="390"/>
    <x v="106"/>
    <x v="4"/>
    <n v="1410697"/>
    <n v="1408144"/>
    <n v="1.8E-3"/>
  </r>
  <r>
    <x v="391"/>
    <x v="2"/>
    <x v="0"/>
    <n v="1406091"/>
    <n v="1376453"/>
    <n v="2.1499999999999998E-2"/>
  </r>
  <r>
    <x v="392"/>
    <x v="2"/>
    <x v="0"/>
    <n v="1399310"/>
    <n v="1371998"/>
    <n v="1.9900000000000001E-2"/>
  </r>
  <r>
    <x v="393"/>
    <x v="14"/>
    <x v="1"/>
    <n v="1396632"/>
    <n v="1381498"/>
    <n v="1.0999999999999999E-2"/>
  </r>
  <r>
    <x v="394"/>
    <x v="9"/>
    <x v="2"/>
    <n v="1393453"/>
    <n v="1329284"/>
    <n v="4.8300000000000003E-2"/>
  </r>
  <r>
    <x v="395"/>
    <x v="107"/>
    <x v="4"/>
    <n v="1391205"/>
    <n v="1381005"/>
    <n v="7.4000000000000003E-3"/>
  </r>
  <r>
    <x v="396"/>
    <x v="2"/>
    <x v="0"/>
    <n v="1387377"/>
    <n v="1354025"/>
    <n v="2.46E-2"/>
  </r>
  <r>
    <x v="397"/>
    <x v="43"/>
    <x v="0"/>
    <n v="1381855"/>
    <n v="1369066"/>
    <n v="9.2999999999999992E-3"/>
  </r>
  <r>
    <x v="398"/>
    <x v="1"/>
    <x v="0"/>
    <n v="1380715"/>
    <n v="1348664"/>
    <n v="2.3800000000000002E-2"/>
  </r>
  <r>
    <x v="399"/>
    <x v="70"/>
    <x v="2"/>
    <n v="1379368"/>
    <n v="1336387"/>
    <n v="3.2199999999999999E-2"/>
  </r>
  <r>
    <x v="400"/>
    <x v="40"/>
    <x v="6"/>
    <n v="1379280"/>
    <n v="1366783"/>
    <n v="9.1000000000000004E-3"/>
  </r>
  <r>
    <x v="401"/>
    <x v="19"/>
    <x v="0"/>
    <n v="1378229"/>
    <n v="1365352"/>
    <n v="9.4000000000000004E-3"/>
  </r>
  <r>
    <x v="402"/>
    <x v="25"/>
    <x v="2"/>
    <n v="1378014"/>
    <n v="1310754"/>
    <n v="5.1299999999999998E-2"/>
  </r>
  <r>
    <x v="403"/>
    <x v="2"/>
    <x v="0"/>
    <n v="1376449"/>
    <n v="1351383"/>
    <n v="1.8499999999999999E-2"/>
  </r>
  <r>
    <x v="404"/>
    <x v="18"/>
    <x v="0"/>
    <n v="1376146"/>
    <n v="1358871"/>
    <n v="1.2699999999999999E-2"/>
  </r>
  <r>
    <x v="405"/>
    <x v="4"/>
    <x v="1"/>
    <n v="1375984"/>
    <n v="1363510"/>
    <n v="9.1000000000000004E-3"/>
  </r>
  <r>
    <x v="406"/>
    <x v="26"/>
    <x v="3"/>
    <n v="1375452"/>
    <n v="1378307"/>
    <n v="-2.0999999999999999E-3"/>
  </r>
  <r>
    <x v="407"/>
    <x v="22"/>
    <x v="0"/>
    <n v="1373800"/>
    <n v="1354174"/>
    <n v="1.4500000000000001E-2"/>
  </r>
  <r>
    <x v="408"/>
    <x v="10"/>
    <x v="0"/>
    <n v="1372400"/>
    <n v="1347240"/>
    <n v="1.8700000000000001E-2"/>
  </r>
  <r>
    <x v="409"/>
    <x v="4"/>
    <x v="1"/>
    <n v="1361992"/>
    <n v="1348521"/>
    <n v="0.01"/>
  </r>
  <r>
    <x v="410"/>
    <x v="2"/>
    <x v="0"/>
    <n v="1360779"/>
    <n v="1322916"/>
    <n v="2.86E-2"/>
  </r>
  <r>
    <x v="411"/>
    <x v="2"/>
    <x v="0"/>
    <n v="1355564"/>
    <n v="1323174"/>
    <n v="2.4500000000000001E-2"/>
  </r>
  <r>
    <x v="412"/>
    <x v="28"/>
    <x v="0"/>
    <n v="1352912"/>
    <n v="1329291"/>
    <n v="1.78E-2"/>
  </r>
  <r>
    <x v="45"/>
    <x v="2"/>
    <x v="0"/>
    <n v="1349994"/>
    <n v="1310433"/>
    <n v="3.0200000000000001E-2"/>
  </r>
  <r>
    <x v="413"/>
    <x v="48"/>
    <x v="2"/>
    <n v="1348848"/>
    <n v="1314178"/>
    <n v="2.64E-2"/>
  </r>
  <r>
    <x v="414"/>
    <x v="108"/>
    <x v="2"/>
    <n v="1347559"/>
    <n v="1309168"/>
    <n v="2.93E-2"/>
  </r>
  <r>
    <x v="415"/>
    <x v="109"/>
    <x v="4"/>
    <n v="1346810"/>
    <n v="1337786"/>
    <n v="6.7000000000000002E-3"/>
  </r>
  <r>
    <x v="416"/>
    <x v="1"/>
    <x v="0"/>
    <n v="1346018"/>
    <n v="1312369"/>
    <n v="2.5600000000000001E-2"/>
  </r>
  <r>
    <x v="417"/>
    <x v="1"/>
    <x v="0"/>
    <n v="1335966"/>
    <n v="1301740"/>
    <n v="2.63E-2"/>
  </r>
  <r>
    <x v="418"/>
    <x v="15"/>
    <x v="0"/>
    <n v="1334532"/>
    <n v="1303355"/>
    <n v="2.3900000000000001E-2"/>
  </r>
  <r>
    <x v="419"/>
    <x v="2"/>
    <x v="0"/>
    <n v="1333930"/>
    <n v="1303900"/>
    <n v="2.3E-2"/>
  </r>
  <r>
    <x v="420"/>
    <x v="110"/>
    <x v="2"/>
    <n v="1333096"/>
    <n v="1276316"/>
    <n v="4.4499999999999998E-2"/>
  </r>
  <r>
    <x v="421"/>
    <x v="66"/>
    <x v="4"/>
    <n v="1329301"/>
    <n v="1324652"/>
    <n v="3.5000000000000001E-3"/>
  </r>
  <r>
    <x v="422"/>
    <x v="111"/>
    <x v="4"/>
    <n v="1327947"/>
    <n v="1323339"/>
    <n v="3.5000000000000001E-3"/>
  </r>
  <r>
    <x v="423"/>
    <x v="85"/>
    <x v="0"/>
    <n v="1324111"/>
    <n v="1291280"/>
    <n v="2.5399999999999999E-2"/>
  </r>
  <r>
    <x v="424"/>
    <x v="2"/>
    <x v="0"/>
    <n v="1320779"/>
    <n v="1282479"/>
    <n v="2.9899999999999999E-2"/>
  </r>
  <r>
    <x v="425"/>
    <x v="2"/>
    <x v="0"/>
    <n v="1317276"/>
    <n v="1304565"/>
    <n v="9.7000000000000003E-3"/>
  </r>
  <r>
    <x v="426"/>
    <x v="1"/>
    <x v="0"/>
    <n v="1316461"/>
    <n v="1288245"/>
    <n v="2.1899999999999999E-2"/>
  </r>
  <r>
    <x v="427"/>
    <x v="112"/>
    <x v="2"/>
    <n v="1314916"/>
    <n v="1252890"/>
    <n v="4.9500000000000002E-2"/>
  </r>
  <r>
    <x v="428"/>
    <x v="2"/>
    <x v="0"/>
    <n v="1314784"/>
    <n v="1281790"/>
    <n v="2.5700000000000001E-2"/>
  </r>
  <r>
    <x v="429"/>
    <x v="48"/>
    <x v="2"/>
    <n v="1313311"/>
    <n v="1290039"/>
    <n v="1.7999999999999999E-2"/>
  </r>
  <r>
    <x v="430"/>
    <x v="34"/>
    <x v="2"/>
    <n v="1312631"/>
    <n v="1295928"/>
    <n v="1.29E-2"/>
  </r>
  <r>
    <x v="431"/>
    <x v="4"/>
    <x v="1"/>
    <n v="1309895"/>
    <n v="1294486"/>
    <n v="1.1900000000000001E-2"/>
  </r>
  <r>
    <x v="432"/>
    <x v="22"/>
    <x v="0"/>
    <n v="1309372"/>
    <n v="1293619"/>
    <n v="1.2200000000000001E-2"/>
  </r>
  <r>
    <x v="433"/>
    <x v="8"/>
    <x v="2"/>
    <n v="1308469"/>
    <n v="1248783"/>
    <n v="4.7800000000000002E-2"/>
  </r>
  <r>
    <x v="434"/>
    <x v="9"/>
    <x v="2"/>
    <n v="1300993"/>
    <n v="1239186"/>
    <n v="4.99E-2"/>
  </r>
  <r>
    <x v="435"/>
    <x v="13"/>
    <x v="0"/>
    <n v="1296232"/>
    <n v="1291884"/>
    <n v="3.3999999999999998E-3"/>
  </r>
  <r>
    <x v="436"/>
    <x v="2"/>
    <x v="0"/>
    <n v="1296065"/>
    <n v="1257941"/>
    <n v="3.0300000000000001E-2"/>
  </r>
  <r>
    <x v="437"/>
    <x v="26"/>
    <x v="3"/>
    <n v="1295447"/>
    <n v="1297495"/>
    <n v="-1.6000000000000001E-3"/>
  </r>
  <r>
    <x v="438"/>
    <x v="6"/>
    <x v="3"/>
    <n v="1292133"/>
    <n v="1273325"/>
    <n v="1.4800000000000001E-2"/>
  </r>
  <r>
    <x v="439"/>
    <x v="2"/>
    <x v="0"/>
    <n v="1290231"/>
    <n v="1261077"/>
    <n v="2.3099999999999999E-2"/>
  </r>
  <r>
    <x v="440"/>
    <x v="1"/>
    <x v="0"/>
    <n v="1289673"/>
    <n v="1266034"/>
    <n v="1.8700000000000001E-2"/>
  </r>
  <r>
    <x v="441"/>
    <x v="1"/>
    <x v="0"/>
    <n v="1289254"/>
    <n v="1257642"/>
    <n v="2.5100000000000001E-2"/>
  </r>
  <r>
    <x v="442"/>
    <x v="113"/>
    <x v="2"/>
    <n v="1287952"/>
    <n v="1247551"/>
    <n v="3.2399999999999998E-2"/>
  </r>
  <r>
    <x v="443"/>
    <x v="114"/>
    <x v="4"/>
    <n v="1287540"/>
    <n v="1288114"/>
    <n v="-4.0000000000000002E-4"/>
  </r>
  <r>
    <x v="444"/>
    <x v="2"/>
    <x v="0"/>
    <n v="1285750"/>
    <n v="1256581"/>
    <n v="2.3199999999999998E-2"/>
  </r>
  <r>
    <x v="445"/>
    <x v="115"/>
    <x v="4"/>
    <n v="1284551"/>
    <n v="1270172"/>
    <n v="1.1299999999999999E-2"/>
  </r>
  <r>
    <x v="446"/>
    <x v="2"/>
    <x v="0"/>
    <n v="1282756"/>
    <n v="1254160"/>
    <n v="2.2800000000000001E-2"/>
  </r>
  <r>
    <x v="447"/>
    <x v="2"/>
    <x v="0"/>
    <n v="1279544"/>
    <n v="1252414"/>
    <n v="2.1700000000000001E-2"/>
  </r>
  <r>
    <x v="448"/>
    <x v="2"/>
    <x v="0"/>
    <n v="1277238"/>
    <n v="1254519"/>
    <n v="1.8100000000000002E-2"/>
  </r>
  <r>
    <x v="449"/>
    <x v="116"/>
    <x v="2"/>
    <n v="1277050"/>
    <n v="1206767"/>
    <n v="5.8200000000000002E-2"/>
  </r>
  <r>
    <x v="450"/>
    <x v="2"/>
    <x v="0"/>
    <n v="1275395"/>
    <n v="1250668"/>
    <n v="1.9800000000000002E-2"/>
  </r>
  <r>
    <x v="451"/>
    <x v="2"/>
    <x v="0"/>
    <n v="1272872"/>
    <n v="1230644"/>
    <n v="3.4299999999999997E-2"/>
  </r>
  <r>
    <x v="452"/>
    <x v="67"/>
    <x v="1"/>
    <n v="1267872"/>
    <n v="1254192"/>
    <n v="1.09E-2"/>
  </r>
  <r>
    <x v="453"/>
    <x v="7"/>
    <x v="0"/>
    <n v="1266792"/>
    <n v="1232447"/>
    <n v="2.7900000000000001E-2"/>
  </r>
  <r>
    <x v="454"/>
    <x v="2"/>
    <x v="0"/>
    <n v="1264856"/>
    <n v="1236271"/>
    <n v="2.3099999999999999E-2"/>
  </r>
  <r>
    <x v="455"/>
    <x v="15"/>
    <x v="0"/>
    <n v="1258124"/>
    <n v="1213778"/>
    <n v="3.6499999999999998E-2"/>
  </r>
  <r>
    <x v="456"/>
    <x v="67"/>
    <x v="1"/>
    <n v="1256553"/>
    <n v="1242945"/>
    <n v="1.09E-2"/>
  </r>
  <r>
    <x v="457"/>
    <x v="15"/>
    <x v="0"/>
    <n v="1256155"/>
    <n v="1231445"/>
    <n v="2.01E-2"/>
  </r>
  <r>
    <x v="458"/>
    <x v="23"/>
    <x v="0"/>
    <n v="1253228"/>
    <n v="1220634"/>
    <n v="2.6700000000000002E-2"/>
  </r>
  <r>
    <x v="459"/>
    <x v="13"/>
    <x v="0"/>
    <n v="1250302"/>
    <n v="1251332"/>
    <n v="-8.0000000000000004E-4"/>
  </r>
  <r>
    <x v="460"/>
    <x v="2"/>
    <x v="0"/>
    <n v="1250300"/>
    <n v="1224629"/>
    <n v="2.1000000000000001E-2"/>
  </r>
  <r>
    <x v="461"/>
    <x v="2"/>
    <x v="0"/>
    <n v="1249380"/>
    <n v="1223912"/>
    <n v="2.0799999999999999E-2"/>
  </r>
  <r>
    <x v="462"/>
    <x v="2"/>
    <x v="0"/>
    <n v="1247177"/>
    <n v="1207275"/>
    <n v="3.3099999999999997E-2"/>
  </r>
  <r>
    <x v="463"/>
    <x v="1"/>
    <x v="0"/>
    <n v="1244978"/>
    <n v="1221960"/>
    <n v="1.8800000000000001E-2"/>
  </r>
  <r>
    <x v="464"/>
    <x v="13"/>
    <x v="0"/>
    <n v="1243883"/>
    <n v="1240926"/>
    <n v="2.3999999999999998E-3"/>
  </r>
  <r>
    <x v="465"/>
    <x v="11"/>
    <x v="1"/>
    <n v="1242319"/>
    <n v="1226427"/>
    <n v="1.2999999999999999E-2"/>
  </r>
  <r>
    <x v="466"/>
    <x v="2"/>
    <x v="0"/>
    <n v="1241152"/>
    <n v="1197935"/>
    <n v="3.61E-2"/>
  </r>
  <r>
    <x v="467"/>
    <x v="2"/>
    <x v="0"/>
    <n v="1240158"/>
    <n v="1183042"/>
    <n v="4.8300000000000003E-2"/>
  </r>
  <r>
    <x v="468"/>
    <x v="1"/>
    <x v="0"/>
    <n v="1239699"/>
    <n v="1214775"/>
    <n v="2.0500000000000001E-2"/>
  </r>
  <r>
    <x v="469"/>
    <x v="6"/>
    <x v="3"/>
    <n v="1239654"/>
    <n v="1220603"/>
    <n v="1.5599999999999999E-2"/>
  </r>
  <r>
    <x v="470"/>
    <x v="2"/>
    <x v="0"/>
    <n v="1238377"/>
    <n v="1215376"/>
    <n v="1.89E-2"/>
  </r>
  <r>
    <x v="471"/>
    <x v="2"/>
    <x v="0"/>
    <n v="1237550"/>
    <n v="1216852"/>
    <n v="1.7000000000000001E-2"/>
  </r>
  <r>
    <x v="472"/>
    <x v="2"/>
    <x v="0"/>
    <n v="1233584"/>
    <n v="1200222"/>
    <n v="2.7799999999999998E-2"/>
  </r>
  <r>
    <x v="473"/>
    <x v="9"/>
    <x v="2"/>
    <n v="1230407"/>
    <n v="1188803"/>
    <n v="3.5000000000000003E-2"/>
  </r>
  <r>
    <x v="474"/>
    <x v="18"/>
    <x v="0"/>
    <n v="1228773"/>
    <n v="1213348"/>
    <n v="1.2699999999999999E-2"/>
  </r>
  <r>
    <x v="475"/>
    <x v="2"/>
    <x v="0"/>
    <n v="1225591"/>
    <n v="1175989"/>
    <n v="4.2200000000000001E-2"/>
  </r>
  <r>
    <x v="476"/>
    <x v="7"/>
    <x v="0"/>
    <n v="1221495"/>
    <n v="1190348"/>
    <n v="2.6200000000000001E-2"/>
  </r>
  <r>
    <x v="477"/>
    <x v="9"/>
    <x v="2"/>
    <n v="1221451"/>
    <n v="1187398"/>
    <n v="2.87E-2"/>
  </r>
  <r>
    <x v="478"/>
    <x v="2"/>
    <x v="0"/>
    <n v="1218067"/>
    <n v="1196841"/>
    <n v="1.77E-2"/>
  </r>
  <r>
    <x v="479"/>
    <x v="1"/>
    <x v="0"/>
    <n v="1207856"/>
    <n v="1171689"/>
    <n v="3.09E-2"/>
  </r>
  <r>
    <x v="480"/>
    <x v="1"/>
    <x v="0"/>
    <n v="1205428"/>
    <n v="1181194"/>
    <n v="2.0500000000000001E-2"/>
  </r>
  <r>
    <x v="481"/>
    <x v="2"/>
    <x v="0"/>
    <n v="1201400"/>
    <n v="1169864"/>
    <n v="2.7E-2"/>
  </r>
  <r>
    <x v="482"/>
    <x v="1"/>
    <x v="0"/>
    <n v="1199455"/>
    <n v="1176330"/>
    <n v="1.9699999999999999E-2"/>
  </r>
  <r>
    <x v="483"/>
    <x v="6"/>
    <x v="3"/>
    <n v="1196982"/>
    <n v="1178477"/>
    <n v="1.5699999999999999E-2"/>
  </r>
  <r>
    <x v="484"/>
    <x v="1"/>
    <x v="0"/>
    <n v="1194757"/>
    <n v="1169953"/>
    <n v="2.12E-2"/>
  </r>
  <r>
    <x v="485"/>
    <x v="88"/>
    <x v="2"/>
    <n v="1193253"/>
    <n v="1162793"/>
    <n v="2.6200000000000001E-2"/>
  </r>
  <r>
    <x v="486"/>
    <x v="117"/>
    <x v="2"/>
    <n v="1192436"/>
    <n v="1183292"/>
    <n v="7.7000000000000002E-3"/>
  </r>
  <r>
    <x v="487"/>
    <x v="44"/>
    <x v="0"/>
    <n v="1186475"/>
    <n v="1174429"/>
    <n v="1.03E-2"/>
  </r>
  <r>
    <x v="488"/>
    <x v="15"/>
    <x v="0"/>
    <n v="1186233"/>
    <n v="1162242"/>
    <n v="2.06E-2"/>
  </r>
  <r>
    <x v="489"/>
    <x v="55"/>
    <x v="2"/>
    <n v="1185053"/>
    <n v="1128646"/>
    <n v="0.05"/>
  </r>
  <r>
    <x v="490"/>
    <x v="118"/>
    <x v="4"/>
    <n v="1181817"/>
    <n v="1174025"/>
    <n v="6.6E-3"/>
  </r>
  <r>
    <x v="491"/>
    <x v="85"/>
    <x v="0"/>
    <n v="1181020"/>
    <n v="1155073"/>
    <n v="2.2499999999999999E-2"/>
  </r>
  <r>
    <x v="492"/>
    <x v="13"/>
    <x v="0"/>
    <n v="1180677"/>
    <n v="1180745"/>
    <n v="-1E-4"/>
  </r>
  <r>
    <x v="493"/>
    <x v="6"/>
    <x v="3"/>
    <n v="1179301"/>
    <n v="1161448"/>
    <n v="1.54E-2"/>
  </r>
  <r>
    <x v="494"/>
    <x v="69"/>
    <x v="2"/>
    <n v="1176617"/>
    <n v="1127198"/>
    <n v="4.3799999999999999E-2"/>
  </r>
  <r>
    <x v="495"/>
    <x v="13"/>
    <x v="0"/>
    <n v="1173095"/>
    <n v="1166792"/>
    <n v="5.4000000000000003E-3"/>
  </r>
  <r>
    <x v="496"/>
    <x v="2"/>
    <x v="0"/>
    <n v="1160840"/>
    <n v="1140599"/>
    <n v="1.77E-2"/>
  </r>
  <r>
    <x v="497"/>
    <x v="1"/>
    <x v="0"/>
    <n v="1159371"/>
    <n v="1126249"/>
    <n v="2.9399999999999999E-2"/>
  </r>
  <r>
    <x v="498"/>
    <x v="2"/>
    <x v="0"/>
    <n v="1159259"/>
    <n v="1131361"/>
    <n v="2.47E-2"/>
  </r>
  <r>
    <x v="499"/>
    <x v="13"/>
    <x v="0"/>
    <n v="1154451"/>
    <n v="1155732"/>
    <n v="-1.1000000000000001E-3"/>
  </r>
  <r>
    <x v="500"/>
    <x v="2"/>
    <x v="0"/>
    <n v="1150859"/>
    <n v="1133629"/>
    <n v="1.52E-2"/>
  </r>
  <r>
    <x v="501"/>
    <x v="51"/>
    <x v="4"/>
    <n v="1149014"/>
    <n v="1143715"/>
    <n v="4.5999999999999999E-3"/>
  </r>
  <r>
    <x v="502"/>
    <x v="19"/>
    <x v="0"/>
    <n v="1147967"/>
    <n v="1135671"/>
    <n v="1.0800000000000001E-2"/>
  </r>
  <r>
    <x v="503"/>
    <x v="13"/>
    <x v="0"/>
    <n v="1146786"/>
    <n v="1144799"/>
    <n v="1.6999999999999999E-3"/>
  </r>
  <r>
    <x v="504"/>
    <x v="2"/>
    <x v="0"/>
    <n v="1146343"/>
    <n v="1120694"/>
    <n v="2.29E-2"/>
  </r>
  <r>
    <x v="505"/>
    <x v="9"/>
    <x v="2"/>
    <n v="1145224"/>
    <n v="1093308"/>
    <n v="4.7500000000000001E-2"/>
  </r>
  <r>
    <x v="506"/>
    <x v="23"/>
    <x v="0"/>
    <n v="1142997"/>
    <n v="1110824"/>
    <n v="2.9000000000000001E-2"/>
  </r>
  <r>
    <x v="507"/>
    <x v="1"/>
    <x v="0"/>
    <n v="1142682"/>
    <n v="1118826"/>
    <n v="2.1299999999999999E-2"/>
  </r>
  <r>
    <x v="508"/>
    <x v="2"/>
    <x v="0"/>
    <n v="1142542"/>
    <n v="1120675"/>
    <n v="1.95E-2"/>
  </r>
  <r>
    <x v="509"/>
    <x v="2"/>
    <x v="0"/>
    <n v="1140264"/>
    <n v="1112680"/>
    <n v="2.4799999999999999E-2"/>
  </r>
  <r>
    <x v="510"/>
    <x v="6"/>
    <x v="3"/>
    <n v="1140169"/>
    <n v="1123843"/>
    <n v="1.4500000000000001E-2"/>
  </r>
  <r>
    <x v="511"/>
    <x v="13"/>
    <x v="0"/>
    <n v="1139641"/>
    <n v="1138854"/>
    <n v="6.9999999999999999E-4"/>
  </r>
  <r>
    <x v="512"/>
    <x v="6"/>
    <x v="3"/>
    <n v="1135342"/>
    <n v="1116295"/>
    <n v="1.7100000000000001E-2"/>
  </r>
  <r>
    <x v="513"/>
    <x v="2"/>
    <x v="0"/>
    <n v="1131718"/>
    <n v="1100271"/>
    <n v="2.86E-2"/>
  </r>
  <r>
    <x v="514"/>
    <x v="8"/>
    <x v="2"/>
    <n v="1131226"/>
    <n v="1077108"/>
    <n v="5.0200000000000002E-2"/>
  </r>
  <r>
    <x v="515"/>
    <x v="2"/>
    <x v="0"/>
    <n v="1130887"/>
    <n v="1106736"/>
    <n v="2.18E-2"/>
  </r>
  <r>
    <x v="516"/>
    <x v="15"/>
    <x v="0"/>
    <n v="1128176"/>
    <n v="1100324"/>
    <n v="2.53E-2"/>
  </r>
  <r>
    <x v="517"/>
    <x v="119"/>
    <x v="0"/>
    <n v="1127721"/>
    <n v="1104742"/>
    <n v="2.0799999999999999E-2"/>
  </r>
  <r>
    <x v="518"/>
    <x v="2"/>
    <x v="0"/>
    <n v="1127601"/>
    <n v="1103202"/>
    <n v="2.2100000000000002E-2"/>
  </r>
  <r>
    <x v="519"/>
    <x v="120"/>
    <x v="3"/>
    <n v="1123376"/>
    <n v="1116052"/>
    <n v="6.6E-3"/>
  </r>
  <r>
    <x v="520"/>
    <x v="2"/>
    <x v="0"/>
    <n v="1122041"/>
    <n v="1078630"/>
    <n v="4.02E-2"/>
  </r>
  <r>
    <x v="521"/>
    <x v="2"/>
    <x v="0"/>
    <n v="1119791"/>
    <n v="1084969"/>
    <n v="3.2099999999999997E-2"/>
  </r>
  <r>
    <x v="522"/>
    <x v="49"/>
    <x v="2"/>
    <n v="1119534"/>
    <n v="1077929"/>
    <n v="3.8600000000000002E-2"/>
  </r>
  <r>
    <x v="523"/>
    <x v="2"/>
    <x v="0"/>
    <n v="1116497"/>
    <n v="1087409"/>
    <n v="2.6700000000000002E-2"/>
  </r>
  <r>
    <x v="524"/>
    <x v="54"/>
    <x v="0"/>
    <n v="1116193"/>
    <n v="1079670"/>
    <n v="3.3799999999999997E-2"/>
  </r>
  <r>
    <x v="525"/>
    <x v="19"/>
    <x v="0"/>
    <n v="1114079"/>
    <n v="1105283"/>
    <n v="8.0000000000000002E-3"/>
  </r>
  <r>
    <x v="526"/>
    <x v="10"/>
    <x v="0"/>
    <n v="1113333"/>
    <n v="1096937"/>
    <n v="1.49E-2"/>
  </r>
  <r>
    <x v="527"/>
    <x v="121"/>
    <x v="2"/>
    <n v="1111748"/>
    <n v="1072666"/>
    <n v="3.6400000000000002E-2"/>
  </r>
  <r>
    <x v="528"/>
    <x v="2"/>
    <x v="0"/>
    <n v="1108356"/>
    <n v="1080680"/>
    <n v="2.5600000000000001E-2"/>
  </r>
  <r>
    <x v="529"/>
    <x v="2"/>
    <x v="0"/>
    <n v="1108067"/>
    <n v="1089886"/>
    <n v="1.67E-2"/>
  </r>
  <r>
    <x v="530"/>
    <x v="122"/>
    <x v="3"/>
    <n v="1107118"/>
    <n v="1094510"/>
    <n v="1.15E-2"/>
  </r>
  <r>
    <x v="531"/>
    <x v="24"/>
    <x v="0"/>
    <n v="1107001"/>
    <n v="1086214"/>
    <n v="1.9099999999999999E-2"/>
  </r>
  <r>
    <x v="532"/>
    <x v="22"/>
    <x v="0"/>
    <n v="1101611"/>
    <n v="1084623"/>
    <n v="1.5699999999999999E-2"/>
  </r>
  <r>
    <x v="533"/>
    <x v="32"/>
    <x v="2"/>
    <n v="1101314"/>
    <n v="1056952"/>
    <n v="4.2000000000000003E-2"/>
  </r>
  <r>
    <x v="534"/>
    <x v="123"/>
    <x v="4"/>
    <n v="1100868"/>
    <n v="1085992"/>
    <n v="1.37E-2"/>
  </r>
  <r>
    <x v="535"/>
    <x v="27"/>
    <x v="0"/>
    <n v="1100390"/>
    <n v="1074884"/>
    <n v="2.3699999999999999E-2"/>
  </r>
  <r>
    <x v="536"/>
    <x v="124"/>
    <x v="0"/>
    <n v="1097542"/>
    <n v="1094813"/>
    <n v="2.5000000000000001E-3"/>
  </r>
  <r>
    <x v="537"/>
    <x v="14"/>
    <x v="1"/>
    <n v="1096463"/>
    <n v="1087599"/>
    <n v="8.2000000000000007E-3"/>
  </r>
  <r>
    <x v="538"/>
    <x v="2"/>
    <x v="0"/>
    <n v="1093687"/>
    <n v="1059902"/>
    <n v="3.1899999999999998E-2"/>
  </r>
  <r>
    <x v="539"/>
    <x v="2"/>
    <x v="0"/>
    <n v="1091811"/>
    <n v="1067651"/>
    <n v="2.2599999999999999E-2"/>
  </r>
  <r>
    <x v="540"/>
    <x v="2"/>
    <x v="0"/>
    <n v="1091744"/>
    <n v="1063876"/>
    <n v="2.6200000000000001E-2"/>
  </r>
  <r>
    <x v="541"/>
    <x v="1"/>
    <x v="0"/>
    <n v="1088131"/>
    <n v="1070322"/>
    <n v="1.66E-2"/>
  </r>
  <r>
    <x v="542"/>
    <x v="17"/>
    <x v="4"/>
    <n v="1085199"/>
    <n v="1079120"/>
    <n v="5.5999999999999999E-3"/>
  </r>
  <r>
    <x v="543"/>
    <x v="10"/>
    <x v="0"/>
    <n v="1084817"/>
    <n v="1069402"/>
    <n v="1.44E-2"/>
  </r>
  <r>
    <x v="544"/>
    <x v="125"/>
    <x v="0"/>
    <n v="1084471"/>
    <n v="1082245"/>
    <n v="2.0999999999999999E-3"/>
  </r>
  <r>
    <x v="545"/>
    <x v="13"/>
    <x v="0"/>
    <n v="1084120"/>
    <n v="1081768"/>
    <n v="2.2000000000000001E-3"/>
  </r>
  <r>
    <x v="546"/>
    <x v="13"/>
    <x v="0"/>
    <n v="1083724"/>
    <n v="1080808"/>
    <n v="2.7000000000000001E-3"/>
  </r>
  <r>
    <x v="547"/>
    <x v="15"/>
    <x v="0"/>
    <n v="1075244"/>
    <n v="1053041"/>
    <n v="2.1100000000000001E-2"/>
  </r>
  <r>
    <x v="548"/>
    <x v="17"/>
    <x v="4"/>
    <n v="1070746"/>
    <n v="1060460"/>
    <n v="9.7000000000000003E-3"/>
  </r>
  <r>
    <x v="549"/>
    <x v="110"/>
    <x v="2"/>
    <n v="1070625"/>
    <n v="1030974"/>
    <n v="3.85E-2"/>
  </r>
  <r>
    <x v="550"/>
    <x v="4"/>
    <x v="1"/>
    <n v="1070122"/>
    <n v="1056986"/>
    <n v="1.24E-2"/>
  </r>
  <r>
    <x v="551"/>
    <x v="48"/>
    <x v="2"/>
    <n v="1067172"/>
    <n v="1049690"/>
    <n v="1.67E-2"/>
  </r>
  <r>
    <x v="552"/>
    <x v="2"/>
    <x v="0"/>
    <n v="1066897"/>
    <n v="1038964"/>
    <n v="2.69E-2"/>
  </r>
  <r>
    <x v="553"/>
    <x v="2"/>
    <x v="0"/>
    <n v="1064166"/>
    <n v="1048889"/>
    <n v="1.46E-2"/>
  </r>
  <r>
    <x v="554"/>
    <x v="9"/>
    <x v="2"/>
    <n v="1063713"/>
    <n v="1030498"/>
    <n v="3.2199999999999999E-2"/>
  </r>
  <r>
    <x v="555"/>
    <x v="6"/>
    <x v="3"/>
    <n v="1062567"/>
    <n v="1047251"/>
    <n v="1.46E-2"/>
  </r>
  <r>
    <x v="556"/>
    <x v="81"/>
    <x v="4"/>
    <n v="1061089"/>
    <n v="1057215"/>
    <n v="3.7000000000000002E-3"/>
  </r>
  <r>
    <x v="557"/>
    <x v="4"/>
    <x v="1"/>
    <n v="1059657"/>
    <n v="1050459"/>
    <n v="8.8000000000000005E-3"/>
  </r>
  <r>
    <x v="558"/>
    <x v="2"/>
    <x v="0"/>
    <n v="1055921"/>
    <n v="1020399"/>
    <n v="3.4799999999999998E-2"/>
  </r>
  <r>
    <x v="559"/>
    <x v="1"/>
    <x v="0"/>
    <n v="1055604"/>
    <n v="1031090"/>
    <n v="2.3800000000000002E-2"/>
  </r>
  <r>
    <x v="560"/>
    <x v="19"/>
    <x v="0"/>
    <n v="1055373"/>
    <n v="1054442"/>
    <n v="8.9999999999999998E-4"/>
  </r>
  <r>
    <x v="561"/>
    <x v="15"/>
    <x v="0"/>
    <n v="1052849"/>
    <n v="1033645"/>
    <n v="1.8599999999999998E-2"/>
  </r>
  <r>
    <x v="562"/>
    <x v="6"/>
    <x v="3"/>
    <n v="1050320"/>
    <n v="1034126"/>
    <n v="1.5699999999999999E-2"/>
  </r>
  <r>
    <x v="563"/>
    <x v="2"/>
    <x v="0"/>
    <n v="1049486"/>
    <n v="1023756"/>
    <n v="2.5100000000000001E-2"/>
  </r>
  <r>
    <x v="564"/>
    <x v="6"/>
    <x v="3"/>
    <n v="1045005"/>
    <n v="1022604"/>
    <n v="2.1899999999999999E-2"/>
  </r>
  <r>
    <x v="565"/>
    <x v="12"/>
    <x v="0"/>
    <n v="1042613"/>
    <n v="1024945"/>
    <n v="1.72E-2"/>
  </r>
  <r>
    <x v="566"/>
    <x v="11"/>
    <x v="1"/>
    <n v="1039226"/>
    <n v="1026767"/>
    <n v="1.21E-2"/>
  </r>
  <r>
    <x v="567"/>
    <x v="71"/>
    <x v="0"/>
    <n v="1034498"/>
    <n v="995747"/>
    <n v="3.8899999999999997E-2"/>
  </r>
  <r>
    <x v="568"/>
    <x v="6"/>
    <x v="3"/>
    <n v="1032772"/>
    <n v="1018976"/>
    <n v="1.35E-2"/>
  </r>
  <r>
    <x v="569"/>
    <x v="9"/>
    <x v="2"/>
    <n v="1031425"/>
    <n v="986921"/>
    <n v="4.5100000000000001E-2"/>
  </r>
  <r>
    <x v="570"/>
    <x v="10"/>
    <x v="0"/>
    <n v="1025507"/>
    <n v="1013240"/>
    <n v="1.21E-2"/>
  </r>
  <r>
    <x v="571"/>
    <x v="2"/>
    <x v="0"/>
    <n v="1024521"/>
    <n v="993097"/>
    <n v="3.1600000000000003E-2"/>
  </r>
  <r>
    <x v="572"/>
    <x v="9"/>
    <x v="2"/>
    <n v="1022922"/>
    <n v="983352"/>
    <n v="4.02E-2"/>
  </r>
  <r>
    <x v="573"/>
    <x v="118"/>
    <x v="4"/>
    <n v="1021919"/>
    <n v="1018012"/>
    <n v="3.8E-3"/>
  </r>
  <r>
    <x v="574"/>
    <x v="2"/>
    <x v="0"/>
    <n v="1021575"/>
    <n v="999721"/>
    <n v="2.1899999999999999E-2"/>
  </r>
  <r>
    <x v="575"/>
    <x v="2"/>
    <x v="0"/>
    <n v="1019600"/>
    <n v="991208"/>
    <n v="2.86E-2"/>
  </r>
  <r>
    <x v="576"/>
    <x v="18"/>
    <x v="0"/>
    <n v="1017784"/>
    <n v="1005007"/>
    <n v="1.2699999999999999E-2"/>
  </r>
  <r>
    <x v="577"/>
    <x v="30"/>
    <x v="1"/>
    <n v="1016585"/>
    <n v="1008599"/>
    <n v="7.9000000000000008E-3"/>
  </r>
  <r>
    <x v="578"/>
    <x v="1"/>
    <x v="0"/>
    <n v="1016402"/>
    <n v="991876"/>
    <n v="2.47E-2"/>
  </r>
  <r>
    <x v="579"/>
    <x v="18"/>
    <x v="0"/>
    <n v="1013672"/>
    <n v="1000947"/>
    <n v="1.2699999999999999E-2"/>
  </r>
  <r>
    <x v="580"/>
    <x v="2"/>
    <x v="0"/>
    <n v="1013191"/>
    <n v="978327"/>
    <n v="3.56E-2"/>
  </r>
  <r>
    <x v="581"/>
    <x v="126"/>
    <x v="0"/>
    <n v="1012794"/>
    <n v="986899"/>
    <n v="2.6200000000000001E-2"/>
  </r>
  <r>
    <x v="582"/>
    <x v="88"/>
    <x v="2"/>
    <n v="1012582"/>
    <n v="969322"/>
    <n v="4.4600000000000001E-2"/>
  </r>
  <r>
    <x v="583"/>
    <x v="117"/>
    <x v="2"/>
    <n v="1011119"/>
    <n v="984193"/>
    <n v="2.7400000000000001E-2"/>
  </r>
  <r>
    <x v="584"/>
    <x v="13"/>
    <x v="0"/>
    <n v="1010552"/>
    <n v="1001155"/>
    <n v="9.4000000000000004E-3"/>
  </r>
  <r>
    <x v="585"/>
    <x v="2"/>
    <x v="0"/>
    <n v="1009727"/>
    <n v="986248"/>
    <n v="2.3800000000000002E-2"/>
  </r>
  <r>
    <x v="586"/>
    <x v="17"/>
    <x v="4"/>
    <n v="1009594"/>
    <n v="1000475"/>
    <n v="9.1000000000000004E-3"/>
  </r>
  <r>
    <x v="587"/>
    <x v="2"/>
    <x v="0"/>
    <n v="1008989"/>
    <n v="993175"/>
    <n v="1.5900000000000001E-2"/>
  </r>
  <r>
    <x v="588"/>
    <x v="100"/>
    <x v="3"/>
    <n v="1008220"/>
    <n v="982021"/>
    <n v="2.6700000000000002E-2"/>
  </r>
  <r>
    <x v="589"/>
    <x v="65"/>
    <x v="4"/>
    <n v="1007596"/>
    <n v="1007716"/>
    <n v="-1E-4"/>
  </r>
  <r>
    <x v="590"/>
    <x v="2"/>
    <x v="0"/>
    <n v="1004247"/>
    <n v="982777"/>
    <n v="2.18E-2"/>
  </r>
  <r>
    <x v="591"/>
    <x v="21"/>
    <x v="2"/>
    <n v="1003016"/>
    <n v="958548"/>
    <n v="4.6399999999999997E-2"/>
  </r>
  <r>
    <x v="592"/>
    <x v="6"/>
    <x v="3"/>
    <n v="1002461"/>
    <n v="988744"/>
    <n v="1.3899999999999999E-2"/>
  </r>
  <r>
    <x v="593"/>
    <x v="9"/>
    <x v="2"/>
    <n v="1001155"/>
    <n v="970129"/>
    <n v="3.2000000000000001E-2"/>
  </r>
  <r>
    <x v="594"/>
    <x v="3"/>
    <x v="0"/>
    <n v="999374"/>
    <n v="964291"/>
    <n v="3.6400000000000002E-2"/>
  </r>
  <r>
    <x v="595"/>
    <x v="48"/>
    <x v="2"/>
    <n v="998146"/>
    <n v="979248"/>
    <n v="1.9300000000000001E-2"/>
  </r>
  <r>
    <x v="596"/>
    <x v="13"/>
    <x v="0"/>
    <n v="993352"/>
    <n v="995078"/>
    <n v="-1.6999999999999999E-3"/>
  </r>
  <r>
    <x v="597"/>
    <x v="2"/>
    <x v="0"/>
    <n v="992414"/>
    <n v="975348"/>
    <n v="1.7500000000000002E-2"/>
  </r>
  <r>
    <x v="598"/>
    <x v="26"/>
    <x v="3"/>
    <n v="990931"/>
    <n v="981125"/>
    <n v="0.01"/>
  </r>
  <r>
    <x v="599"/>
    <x v="2"/>
    <x v="0"/>
    <n v="990310"/>
    <n v="967428"/>
    <n v="2.3699999999999999E-2"/>
  </r>
  <r>
    <x v="600"/>
    <x v="26"/>
    <x v="3"/>
    <n v="989842"/>
    <n v="973275"/>
    <n v="1.7000000000000001E-2"/>
  </r>
  <r>
    <x v="601"/>
    <x v="27"/>
    <x v="0"/>
    <n v="987814"/>
    <n v="958487"/>
    <n v="3.0599999999999999E-2"/>
  </r>
  <r>
    <x v="602"/>
    <x v="127"/>
    <x v="2"/>
    <n v="985965"/>
    <n v="958335"/>
    <n v="2.8799999999999999E-2"/>
  </r>
  <r>
    <x v="603"/>
    <x v="3"/>
    <x v="0"/>
    <n v="983707"/>
    <n v="961991"/>
    <n v="2.2599999999999999E-2"/>
  </r>
  <r>
    <x v="604"/>
    <x v="2"/>
    <x v="0"/>
    <n v="983694"/>
    <n v="955663"/>
    <n v="2.93E-2"/>
  </r>
  <r>
    <x v="605"/>
    <x v="26"/>
    <x v="3"/>
    <n v="983126"/>
    <n v="978786"/>
    <n v="4.4000000000000003E-3"/>
  </r>
  <r>
    <x v="606"/>
    <x v="44"/>
    <x v="0"/>
    <n v="983097"/>
    <n v="969804"/>
    <n v="1.37E-2"/>
  </r>
  <r>
    <x v="607"/>
    <x v="2"/>
    <x v="0"/>
    <n v="980054"/>
    <n v="955519"/>
    <n v="2.5700000000000001E-2"/>
  </r>
  <r>
    <x v="608"/>
    <x v="2"/>
    <x v="0"/>
    <n v="979303"/>
    <n v="952278"/>
    <n v="2.8400000000000002E-2"/>
  </r>
  <r>
    <x v="609"/>
    <x v="2"/>
    <x v="0"/>
    <n v="978614"/>
    <n v="951822"/>
    <n v="2.81E-2"/>
  </r>
  <r>
    <x v="610"/>
    <x v="2"/>
    <x v="0"/>
    <n v="978317"/>
    <n v="953768"/>
    <n v="2.5700000000000001E-2"/>
  </r>
  <r>
    <x v="611"/>
    <x v="67"/>
    <x v="1"/>
    <n v="978202"/>
    <n v="964266"/>
    <n v="1.4500000000000001E-2"/>
  </r>
  <r>
    <x v="612"/>
    <x v="12"/>
    <x v="0"/>
    <n v="977081"/>
    <n v="960349"/>
    <n v="1.7399999999999999E-2"/>
  </r>
  <r>
    <x v="613"/>
    <x v="2"/>
    <x v="0"/>
    <n v="976606"/>
    <n v="956079"/>
    <n v="2.1499999999999998E-2"/>
  </r>
  <r>
    <x v="614"/>
    <x v="54"/>
    <x v="0"/>
    <n v="974518"/>
    <n v="940600"/>
    <n v="3.61E-2"/>
  </r>
  <r>
    <x v="615"/>
    <x v="14"/>
    <x v="1"/>
    <n v="972485"/>
    <n v="963045"/>
    <n v="9.7999999999999997E-3"/>
  </r>
  <r>
    <x v="616"/>
    <x v="16"/>
    <x v="1"/>
    <n v="971296"/>
    <n v="958998"/>
    <n v="1.2800000000000001E-2"/>
  </r>
  <r>
    <x v="617"/>
    <x v="2"/>
    <x v="0"/>
    <n v="970907"/>
    <n v="936997"/>
    <n v="3.6200000000000003E-2"/>
  </r>
  <r>
    <x v="618"/>
    <x v="12"/>
    <x v="0"/>
    <n v="968288"/>
    <n v="946653"/>
    <n v="2.29E-2"/>
  </r>
  <r>
    <x v="619"/>
    <x v="6"/>
    <x v="3"/>
    <n v="968070"/>
    <n v="955226"/>
    <n v="1.34E-2"/>
  </r>
  <r>
    <x v="620"/>
    <x v="6"/>
    <x v="3"/>
    <n v="967627"/>
    <n v="951417"/>
    <n v="1.7000000000000001E-2"/>
  </r>
  <r>
    <x v="621"/>
    <x v="3"/>
    <x v="0"/>
    <n v="965483"/>
    <n v="955104"/>
    <n v="1.09E-2"/>
  </r>
  <r>
    <x v="622"/>
    <x v="2"/>
    <x v="0"/>
    <n v="963160"/>
    <n v="939166"/>
    <n v="2.5499999999999998E-2"/>
  </r>
  <r>
    <x v="623"/>
    <x v="18"/>
    <x v="0"/>
    <n v="962126"/>
    <n v="950048"/>
    <n v="1.2699999999999999E-2"/>
  </r>
  <r>
    <x v="624"/>
    <x v="2"/>
    <x v="0"/>
    <n v="959784"/>
    <n v="944465"/>
    <n v="1.6199999999999999E-2"/>
  </r>
  <r>
    <x v="625"/>
    <x v="2"/>
    <x v="0"/>
    <n v="959250"/>
    <n v="933395"/>
    <n v="2.7699999999999999E-2"/>
  </r>
  <r>
    <x v="626"/>
    <x v="20"/>
    <x v="4"/>
    <n v="959202"/>
    <n v="951531"/>
    <n v="8.0999999999999996E-3"/>
  </r>
  <r>
    <x v="627"/>
    <x v="6"/>
    <x v="3"/>
    <n v="958118"/>
    <n v="943530"/>
    <n v="1.55E-2"/>
  </r>
  <r>
    <x v="628"/>
    <x v="2"/>
    <x v="0"/>
    <n v="956976"/>
    <n v="927532"/>
    <n v="3.1699999999999999E-2"/>
  </r>
  <r>
    <x v="629"/>
    <x v="17"/>
    <x v="4"/>
    <n v="951808"/>
    <n v="948149"/>
    <n v="3.8999999999999998E-3"/>
  </r>
  <r>
    <x v="630"/>
    <x v="68"/>
    <x v="2"/>
    <n v="950768"/>
    <n v="935947"/>
    <n v="1.5800000000000002E-2"/>
  </r>
  <r>
    <x v="631"/>
    <x v="34"/>
    <x v="2"/>
    <n v="947734"/>
    <n v="934341"/>
    <n v="1.43E-2"/>
  </r>
  <r>
    <x v="632"/>
    <x v="21"/>
    <x v="2"/>
    <n v="947634"/>
    <n v="904676"/>
    <n v="4.7500000000000001E-2"/>
  </r>
  <r>
    <x v="633"/>
    <x v="9"/>
    <x v="2"/>
    <n v="947460"/>
    <n v="904139"/>
    <n v="4.7899999999999998E-2"/>
  </r>
  <r>
    <x v="634"/>
    <x v="3"/>
    <x v="0"/>
    <n v="944877"/>
    <n v="905814"/>
    <n v="4.3099999999999999E-2"/>
  </r>
  <r>
    <x v="635"/>
    <x v="7"/>
    <x v="0"/>
    <n v="944812"/>
    <n v="919654"/>
    <n v="2.7400000000000001E-2"/>
  </r>
  <r>
    <x v="636"/>
    <x v="19"/>
    <x v="0"/>
    <n v="942159"/>
    <n v="941508"/>
    <n v="6.9999999999999999E-4"/>
  </r>
  <r>
    <x v="637"/>
    <x v="1"/>
    <x v="0"/>
    <n v="940205"/>
    <n v="918324"/>
    <n v="2.3800000000000002E-2"/>
  </r>
  <r>
    <x v="638"/>
    <x v="65"/>
    <x v="4"/>
    <n v="936766"/>
    <n v="941586"/>
    <n v="-5.1000000000000004E-3"/>
  </r>
  <r>
    <x v="639"/>
    <x v="4"/>
    <x v="1"/>
    <n v="934936"/>
    <n v="926095"/>
    <n v="9.4999999999999998E-3"/>
  </r>
  <r>
    <x v="640"/>
    <x v="15"/>
    <x v="0"/>
    <n v="933392"/>
    <n v="919443"/>
    <n v="1.52E-2"/>
  </r>
  <r>
    <x v="641"/>
    <x v="4"/>
    <x v="1"/>
    <n v="932892"/>
    <n v="922425"/>
    <n v="1.1299999999999999E-2"/>
  </r>
  <r>
    <x v="642"/>
    <x v="2"/>
    <x v="0"/>
    <n v="932648"/>
    <n v="917936"/>
    <n v="1.6E-2"/>
  </r>
  <r>
    <x v="368"/>
    <x v="26"/>
    <x v="3"/>
    <n v="932636"/>
    <n v="951934"/>
    <n v="-2.0299999999999999E-2"/>
  </r>
  <r>
    <x v="643"/>
    <x v="2"/>
    <x v="0"/>
    <n v="930620"/>
    <n v="910743"/>
    <n v="2.18E-2"/>
  </r>
  <r>
    <x v="644"/>
    <x v="6"/>
    <x v="3"/>
    <n v="929961"/>
    <n v="915060"/>
    <n v="1.6299999999999999E-2"/>
  </r>
  <r>
    <x v="645"/>
    <x v="1"/>
    <x v="0"/>
    <n v="924670"/>
    <n v="906581"/>
    <n v="0.02"/>
  </r>
  <r>
    <x v="646"/>
    <x v="11"/>
    <x v="1"/>
    <n v="923715"/>
    <n v="914036"/>
    <n v="1.06E-2"/>
  </r>
  <r>
    <x v="647"/>
    <x v="20"/>
    <x v="4"/>
    <n v="922871"/>
    <n v="917032"/>
    <n v="6.4000000000000003E-3"/>
  </r>
  <r>
    <x v="648"/>
    <x v="128"/>
    <x v="0"/>
    <n v="921601"/>
    <n v="902353"/>
    <n v="2.1299999999999999E-2"/>
  </r>
  <r>
    <x v="649"/>
    <x v="30"/>
    <x v="1"/>
    <n v="920916"/>
    <n v="911862"/>
    <n v="9.9000000000000008E-3"/>
  </r>
  <r>
    <x v="650"/>
    <x v="26"/>
    <x v="3"/>
    <n v="920325"/>
    <n v="909022"/>
    <n v="1.24E-2"/>
  </r>
  <r>
    <x v="651"/>
    <x v="1"/>
    <x v="0"/>
    <n v="919280"/>
    <n v="897983"/>
    <n v="2.3699999999999999E-2"/>
  </r>
  <r>
    <x v="652"/>
    <x v="2"/>
    <x v="0"/>
    <n v="919026"/>
    <n v="898338"/>
    <n v="2.3E-2"/>
  </r>
  <r>
    <x v="653"/>
    <x v="45"/>
    <x v="4"/>
    <n v="918675"/>
    <n v="913376"/>
    <n v="5.7999999999999996E-3"/>
  </r>
  <r>
    <x v="654"/>
    <x v="1"/>
    <x v="0"/>
    <n v="918218"/>
    <n v="894388"/>
    <n v="2.6599999999999999E-2"/>
  </r>
  <r>
    <x v="655"/>
    <x v="27"/>
    <x v="0"/>
    <n v="917639"/>
    <n v="896716"/>
    <n v="2.3300000000000001E-2"/>
  </r>
  <r>
    <x v="656"/>
    <x v="13"/>
    <x v="0"/>
    <n v="916862"/>
    <n v="903815"/>
    <n v="1.44E-2"/>
  </r>
  <r>
    <x v="657"/>
    <x v="16"/>
    <x v="1"/>
    <n v="916632"/>
    <n v="903896"/>
    <n v="1.41E-2"/>
  </r>
  <r>
    <x v="658"/>
    <x v="2"/>
    <x v="0"/>
    <n v="916238"/>
    <n v="900692"/>
    <n v="1.7299999999999999E-2"/>
  </r>
  <r>
    <x v="659"/>
    <x v="2"/>
    <x v="0"/>
    <n v="915823"/>
    <n v="895111"/>
    <n v="2.3099999999999999E-2"/>
  </r>
  <r>
    <x v="660"/>
    <x v="19"/>
    <x v="0"/>
    <n v="914300"/>
    <n v="912734"/>
    <n v="1.6999999999999999E-3"/>
  </r>
  <r>
    <x v="661"/>
    <x v="6"/>
    <x v="3"/>
    <n v="913075"/>
    <n v="897694"/>
    <n v="1.7100000000000001E-2"/>
  </r>
  <r>
    <x v="662"/>
    <x v="26"/>
    <x v="3"/>
    <n v="909676"/>
    <n v="908823"/>
    <n v="8.9999999999999998E-4"/>
  </r>
  <r>
    <x v="663"/>
    <x v="2"/>
    <x v="0"/>
    <n v="906765"/>
    <n v="875496"/>
    <n v="3.5700000000000003E-2"/>
  </r>
  <r>
    <x v="664"/>
    <x v="34"/>
    <x v="2"/>
    <n v="905868"/>
    <n v="892254"/>
    <n v="1.5299999999999999E-2"/>
  </r>
  <r>
    <x v="665"/>
    <x v="2"/>
    <x v="0"/>
    <n v="904070"/>
    <n v="886381"/>
    <n v="0.02"/>
  </r>
  <r>
    <x v="666"/>
    <x v="6"/>
    <x v="3"/>
    <n v="903910"/>
    <n v="888620"/>
    <n v="1.72E-2"/>
  </r>
  <r>
    <x v="667"/>
    <x v="2"/>
    <x v="0"/>
    <n v="902621"/>
    <n v="871457"/>
    <n v="3.5799999999999998E-2"/>
  </r>
  <r>
    <x v="668"/>
    <x v="1"/>
    <x v="0"/>
    <n v="901820"/>
    <n v="870465"/>
    <n v="3.5999999999999997E-2"/>
  </r>
  <r>
    <x v="669"/>
    <x v="2"/>
    <x v="0"/>
    <n v="893107"/>
    <n v="876930"/>
    <n v="1.84E-2"/>
  </r>
  <r>
    <x v="670"/>
    <x v="2"/>
    <x v="0"/>
    <n v="889767"/>
    <n v="876131"/>
    <n v="1.5599999999999999E-2"/>
  </r>
  <r>
    <x v="671"/>
    <x v="9"/>
    <x v="2"/>
    <n v="885882"/>
    <n v="839046"/>
    <n v="5.5800000000000002E-2"/>
  </r>
  <r>
    <x v="672"/>
    <x v="28"/>
    <x v="0"/>
    <n v="884753"/>
    <n v="872438"/>
    <n v="1.41E-2"/>
  </r>
  <r>
    <x v="673"/>
    <x v="129"/>
    <x v="2"/>
    <n v="883920"/>
    <n v="869773"/>
    <n v="1.6299999999999999E-2"/>
  </r>
  <r>
    <x v="674"/>
    <x v="2"/>
    <x v="0"/>
    <n v="883326"/>
    <n v="860522"/>
    <n v="2.6499999999999999E-2"/>
  </r>
  <r>
    <x v="675"/>
    <x v="2"/>
    <x v="0"/>
    <n v="882986"/>
    <n v="861978"/>
    <n v="2.4400000000000002E-2"/>
  </r>
  <r>
    <x v="676"/>
    <x v="65"/>
    <x v="4"/>
    <n v="882209"/>
    <n v="887716"/>
    <n v="-6.1999999999999998E-3"/>
  </r>
  <r>
    <x v="677"/>
    <x v="2"/>
    <x v="0"/>
    <n v="881480"/>
    <n v="864910"/>
    <n v="1.9199999999999998E-2"/>
  </r>
  <r>
    <x v="678"/>
    <x v="9"/>
    <x v="2"/>
    <n v="875552"/>
    <n v="846560"/>
    <n v="3.4200000000000001E-2"/>
  </r>
  <r>
    <x v="679"/>
    <x v="43"/>
    <x v="0"/>
    <n v="875392"/>
    <n v="869625"/>
    <n v="6.6E-3"/>
  </r>
  <r>
    <x v="680"/>
    <x v="26"/>
    <x v="3"/>
    <n v="874089"/>
    <n v="877355"/>
    <n v="-3.7000000000000002E-3"/>
  </r>
  <r>
    <x v="681"/>
    <x v="2"/>
    <x v="0"/>
    <n v="873268"/>
    <n v="855191"/>
    <n v="2.1100000000000001E-2"/>
  </r>
  <r>
    <x v="682"/>
    <x v="24"/>
    <x v="0"/>
    <n v="872424"/>
    <n v="857225"/>
    <n v="1.77E-2"/>
  </r>
  <r>
    <x v="683"/>
    <x v="2"/>
    <x v="0"/>
    <n v="870714"/>
    <n v="857683"/>
    <n v="1.52E-2"/>
  </r>
  <r>
    <x v="684"/>
    <x v="117"/>
    <x v="2"/>
    <n v="870502"/>
    <n v="859209"/>
    <n v="1.3100000000000001E-2"/>
  </r>
  <r>
    <x v="685"/>
    <x v="9"/>
    <x v="2"/>
    <n v="870201"/>
    <n v="844747"/>
    <n v="3.0099999999999998E-2"/>
  </r>
  <r>
    <x v="686"/>
    <x v="2"/>
    <x v="0"/>
    <n v="869585"/>
    <n v="851630"/>
    <n v="2.1100000000000001E-2"/>
  </r>
  <r>
    <x v="687"/>
    <x v="2"/>
    <x v="0"/>
    <n v="869575"/>
    <n v="843754"/>
    <n v="3.0599999999999999E-2"/>
  </r>
  <r>
    <x v="688"/>
    <x v="2"/>
    <x v="0"/>
    <n v="869479"/>
    <n v="849580"/>
    <n v="2.3400000000000001E-2"/>
  </r>
  <r>
    <x v="689"/>
    <x v="2"/>
    <x v="0"/>
    <n v="858672"/>
    <n v="837479"/>
    <n v="2.53E-2"/>
  </r>
  <r>
    <x v="690"/>
    <x v="8"/>
    <x v="2"/>
    <n v="856339"/>
    <n v="812090"/>
    <n v="5.45E-2"/>
  </r>
  <r>
    <x v="691"/>
    <x v="2"/>
    <x v="0"/>
    <n v="854946"/>
    <n v="830125"/>
    <n v="2.9899999999999999E-2"/>
  </r>
  <r>
    <x v="692"/>
    <x v="1"/>
    <x v="0"/>
    <n v="853635"/>
    <n v="818628"/>
    <n v="4.2799999999999998E-2"/>
  </r>
  <r>
    <x v="693"/>
    <x v="2"/>
    <x v="0"/>
    <n v="852608"/>
    <n v="834782"/>
    <n v="2.1399999999999999E-2"/>
  </r>
  <r>
    <x v="694"/>
    <x v="2"/>
    <x v="0"/>
    <n v="851399"/>
    <n v="826414"/>
    <n v="3.0200000000000001E-2"/>
  </r>
  <r>
    <x v="695"/>
    <x v="33"/>
    <x v="3"/>
    <n v="851061"/>
    <n v="844249"/>
    <n v="8.0999999999999996E-3"/>
  </r>
  <r>
    <x v="696"/>
    <x v="45"/>
    <x v="4"/>
    <n v="850233"/>
    <n v="849687"/>
    <n v="5.9999999999999995E-4"/>
  </r>
  <r>
    <x v="697"/>
    <x v="33"/>
    <x v="3"/>
    <n v="849251"/>
    <n v="841108"/>
    <n v="9.7000000000000003E-3"/>
  </r>
  <r>
    <x v="698"/>
    <x v="22"/>
    <x v="0"/>
    <n v="848443"/>
    <n v="835900"/>
    <n v="1.4999999999999999E-2"/>
  </r>
  <r>
    <x v="699"/>
    <x v="10"/>
    <x v="0"/>
    <n v="848002"/>
    <n v="834065"/>
    <n v="1.67E-2"/>
  </r>
  <r>
    <x v="700"/>
    <x v="21"/>
    <x v="2"/>
    <n v="843207"/>
    <n v="809468"/>
    <n v="4.1700000000000001E-2"/>
  </r>
  <r>
    <x v="701"/>
    <x v="2"/>
    <x v="0"/>
    <n v="841928"/>
    <n v="818057"/>
    <n v="2.92E-2"/>
  </r>
  <r>
    <x v="261"/>
    <x v="31"/>
    <x v="4"/>
    <n v="839770"/>
    <n v="838301"/>
    <n v="1.8E-3"/>
  </r>
  <r>
    <x v="702"/>
    <x v="2"/>
    <x v="0"/>
    <n v="838928"/>
    <n v="826777"/>
    <n v="1.47E-2"/>
  </r>
  <r>
    <x v="703"/>
    <x v="13"/>
    <x v="0"/>
    <n v="837687"/>
    <n v="838377"/>
    <n v="-8.0000000000000004E-4"/>
  </r>
  <r>
    <x v="704"/>
    <x v="1"/>
    <x v="0"/>
    <n v="837660"/>
    <n v="816293"/>
    <n v="2.6200000000000001E-2"/>
  </r>
  <r>
    <x v="705"/>
    <x v="2"/>
    <x v="0"/>
    <n v="836344"/>
    <n v="821132"/>
    <n v="1.8499999999999999E-2"/>
  </r>
  <r>
    <x v="706"/>
    <x v="25"/>
    <x v="2"/>
    <n v="835850"/>
    <n v="800010"/>
    <n v="4.48E-2"/>
  </r>
  <r>
    <x v="707"/>
    <x v="67"/>
    <x v="1"/>
    <n v="835805"/>
    <n v="825581"/>
    <n v="1.24E-2"/>
  </r>
  <r>
    <x v="708"/>
    <x v="1"/>
    <x v="0"/>
    <n v="835802"/>
    <n v="818566"/>
    <n v="2.1100000000000001E-2"/>
  </r>
  <r>
    <x v="709"/>
    <x v="2"/>
    <x v="0"/>
    <n v="834639"/>
    <n v="821192"/>
    <n v="1.6400000000000001E-2"/>
  </r>
  <r>
    <x v="710"/>
    <x v="10"/>
    <x v="0"/>
    <n v="831360"/>
    <n v="813394"/>
    <n v="2.2100000000000002E-2"/>
  </r>
  <r>
    <x v="711"/>
    <x v="2"/>
    <x v="0"/>
    <n v="830623"/>
    <n v="811451"/>
    <n v="2.3599999999999999E-2"/>
  </r>
  <r>
    <x v="712"/>
    <x v="2"/>
    <x v="0"/>
    <n v="830004"/>
    <n v="813369"/>
    <n v="2.0500000000000001E-2"/>
  </r>
  <r>
    <x v="713"/>
    <x v="2"/>
    <x v="0"/>
    <n v="829361"/>
    <n v="804537"/>
    <n v="3.09E-2"/>
  </r>
  <r>
    <x v="714"/>
    <x v="20"/>
    <x v="4"/>
    <n v="828712"/>
    <n v="823431"/>
    <n v="6.4000000000000003E-3"/>
  </r>
  <r>
    <x v="715"/>
    <x v="2"/>
    <x v="0"/>
    <n v="827967"/>
    <n v="807833"/>
    <n v="2.4899999999999999E-2"/>
  </r>
  <r>
    <x v="716"/>
    <x v="19"/>
    <x v="0"/>
    <n v="826919"/>
    <n v="826981"/>
    <n v="-1E-4"/>
  </r>
  <r>
    <x v="717"/>
    <x v="27"/>
    <x v="0"/>
    <n v="823199"/>
    <n v="800793"/>
    <n v="2.8000000000000001E-2"/>
  </r>
  <r>
    <x v="718"/>
    <x v="6"/>
    <x v="3"/>
    <n v="822863"/>
    <n v="811041"/>
    <n v="1.46E-2"/>
  </r>
  <r>
    <x v="719"/>
    <x v="21"/>
    <x v="2"/>
    <n v="822471"/>
    <n v="783243"/>
    <n v="5.0099999999999999E-2"/>
  </r>
  <r>
    <x v="720"/>
    <x v="2"/>
    <x v="0"/>
    <n v="821765"/>
    <n v="791931"/>
    <n v="3.7699999999999997E-2"/>
  </r>
  <r>
    <x v="721"/>
    <x v="4"/>
    <x v="1"/>
    <n v="821435"/>
    <n v="813320"/>
    <n v="0.01"/>
  </r>
  <r>
    <x v="722"/>
    <x v="2"/>
    <x v="0"/>
    <n v="821154"/>
    <n v="797964"/>
    <n v="2.9100000000000001E-2"/>
  </r>
  <r>
    <x v="723"/>
    <x v="12"/>
    <x v="0"/>
    <n v="820886"/>
    <n v="802600"/>
    <n v="2.2800000000000001E-2"/>
  </r>
  <r>
    <x v="724"/>
    <x v="12"/>
    <x v="0"/>
    <n v="820297"/>
    <n v="803194"/>
    <n v="2.1299999999999999E-2"/>
  </r>
  <r>
    <x v="725"/>
    <x v="2"/>
    <x v="0"/>
    <n v="818761"/>
    <n v="795835"/>
    <n v="2.8799999999999999E-2"/>
  </r>
  <r>
    <x v="726"/>
    <x v="2"/>
    <x v="0"/>
    <n v="818037"/>
    <n v="796756"/>
    <n v="2.6700000000000002E-2"/>
  </r>
  <r>
    <x v="727"/>
    <x v="45"/>
    <x v="4"/>
    <n v="816848"/>
    <n v="814332"/>
    <n v="3.0999999999999999E-3"/>
  </r>
  <r>
    <x v="728"/>
    <x v="130"/>
    <x v="0"/>
    <n v="815869"/>
    <n v="798382"/>
    <n v="2.1899999999999999E-2"/>
  </r>
  <r>
    <x v="729"/>
    <x v="61"/>
    <x v="4"/>
    <n v="814980"/>
    <n v="814524"/>
    <n v="5.9999999999999995E-4"/>
  </r>
  <r>
    <x v="730"/>
    <x v="1"/>
    <x v="0"/>
    <n v="814491"/>
    <n v="791214"/>
    <n v="2.9399999999999999E-2"/>
  </r>
  <r>
    <x v="731"/>
    <x v="1"/>
    <x v="0"/>
    <n v="813379"/>
    <n v="786192"/>
    <n v="3.4599999999999999E-2"/>
  </r>
  <r>
    <x v="732"/>
    <x v="20"/>
    <x v="4"/>
    <n v="813078"/>
    <n v="806757"/>
    <n v="7.7999999999999996E-3"/>
  </r>
  <r>
    <x v="733"/>
    <x v="18"/>
    <x v="0"/>
    <n v="811446"/>
    <n v="801853"/>
    <n v="1.2E-2"/>
  </r>
  <r>
    <x v="734"/>
    <x v="2"/>
    <x v="0"/>
    <n v="810450"/>
    <n v="789755"/>
    <n v="2.6200000000000001E-2"/>
  </r>
  <r>
    <x v="735"/>
    <x v="54"/>
    <x v="0"/>
    <n v="810149"/>
    <n v="771514"/>
    <n v="5.0099999999999999E-2"/>
  </r>
  <r>
    <x v="736"/>
    <x v="1"/>
    <x v="0"/>
    <n v="808263"/>
    <n v="792620"/>
    <n v="1.9699999999999999E-2"/>
  </r>
  <r>
    <x v="737"/>
    <x v="2"/>
    <x v="0"/>
    <n v="808079"/>
    <n v="796509"/>
    <n v="1.4500000000000001E-2"/>
  </r>
  <r>
    <x v="738"/>
    <x v="34"/>
    <x v="2"/>
    <n v="802900"/>
    <n v="793927"/>
    <n v="1.1299999999999999E-2"/>
  </r>
  <r>
    <x v="739"/>
    <x v="1"/>
    <x v="0"/>
    <n v="801634"/>
    <n v="788276"/>
    <n v="1.6899999999999998E-2"/>
  </r>
  <r>
    <x v="740"/>
    <x v="131"/>
    <x v="0"/>
    <n v="800636"/>
    <n v="778187"/>
    <n v="2.8799999999999999E-2"/>
  </r>
  <r>
    <x v="741"/>
    <x v="51"/>
    <x v="4"/>
    <n v="800529"/>
    <n v="796437"/>
    <n v="5.1000000000000004E-3"/>
  </r>
  <r>
    <x v="742"/>
    <x v="2"/>
    <x v="0"/>
    <n v="795987"/>
    <n v="779535"/>
    <n v="2.1100000000000001E-2"/>
  </r>
  <r>
    <x v="743"/>
    <x v="0"/>
    <x v="0"/>
    <n v="795916"/>
    <n v="797865"/>
    <n v="-2.3999999999999998E-3"/>
  </r>
  <r>
    <x v="744"/>
    <x v="9"/>
    <x v="2"/>
    <n v="795808"/>
    <n v="771515"/>
    <n v="3.15E-2"/>
  </r>
  <r>
    <x v="745"/>
    <x v="2"/>
    <x v="0"/>
    <n v="795777"/>
    <n v="776076"/>
    <n v="2.5399999999999999E-2"/>
  </r>
  <r>
    <x v="746"/>
    <x v="2"/>
    <x v="0"/>
    <n v="794279"/>
    <n v="784230"/>
    <n v="1.2800000000000001E-2"/>
  </r>
  <r>
    <x v="747"/>
    <x v="2"/>
    <x v="0"/>
    <n v="794143"/>
    <n v="774321"/>
    <n v="2.5600000000000001E-2"/>
  </r>
  <r>
    <x v="748"/>
    <x v="69"/>
    <x v="2"/>
    <n v="793545"/>
    <n v="760129"/>
    <n v="4.3999999999999997E-2"/>
  </r>
  <r>
    <x v="749"/>
    <x v="5"/>
    <x v="2"/>
    <n v="792925"/>
    <n v="778280"/>
    <n v="1.8800000000000001E-2"/>
  </r>
  <r>
    <x v="750"/>
    <x v="57"/>
    <x v="2"/>
    <n v="792350"/>
    <n v="762981"/>
    <n v="3.85E-2"/>
  </r>
  <r>
    <x v="751"/>
    <x v="2"/>
    <x v="0"/>
    <n v="791839"/>
    <n v="767188"/>
    <n v="3.2099999999999997E-2"/>
  </r>
  <r>
    <x v="752"/>
    <x v="1"/>
    <x v="0"/>
    <n v="789558"/>
    <n v="775559"/>
    <n v="1.8100000000000002E-2"/>
  </r>
  <r>
    <x v="753"/>
    <x v="33"/>
    <x v="3"/>
    <n v="786843"/>
    <n v="781047"/>
    <n v="7.4000000000000003E-3"/>
  </r>
  <r>
    <x v="754"/>
    <x v="9"/>
    <x v="2"/>
    <n v="786197"/>
    <n v="766007"/>
    <n v="2.64E-2"/>
  </r>
  <r>
    <x v="755"/>
    <x v="15"/>
    <x v="0"/>
    <n v="785125"/>
    <n v="770959"/>
    <n v="1.84E-2"/>
  </r>
  <r>
    <x v="756"/>
    <x v="2"/>
    <x v="0"/>
    <n v="783041"/>
    <n v="759150"/>
    <n v="3.15E-2"/>
  </r>
  <r>
    <x v="757"/>
    <x v="1"/>
    <x v="0"/>
    <n v="783020"/>
    <n v="767161"/>
    <n v="2.07E-2"/>
  </r>
  <r>
    <x v="758"/>
    <x v="1"/>
    <x v="0"/>
    <n v="781925"/>
    <n v="764628"/>
    <n v="2.2599999999999999E-2"/>
  </r>
  <r>
    <x v="759"/>
    <x v="8"/>
    <x v="2"/>
    <n v="781875"/>
    <n v="744247"/>
    <n v="5.0599999999999999E-2"/>
  </r>
  <r>
    <x v="760"/>
    <x v="2"/>
    <x v="0"/>
    <n v="779684"/>
    <n v="768075"/>
    <n v="1.5100000000000001E-2"/>
  </r>
  <r>
    <x v="761"/>
    <x v="2"/>
    <x v="0"/>
    <n v="778628"/>
    <n v="766782"/>
    <n v="1.54E-2"/>
  </r>
  <r>
    <x v="762"/>
    <x v="2"/>
    <x v="0"/>
    <n v="777193"/>
    <n v="754711"/>
    <n v="2.98E-2"/>
  </r>
  <r>
    <x v="763"/>
    <x v="2"/>
    <x v="0"/>
    <n v="776404"/>
    <n v="761169"/>
    <n v="0.02"/>
  </r>
  <r>
    <x v="764"/>
    <x v="2"/>
    <x v="0"/>
    <n v="775672"/>
    <n v="757224"/>
    <n v="2.4400000000000002E-2"/>
  </r>
  <r>
    <x v="765"/>
    <x v="1"/>
    <x v="0"/>
    <n v="775455"/>
    <n v="752744"/>
    <n v="3.0200000000000001E-2"/>
  </r>
  <r>
    <x v="766"/>
    <x v="67"/>
    <x v="1"/>
    <n v="775097"/>
    <n v="758185"/>
    <n v="2.23E-2"/>
  </r>
  <r>
    <x v="767"/>
    <x v="2"/>
    <x v="0"/>
    <n v="774356"/>
    <n v="750102"/>
    <n v="3.2300000000000002E-2"/>
  </r>
  <r>
    <x v="768"/>
    <x v="9"/>
    <x v="2"/>
    <n v="773141"/>
    <n v="744371"/>
    <n v="3.8699999999999998E-2"/>
  </r>
  <r>
    <x v="769"/>
    <x v="2"/>
    <x v="0"/>
    <n v="772756"/>
    <n v="756158"/>
    <n v="2.1999999999999999E-2"/>
  </r>
  <r>
    <x v="770"/>
    <x v="7"/>
    <x v="0"/>
    <n v="770962"/>
    <n v="753325"/>
    <n v="2.3400000000000001E-2"/>
  </r>
  <r>
    <x v="771"/>
    <x v="2"/>
    <x v="0"/>
    <n v="770032"/>
    <n v="752916"/>
    <n v="2.2700000000000001E-2"/>
  </r>
  <r>
    <x v="772"/>
    <x v="89"/>
    <x v="4"/>
    <n v="769396"/>
    <n v="769417"/>
    <n v="0"/>
  </r>
  <r>
    <x v="773"/>
    <x v="19"/>
    <x v="0"/>
    <n v="768822"/>
    <n v="766703"/>
    <n v="2.8E-3"/>
  </r>
  <r>
    <x v="774"/>
    <x v="2"/>
    <x v="0"/>
    <n v="768512"/>
    <n v="751679"/>
    <n v="2.24E-2"/>
  </r>
  <r>
    <x v="775"/>
    <x v="2"/>
    <x v="0"/>
    <n v="767532"/>
    <n v="748257"/>
    <n v="2.58E-2"/>
  </r>
  <r>
    <x v="776"/>
    <x v="2"/>
    <x v="0"/>
    <n v="765887"/>
    <n v="750097"/>
    <n v="2.1100000000000001E-2"/>
  </r>
  <r>
    <x v="777"/>
    <x v="1"/>
    <x v="0"/>
    <n v="763312"/>
    <n v="749073"/>
    <n v="1.9E-2"/>
  </r>
  <r>
    <x v="778"/>
    <x v="2"/>
    <x v="0"/>
    <n v="761903"/>
    <n v="749763"/>
    <n v="1.6199999999999999E-2"/>
  </r>
  <r>
    <x v="779"/>
    <x v="54"/>
    <x v="0"/>
    <n v="759157"/>
    <n v="734699"/>
    <n v="3.3300000000000003E-2"/>
  </r>
  <r>
    <x v="780"/>
    <x v="26"/>
    <x v="3"/>
    <n v="757992"/>
    <n v="753624"/>
    <n v="5.7999999999999996E-3"/>
  </r>
  <r>
    <x v="781"/>
    <x v="7"/>
    <x v="0"/>
    <n v="757915"/>
    <n v="741818"/>
    <n v="2.1700000000000001E-2"/>
  </r>
  <r>
    <x v="782"/>
    <x v="37"/>
    <x v="0"/>
    <n v="757823"/>
    <n v="722836"/>
    <n v="4.8399999999999999E-2"/>
  </r>
  <r>
    <x v="783"/>
    <x v="49"/>
    <x v="2"/>
    <n v="757506"/>
    <n v="729768"/>
    <n v="3.7999999999999999E-2"/>
  </r>
  <r>
    <x v="784"/>
    <x v="4"/>
    <x v="1"/>
    <n v="757137"/>
    <n v="749188"/>
    <n v="1.06E-2"/>
  </r>
  <r>
    <x v="785"/>
    <x v="12"/>
    <x v="0"/>
    <n v="757035"/>
    <n v="739682"/>
    <n v="2.35E-2"/>
  </r>
  <r>
    <x v="786"/>
    <x v="2"/>
    <x v="0"/>
    <n v="756344"/>
    <n v="738200"/>
    <n v="2.46E-2"/>
  </r>
  <r>
    <x v="787"/>
    <x v="2"/>
    <x v="0"/>
    <n v="755752"/>
    <n v="733810"/>
    <n v="2.9899999999999999E-2"/>
  </r>
  <r>
    <x v="788"/>
    <x v="1"/>
    <x v="0"/>
    <n v="755577"/>
    <n v="738552"/>
    <n v="2.3099999999999999E-2"/>
  </r>
  <r>
    <x v="789"/>
    <x v="2"/>
    <x v="0"/>
    <n v="754446"/>
    <n v="743491"/>
    <n v="1.47E-2"/>
  </r>
  <r>
    <x v="790"/>
    <x v="27"/>
    <x v="0"/>
    <n v="753708"/>
    <n v="729276"/>
    <n v="3.3500000000000002E-2"/>
  </r>
  <r>
    <x v="791"/>
    <x v="78"/>
    <x v="0"/>
    <n v="753392"/>
    <n v="748428"/>
    <n v="6.6E-3"/>
  </r>
  <r>
    <x v="792"/>
    <x v="1"/>
    <x v="0"/>
    <n v="751493"/>
    <n v="737128"/>
    <n v="1.95E-2"/>
  </r>
  <r>
    <x v="793"/>
    <x v="20"/>
    <x v="4"/>
    <n v="751303"/>
    <n v="745876"/>
    <n v="7.3000000000000001E-3"/>
  </r>
  <r>
    <x v="794"/>
    <x v="21"/>
    <x v="2"/>
    <n v="751297"/>
    <n v="727641"/>
    <n v="3.2500000000000001E-2"/>
  </r>
  <r>
    <x v="795"/>
    <x v="4"/>
    <x v="1"/>
    <n v="750174"/>
    <n v="742115"/>
    <n v="1.09E-2"/>
  </r>
  <r>
    <x v="796"/>
    <x v="2"/>
    <x v="0"/>
    <n v="750036"/>
    <n v="738495"/>
    <n v="1.5599999999999999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F4D62E-E19F-4AFE-B3A3-E74F45581F3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6">
    <pivotField showAll="0"/>
    <pivotField showAll="0">
      <items count="133">
        <item x="41"/>
        <item x="68"/>
        <item x="21"/>
        <item x="11"/>
        <item x="124"/>
        <item x="40"/>
        <item x="86"/>
        <item x="74"/>
        <item x="3"/>
        <item x="82"/>
        <item x="81"/>
        <item x="112"/>
        <item x="87"/>
        <item x="4"/>
        <item x="114"/>
        <item x="55"/>
        <item x="116"/>
        <item x="77"/>
        <item x="42"/>
        <item x="33"/>
        <item x="127"/>
        <item x="98"/>
        <item x="30"/>
        <item x="2"/>
        <item x="14"/>
        <item x="104"/>
        <item x="80"/>
        <item x="111"/>
        <item x="107"/>
        <item x="50"/>
        <item x="8"/>
        <item x="58"/>
        <item x="5"/>
        <item x="120"/>
        <item x="121"/>
        <item x="38"/>
        <item x="109"/>
        <item x="17"/>
        <item x="129"/>
        <item x="125"/>
        <item x="51"/>
        <item x="49"/>
        <item x="61"/>
        <item x="60"/>
        <item x="79"/>
        <item x="62"/>
        <item x="100"/>
        <item x="29"/>
        <item x="91"/>
        <item x="1"/>
        <item x="15"/>
        <item x="22"/>
        <item x="27"/>
        <item x="115"/>
        <item x="44"/>
        <item x="45"/>
        <item x="36"/>
        <item x="0"/>
        <item x="78"/>
        <item x="85"/>
        <item x="39"/>
        <item x="56"/>
        <item x="119"/>
        <item x="76"/>
        <item x="93"/>
        <item x="117"/>
        <item x="47"/>
        <item x="110"/>
        <item x="24"/>
        <item x="64"/>
        <item x="102"/>
        <item x="6"/>
        <item x="95"/>
        <item x="48"/>
        <item x="88"/>
        <item x="37"/>
        <item x="99"/>
        <item x="118"/>
        <item x="96"/>
        <item x="122"/>
        <item x="103"/>
        <item x="9"/>
        <item x="59"/>
        <item x="123"/>
        <item x="97"/>
        <item x="7"/>
        <item x="131"/>
        <item x="84"/>
        <item x="52"/>
        <item x="16"/>
        <item x="12"/>
        <item x="89"/>
        <item x="66"/>
        <item x="75"/>
        <item x="130"/>
        <item x="70"/>
        <item x="92"/>
        <item x="13"/>
        <item x="113"/>
        <item x="28"/>
        <item x="53"/>
        <item x="106"/>
        <item x="108"/>
        <item x="35"/>
        <item x="69"/>
        <item x="34"/>
        <item x="19"/>
        <item x="31"/>
        <item x="32"/>
        <item x="94"/>
        <item x="105"/>
        <item x="71"/>
        <item x="43"/>
        <item x="126"/>
        <item x="25"/>
        <item x="18"/>
        <item x="83"/>
        <item x="73"/>
        <item x="10"/>
        <item x="128"/>
        <item x="46"/>
        <item x="65"/>
        <item x="63"/>
        <item x="20"/>
        <item x="26"/>
        <item x="90"/>
        <item x="72"/>
        <item x="67"/>
        <item x="23"/>
        <item x="54"/>
        <item x="57"/>
        <item x="101"/>
        <item t="default"/>
      </items>
    </pivotField>
    <pivotField showAll="0">
      <items count="8">
        <item x="2"/>
        <item x="0"/>
        <item x="4"/>
        <item x="3"/>
        <item x="5"/>
        <item x="6"/>
        <item x="1"/>
        <item t="default"/>
      </items>
    </pivotField>
    <pivotField showAll="0"/>
    <pivotField showAll="0"/>
    <pivotField dataField="1" showAll="0"/>
  </pivotFields>
  <rowItems count="1">
    <i/>
  </rowItems>
  <colItems count="1">
    <i/>
  </colItems>
  <dataFields count="1">
    <dataField name="Average Population Growth Rat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47D418-0459-4293-B131-441F79EBEEB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6">
    <pivotField showAll="0"/>
    <pivotField showAll="0">
      <items count="133">
        <item x="41"/>
        <item x="68"/>
        <item x="21"/>
        <item x="11"/>
        <item x="124"/>
        <item x="40"/>
        <item x="86"/>
        <item x="74"/>
        <item x="3"/>
        <item x="82"/>
        <item x="81"/>
        <item x="112"/>
        <item x="87"/>
        <item x="4"/>
        <item x="114"/>
        <item x="55"/>
        <item x="116"/>
        <item x="77"/>
        <item x="42"/>
        <item x="33"/>
        <item x="127"/>
        <item x="98"/>
        <item x="30"/>
        <item x="2"/>
        <item x="14"/>
        <item x="104"/>
        <item x="80"/>
        <item x="111"/>
        <item x="107"/>
        <item x="50"/>
        <item x="8"/>
        <item x="58"/>
        <item x="5"/>
        <item x="120"/>
        <item x="121"/>
        <item x="38"/>
        <item x="109"/>
        <item x="17"/>
        <item x="129"/>
        <item x="125"/>
        <item x="51"/>
        <item x="49"/>
        <item x="61"/>
        <item x="60"/>
        <item x="79"/>
        <item x="62"/>
        <item x="100"/>
        <item x="29"/>
        <item x="91"/>
        <item x="1"/>
        <item x="15"/>
        <item x="22"/>
        <item x="27"/>
        <item x="115"/>
        <item x="44"/>
        <item x="45"/>
        <item x="36"/>
        <item x="0"/>
        <item x="78"/>
        <item x="85"/>
        <item x="39"/>
        <item x="56"/>
        <item x="119"/>
        <item x="76"/>
        <item x="93"/>
        <item x="117"/>
        <item x="47"/>
        <item x="110"/>
        <item x="24"/>
        <item x="64"/>
        <item x="102"/>
        <item x="6"/>
        <item x="95"/>
        <item x="48"/>
        <item x="88"/>
        <item x="37"/>
        <item x="99"/>
        <item x="118"/>
        <item x="96"/>
        <item x="122"/>
        <item x="103"/>
        <item x="9"/>
        <item x="59"/>
        <item x="123"/>
        <item x="97"/>
        <item x="7"/>
        <item x="131"/>
        <item x="84"/>
        <item x="52"/>
        <item x="16"/>
        <item x="12"/>
        <item x="89"/>
        <item x="66"/>
        <item x="75"/>
        <item x="130"/>
        <item x="70"/>
        <item x="92"/>
        <item x="13"/>
        <item x="113"/>
        <item x="28"/>
        <item x="53"/>
        <item x="106"/>
        <item x="108"/>
        <item x="35"/>
        <item x="69"/>
        <item x="34"/>
        <item x="19"/>
        <item x="31"/>
        <item x="32"/>
        <item x="94"/>
        <item x="105"/>
        <item x="71"/>
        <item x="43"/>
        <item x="126"/>
        <item x="25"/>
        <item x="18"/>
        <item x="83"/>
        <item x="73"/>
        <item x="10"/>
        <item x="128"/>
        <item x="46"/>
        <item x="65"/>
        <item x="63"/>
        <item x="20"/>
        <item x="26"/>
        <item x="90"/>
        <item x="72"/>
        <item x="67"/>
        <item x="23"/>
        <item x="54"/>
        <item x="57"/>
        <item x="101"/>
        <item t="default"/>
      </items>
    </pivotField>
    <pivotField showAll="0">
      <items count="8">
        <item x="2"/>
        <item x="0"/>
        <item x="4"/>
        <item x="3"/>
        <item x="5"/>
        <item x="6"/>
        <item x="1"/>
        <item t="default"/>
      </items>
    </pivotField>
    <pivotField dataField="1" showAll="0"/>
    <pivotField dataField="1" showAll="0"/>
    <pivotField showAll="0"/>
  </pivotFields>
  <rowItems count="1">
    <i/>
  </rowItems>
  <colFields count="1">
    <field x="-2"/>
  </colFields>
  <colItems count="2">
    <i>
      <x/>
    </i>
    <i i="1">
      <x v="1"/>
    </i>
  </colItems>
  <dataFields count="2">
    <dataField name="Total Global City Population" fld="3" baseField="0" baseItem="0" numFmtId="165"/>
    <dataField name="Sum of Population (2023)" fld="4" baseField="0" baseItem="0" numFmtId="165"/>
  </dataFields>
  <formats count="2">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4E6C25-E14C-4B2F-A9B8-67CAC11B10E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6">
    <pivotField dataField="1" showAll="0">
      <items count="798">
        <item x="473"/>
        <item x="68"/>
        <item x="427"/>
        <item x="339"/>
        <item x="116"/>
        <item x="568"/>
        <item x="188"/>
        <item x="412"/>
        <item x="280"/>
        <item x="71"/>
        <item x="400"/>
        <item x="524"/>
        <item x="595"/>
        <item x="212"/>
        <item x="493"/>
        <item x="41"/>
        <item x="432"/>
        <item x="768"/>
        <item x="779"/>
        <item x="226"/>
        <item x="72"/>
        <item x="173"/>
        <item x="416"/>
        <item x="365"/>
        <item x="259"/>
        <item x="790"/>
        <item x="232"/>
        <item x="736"/>
        <item x="369"/>
        <item x="490"/>
        <item x="78"/>
        <item x="742"/>
        <item x="720"/>
        <item x="773"/>
        <item x="311"/>
        <item x="408"/>
        <item x="114"/>
        <item x="618"/>
        <item x="556"/>
        <item x="320"/>
        <item x="728"/>
        <item x="550"/>
        <item x="616"/>
        <item x="353"/>
        <item x="648"/>
        <item x="527"/>
        <item x="423"/>
        <item x="135"/>
        <item x="155"/>
        <item x="321"/>
        <item x="308"/>
        <item x="605"/>
        <item x="785"/>
        <item x="49"/>
        <item x="635"/>
        <item x="628"/>
        <item x="269"/>
        <item x="207"/>
        <item x="166"/>
        <item x="488"/>
        <item x="189"/>
        <item x="21"/>
        <item x="684"/>
        <item x="30"/>
        <item x="602"/>
        <item x="755"/>
        <item x="245"/>
        <item x="439"/>
        <item x="219"/>
        <item x="69"/>
        <item x="707"/>
        <item x="398"/>
        <item x="452"/>
        <item x="221"/>
        <item x="366"/>
        <item x="288"/>
        <item x="475"/>
        <item x="7"/>
        <item x="215"/>
        <item x="127"/>
        <item x="210"/>
        <item x="757"/>
        <item x="390"/>
        <item x="62"/>
        <item x="624"/>
        <item x="700"/>
        <item x="267"/>
        <item x="471"/>
        <item x="653"/>
        <item x="134"/>
        <item x="792"/>
        <item x="645"/>
        <item x="198"/>
        <item x="441"/>
        <item x="506"/>
        <item x="708"/>
        <item x="472"/>
        <item x="191"/>
        <item x="517"/>
        <item x="549"/>
        <item x="489"/>
        <item x="457"/>
        <item x="26"/>
        <item x="634"/>
        <item x="727"/>
        <item x="586"/>
        <item x="691"/>
        <item x="87"/>
        <item x="187"/>
        <item x="202"/>
        <item x="247"/>
        <item x="393"/>
        <item x="298"/>
        <item x="716"/>
        <item x="295"/>
        <item x="15"/>
        <item x="449"/>
        <item x="433"/>
        <item x="690"/>
        <item x="749"/>
        <item x="249"/>
        <item x="139"/>
        <item x="632"/>
        <item x="724"/>
        <item x="5"/>
        <item x="325"/>
        <item x="176"/>
        <item x="140"/>
        <item x="639"/>
        <item x="271"/>
        <item x="564"/>
        <item x="85"/>
        <item x="171"/>
        <item x="537"/>
        <item x="123"/>
        <item x="565"/>
        <item x="468"/>
        <item x="89"/>
        <item x="652"/>
        <item x="83"/>
        <item x="538"/>
        <item x="560"/>
        <item x="643"/>
        <item x="112"/>
        <item x="358"/>
        <item x="650"/>
        <item x="464"/>
        <item x="571"/>
        <item x="34"/>
        <item x="25"/>
        <item x="521"/>
        <item x="668"/>
        <item x="474"/>
        <item x="199"/>
        <item x="447"/>
        <item x="512"/>
        <item x="75"/>
        <item x="371"/>
        <item x="10"/>
        <item x="611"/>
        <item x="334"/>
        <item x="284"/>
        <item x="381"/>
        <item x="161"/>
        <item x="501"/>
        <item x="662"/>
        <item x="241"/>
        <item x="649"/>
        <item x="395"/>
        <item x="329"/>
        <item x="615"/>
        <item x="510"/>
        <item x="666"/>
        <item x="126"/>
        <item x="752"/>
        <item x="458"/>
        <item x="240"/>
        <item x="342"/>
        <item x="136"/>
        <item x="63"/>
        <item x="437"/>
        <item x="190"/>
        <item x="642"/>
        <item x="734"/>
        <item x="254"/>
        <item x="47"/>
        <item x="723"/>
        <item x="276"/>
        <item x="262"/>
        <item x="775"/>
        <item x="578"/>
        <item x="1"/>
        <item x="756"/>
        <item x="547"/>
        <item x="156"/>
        <item x="622"/>
        <item x="528"/>
        <item x="3"/>
        <item x="387"/>
        <item x="526"/>
        <item x="638"/>
        <item x="676"/>
        <item x="54"/>
        <item x="786"/>
        <item x="389"/>
        <item x="108"/>
        <item x="165"/>
        <item x="445"/>
        <item x="150"/>
        <item x="440"/>
        <item x="581"/>
        <item x="344"/>
        <item x="109"/>
        <item x="678"/>
        <item x="655"/>
        <item x="747"/>
        <item x="229"/>
        <item x="699"/>
        <item x="128"/>
        <item x="429"/>
        <item x="654"/>
        <item x="431"/>
        <item x="600"/>
        <item x="104"/>
        <item x="53"/>
        <item x="741"/>
        <item x="414"/>
        <item x="77"/>
        <item x="425"/>
        <item x="670"/>
        <item x="504"/>
        <item x="121"/>
        <item x="513"/>
        <item x="360"/>
        <item x="722"/>
        <item x="346"/>
        <item x="740"/>
        <item x="286"/>
        <item x="710"/>
        <item x="312"/>
        <item x="177"/>
        <item x="759"/>
        <item x="739"/>
        <item x="525"/>
        <item x="352"/>
        <item x="235"/>
        <item x="76"/>
        <item x="18"/>
        <item x="154"/>
        <item x="151"/>
        <item x="599"/>
        <item x="478"/>
        <item x="558"/>
        <item x="130"/>
        <item x="206"/>
        <item x="637"/>
        <item x="482"/>
        <item x="359"/>
        <item x="356"/>
        <item x="57"/>
        <item x="374"/>
        <item x="709"/>
        <item x="487"/>
        <item x="253"/>
        <item x="567"/>
        <item x="293"/>
        <item x="753"/>
        <item x="725"/>
        <item x="160"/>
        <item x="44"/>
        <item x="79"/>
        <item x="335"/>
        <item x="494"/>
        <item x="243"/>
        <item x="91"/>
        <item x="415"/>
        <item x="604"/>
        <item x="315"/>
        <item x="644"/>
        <item x="702"/>
        <item x="252"/>
        <item x="38"/>
        <item x="208"/>
        <item x="362"/>
        <item x="52"/>
        <item x="227"/>
        <item x="162"/>
        <item x="454"/>
        <item x="687"/>
        <item x="351"/>
        <item x="794"/>
        <item x="669"/>
        <item x="480"/>
        <item x="672"/>
        <item x="183"/>
        <item x="705"/>
        <item x="539"/>
        <item x="31"/>
        <item x="120"/>
        <item x="735"/>
        <item x="505"/>
        <item x="554"/>
        <item x="180"/>
        <item x="680"/>
        <item x="144"/>
        <item x="682"/>
        <item x="453"/>
        <item x="14"/>
        <item x="157"/>
        <item x="350"/>
        <item x="598"/>
        <item x="101"/>
        <item x="27"/>
        <item x="507"/>
        <item x="306"/>
        <item x="606"/>
        <item x="67"/>
        <item x="778"/>
        <item x="291"/>
        <item x="625"/>
        <item x="737"/>
        <item x="372"/>
        <item x="86"/>
        <item x="424"/>
        <item x="319"/>
        <item x="701"/>
        <item x="529"/>
        <item x="436"/>
        <item x="338"/>
        <item x="470"/>
        <item x="590"/>
        <item x="587"/>
        <item x="379"/>
        <item x="330"/>
        <item x="61"/>
        <item x="531"/>
        <item x="409"/>
        <item x="593"/>
        <item x="90"/>
        <item x="477"/>
        <item x="380"/>
        <item x="113"/>
        <item x="302"/>
        <item x="214"/>
        <item x="97"/>
        <item x="149"/>
        <item x="11"/>
        <item x="336"/>
        <item x="331"/>
        <item x="731"/>
        <item x="570"/>
        <item x="435"/>
        <item x="532"/>
        <item x="386"/>
        <item x="59"/>
        <item x="621"/>
        <item x="168"/>
        <item x="442"/>
        <item x="12"/>
        <item x="535"/>
        <item x="367"/>
        <item x="750"/>
        <item x="137"/>
        <item x="16"/>
        <item x="238"/>
        <item x="382"/>
        <item x="347"/>
        <item x="692"/>
        <item x="105"/>
        <item x="772"/>
        <item x="584"/>
        <item x="495"/>
        <item x="43"/>
        <item x="663"/>
        <item x="125"/>
        <item x="88"/>
        <item x="694"/>
        <item x="147"/>
        <item x="287"/>
        <item x="268"/>
        <item x="646"/>
        <item x="13"/>
        <item x="20"/>
        <item x="585"/>
        <item x="715"/>
        <item x="145"/>
        <item x="580"/>
        <item x="273"/>
        <item x="523"/>
        <item x="256"/>
        <item x="712"/>
        <item x="658"/>
        <item x="673"/>
        <item x="617"/>
        <item x="542"/>
        <item x="420"/>
        <item x="28"/>
        <item x="609"/>
        <item x="745"/>
        <item x="248"/>
        <item x="169"/>
        <item x="384"/>
        <item x="451"/>
        <item x="383"/>
        <item x="217"/>
        <item x="647"/>
        <item x="671"/>
        <item x="255"/>
        <item x="35"/>
        <item x="641"/>
        <item x="129"/>
        <item x="36"/>
        <item x="591"/>
        <item x="175"/>
        <item x="115"/>
        <item x="265"/>
        <item x="466"/>
        <item x="194"/>
        <item x="148"/>
        <item x="683"/>
        <item x="296"/>
        <item x="509"/>
        <item x="405"/>
        <item x="58"/>
        <item x="278"/>
        <item x="685"/>
        <item x="314"/>
        <item x="640"/>
        <item x="719"/>
        <item x="110"/>
        <item x="758"/>
        <item x="530"/>
        <item x="213"/>
        <item x="184"/>
        <item x="345"/>
        <item x="777"/>
        <item x="17"/>
        <item x="419"/>
        <item x="485"/>
        <item x="216"/>
        <item x="456"/>
        <item x="551"/>
        <item x="328"/>
        <item x="141"/>
        <item x="275"/>
        <item x="766"/>
        <item x="167"/>
        <item x="237"/>
        <item x="205"/>
        <item x="111"/>
        <item x="337"/>
        <item x="285"/>
        <item x="726"/>
        <item x="80"/>
        <item x="465"/>
        <item x="748"/>
        <item x="469"/>
        <item x="543"/>
        <item x="483"/>
        <item x="6"/>
        <item x="403"/>
        <item x="153"/>
        <item x="251"/>
        <item x="583"/>
        <item x="186"/>
        <item x="364"/>
        <item x="304"/>
        <item x="81"/>
        <item x="294"/>
        <item x="99"/>
        <item x="417"/>
        <item x="592"/>
        <item x="24"/>
        <item x="283"/>
        <item x="597"/>
        <item x="234"/>
        <item x="8"/>
        <item x="340"/>
        <item x="324"/>
        <item x="730"/>
        <item x="402"/>
        <item x="426"/>
        <item x="327"/>
        <item x="39"/>
        <item x="158"/>
        <item x="74"/>
        <item x="601"/>
        <item x="733"/>
        <item x="582"/>
        <item x="117"/>
        <item x="388"/>
        <item x="788"/>
        <item x="33"/>
        <item x="103"/>
        <item x="201"/>
        <item x="460"/>
        <item x="239"/>
        <item x="230"/>
        <item x="348"/>
        <item x="782"/>
        <item x="704"/>
        <item x="95"/>
        <item x="48"/>
        <item x="714"/>
        <item x="363"/>
        <item x="629"/>
        <item x="743"/>
        <item x="93"/>
        <item x="459"/>
        <item x="434"/>
        <item x="579"/>
        <item x="732"/>
        <item x="349"/>
        <item x="316"/>
        <item x="533"/>
        <item x="589"/>
        <item x="492"/>
        <item x="318"/>
        <item x="630"/>
        <item x="698"/>
        <item x="9"/>
        <item x="744"/>
        <item x="534"/>
        <item x="375"/>
        <item x="146"/>
        <item x="572"/>
        <item x="561"/>
        <item x="282"/>
        <item x="696"/>
        <item x="258"/>
        <item x="508"/>
        <item x="796"/>
        <item x="29"/>
        <item x="623"/>
        <item x="197"/>
        <item x="418"/>
        <item x="545"/>
        <item x="246"/>
        <item x="204"/>
        <item x="354"/>
        <item x="222"/>
        <item x="323"/>
        <item x="444"/>
        <item x="574"/>
        <item x="462"/>
        <item x="399"/>
        <item x="163"/>
        <item x="430"/>
        <item x="131"/>
        <item x="421"/>
        <item x="106"/>
        <item x="422"/>
        <item x="178"/>
        <item x="651"/>
        <item x="143"/>
        <item x="55"/>
        <item x="446"/>
        <item x="233"/>
        <item x="152"/>
        <item x="65"/>
        <item x="761"/>
        <item x="309"/>
        <item x="326"/>
        <item x="407"/>
        <item x="274"/>
        <item x="695"/>
        <item x="378"/>
        <item x="476"/>
        <item x="266"/>
        <item x="552"/>
        <item x="667"/>
        <item x="264"/>
        <item x="279"/>
        <item x="250"/>
        <item x="603"/>
        <item x="341"/>
        <item x="211"/>
        <item x="102"/>
        <item x="620"/>
        <item x="795"/>
        <item x="22"/>
        <item x="51"/>
        <item x="385"/>
        <item x="100"/>
        <item x="332"/>
        <item x="511"/>
        <item x="573"/>
        <item x="428"/>
        <item x="479"/>
        <item x="73"/>
        <item x="484"/>
        <item x="562"/>
        <item x="122"/>
        <item x="499"/>
        <item x="516"/>
        <item x="404"/>
        <item x="361"/>
        <item x="406"/>
        <item x="368"/>
        <item x="209"/>
        <item x="438"/>
        <item x="566"/>
        <item x="588"/>
        <item x="519"/>
        <item x="142"/>
        <item x="281"/>
        <item x="56"/>
        <item x="133"/>
        <item x="784"/>
        <item x="4"/>
        <item x="195"/>
        <item x="703"/>
        <item x="781"/>
        <item x="780"/>
        <item x="522"/>
        <item x="260"/>
        <item x="223"/>
        <item x="636"/>
        <item x="32"/>
        <item x="2"/>
        <item x="659"/>
        <item x="515"/>
        <item x="94"/>
        <item x="746"/>
        <item x="179"/>
        <item x="763"/>
        <item x="277"/>
        <item x="793"/>
        <item x="50"/>
        <item x="23"/>
        <item x="98"/>
        <item x="491"/>
        <item x="301"/>
        <item x="396"/>
        <item x="174"/>
        <item x="770"/>
        <item x="497"/>
        <item x="64"/>
        <item x="443"/>
        <item x="541"/>
        <item x="576"/>
        <item x="721"/>
        <item x="664"/>
        <item x="626"/>
        <item x="303"/>
        <item x="310"/>
        <item x="776"/>
        <item x="717"/>
        <item x="307"/>
        <item x="159"/>
        <item x="46"/>
        <item x="401"/>
        <item x="45"/>
        <item x="82"/>
        <item x="594"/>
        <item x="322"/>
        <item x="377"/>
        <item x="679"/>
        <item x="185"/>
        <item x="711"/>
        <item x="107"/>
        <item x="614"/>
        <item x="397"/>
        <item x="370"/>
        <item x="244"/>
        <item x="783"/>
        <item x="555"/>
        <item x="413"/>
        <item x="200"/>
        <item x="124"/>
        <item x="224"/>
        <item x="196"/>
        <item x="455"/>
        <item x="544"/>
        <item x="333"/>
        <item x="37"/>
        <item x="96"/>
        <item x="410"/>
        <item x="557"/>
        <item x="729"/>
        <item x="172"/>
        <item x="132"/>
        <item x="19"/>
        <item x="610"/>
        <item x="689"/>
        <item x="228"/>
        <item x="463"/>
        <item x="765"/>
        <item x="305"/>
        <item x="0"/>
        <item x="193"/>
        <item x="769"/>
        <item x="771"/>
        <item x="60"/>
        <item x="548"/>
        <item x="486"/>
        <item x="657"/>
        <item x="514"/>
        <item x="203"/>
        <item x="289"/>
        <item x="661"/>
        <item x="656"/>
        <item x="503"/>
        <item x="317"/>
        <item x="660"/>
        <item x="633"/>
        <item x="84"/>
        <item x="394"/>
        <item x="220"/>
        <item x="261"/>
        <item x="577"/>
        <item x="192"/>
        <item x="292"/>
        <item x="619"/>
        <item x="738"/>
        <item x="263"/>
        <item x="231"/>
        <item x="627"/>
        <item x="218"/>
        <item x="596"/>
        <item x="546"/>
        <item x="559"/>
        <item x="569"/>
        <item x="290"/>
        <item x="170"/>
        <item x="373"/>
        <item x="498"/>
        <item x="118"/>
        <item x="631"/>
        <item x="270"/>
        <item x="697"/>
        <item x="42"/>
        <item x="236"/>
        <item x="138"/>
        <item x="774"/>
        <item x="718"/>
        <item x="40"/>
        <item x="119"/>
        <item x="461"/>
        <item x="297"/>
        <item x="789"/>
        <item x="688"/>
        <item x="675"/>
        <item x="665"/>
        <item x="313"/>
        <item x="563"/>
        <item x="496"/>
        <item x="681"/>
        <item x="608"/>
        <item x="467"/>
        <item x="540"/>
        <item x="225"/>
        <item x="751"/>
        <item x="257"/>
        <item x="613"/>
        <item x="70"/>
        <item x="686"/>
        <item x="242"/>
        <item x="764"/>
        <item x="181"/>
        <item x="92"/>
        <item x="355"/>
        <item x="536"/>
        <item x="677"/>
        <item x="299"/>
        <item x="520"/>
        <item x="300"/>
        <item x="411"/>
        <item x="357"/>
        <item x="502"/>
        <item x="674"/>
        <item x="481"/>
        <item x="553"/>
        <item x="762"/>
        <item x="767"/>
        <item x="612"/>
        <item x="706"/>
        <item x="500"/>
        <item x="754"/>
        <item x="791"/>
        <item x="787"/>
        <item x="343"/>
        <item x="607"/>
        <item x="392"/>
        <item x="518"/>
        <item x="66"/>
        <item x="450"/>
        <item x="164"/>
        <item x="575"/>
        <item x="272"/>
        <item x="693"/>
        <item x="713"/>
        <item x="448"/>
        <item x="182"/>
        <item x="760"/>
        <item x="391"/>
        <item x="376"/>
        <item t="default"/>
      </items>
    </pivotField>
    <pivotField showAll="0">
      <items count="133">
        <item x="41"/>
        <item x="68"/>
        <item x="21"/>
        <item x="11"/>
        <item x="124"/>
        <item x="40"/>
        <item x="86"/>
        <item x="74"/>
        <item x="3"/>
        <item x="82"/>
        <item x="81"/>
        <item x="112"/>
        <item x="87"/>
        <item x="4"/>
        <item x="114"/>
        <item x="55"/>
        <item x="116"/>
        <item x="77"/>
        <item x="42"/>
        <item x="33"/>
        <item x="127"/>
        <item x="98"/>
        <item x="30"/>
        <item x="2"/>
        <item x="14"/>
        <item x="104"/>
        <item x="80"/>
        <item x="111"/>
        <item x="107"/>
        <item x="50"/>
        <item x="8"/>
        <item x="58"/>
        <item x="5"/>
        <item x="120"/>
        <item x="121"/>
        <item x="38"/>
        <item x="109"/>
        <item x="17"/>
        <item x="129"/>
        <item x="125"/>
        <item x="51"/>
        <item x="49"/>
        <item x="61"/>
        <item x="60"/>
        <item x="79"/>
        <item x="62"/>
        <item x="100"/>
        <item x="29"/>
        <item x="91"/>
        <item x="1"/>
        <item x="15"/>
        <item x="22"/>
        <item x="27"/>
        <item x="115"/>
        <item x="44"/>
        <item x="45"/>
        <item x="36"/>
        <item x="0"/>
        <item x="78"/>
        <item x="85"/>
        <item x="39"/>
        <item x="56"/>
        <item x="119"/>
        <item x="76"/>
        <item x="93"/>
        <item x="117"/>
        <item x="47"/>
        <item x="110"/>
        <item x="24"/>
        <item x="64"/>
        <item x="102"/>
        <item x="6"/>
        <item x="95"/>
        <item x="48"/>
        <item x="88"/>
        <item x="37"/>
        <item x="99"/>
        <item x="118"/>
        <item x="96"/>
        <item x="122"/>
        <item x="103"/>
        <item x="9"/>
        <item x="59"/>
        <item x="123"/>
        <item x="97"/>
        <item x="7"/>
        <item x="131"/>
        <item x="84"/>
        <item x="52"/>
        <item x="16"/>
        <item x="12"/>
        <item x="89"/>
        <item x="66"/>
        <item x="75"/>
        <item x="130"/>
        <item x="70"/>
        <item x="92"/>
        <item x="13"/>
        <item x="113"/>
        <item x="28"/>
        <item x="53"/>
        <item x="106"/>
        <item x="108"/>
        <item x="35"/>
        <item x="69"/>
        <item x="34"/>
        <item x="19"/>
        <item x="31"/>
        <item x="32"/>
        <item x="94"/>
        <item x="105"/>
        <item x="71"/>
        <item x="43"/>
        <item x="126"/>
        <item x="25"/>
        <item x="18"/>
        <item x="83"/>
        <item x="73"/>
        <item x="10"/>
        <item x="128"/>
        <item x="46"/>
        <item x="65"/>
        <item x="63"/>
        <item x="20"/>
        <item x="26"/>
        <item x="90"/>
        <item x="72"/>
        <item x="67"/>
        <item x="23"/>
        <item x="54"/>
        <item x="57"/>
        <item x="101"/>
        <item t="default"/>
      </items>
    </pivotField>
    <pivotField showAll="0">
      <items count="8">
        <item x="2"/>
        <item x="0"/>
        <item x="4"/>
        <item x="3"/>
        <item x="5"/>
        <item x="6"/>
        <item x="1"/>
        <item t="default"/>
      </items>
    </pivotField>
    <pivotField showAll="0"/>
    <pivotField showAll="0"/>
    <pivotField showAll="0"/>
  </pivotFields>
  <rowItems count="1">
    <i/>
  </rowItems>
  <colItems count="1">
    <i/>
  </colItems>
  <dataFields count="1">
    <dataField name="Total Number of Citi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A36586-DD5F-43D5-8408-FA805F8FCD6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8:B24" firstHeaderRow="1" firstDataRow="1" firstDataCol="1"/>
  <pivotFields count="6">
    <pivotField axis="axisRow" showAll="0" measureFilter="1" sortType="ascending">
      <items count="798">
        <item x="473"/>
        <item x="68"/>
        <item x="427"/>
        <item x="339"/>
        <item x="116"/>
        <item x="568"/>
        <item x="188"/>
        <item x="412"/>
        <item x="280"/>
        <item x="71"/>
        <item x="400"/>
        <item x="524"/>
        <item x="595"/>
        <item x="212"/>
        <item x="493"/>
        <item x="41"/>
        <item x="432"/>
        <item x="768"/>
        <item x="779"/>
        <item x="226"/>
        <item x="72"/>
        <item x="173"/>
        <item x="416"/>
        <item x="365"/>
        <item x="259"/>
        <item x="790"/>
        <item x="232"/>
        <item x="736"/>
        <item x="369"/>
        <item x="490"/>
        <item x="78"/>
        <item x="742"/>
        <item x="720"/>
        <item x="773"/>
        <item x="311"/>
        <item x="408"/>
        <item x="114"/>
        <item x="618"/>
        <item x="556"/>
        <item x="320"/>
        <item x="728"/>
        <item x="550"/>
        <item x="616"/>
        <item x="353"/>
        <item x="648"/>
        <item x="527"/>
        <item x="423"/>
        <item x="135"/>
        <item x="155"/>
        <item x="321"/>
        <item x="308"/>
        <item x="605"/>
        <item x="785"/>
        <item x="49"/>
        <item x="635"/>
        <item x="628"/>
        <item x="269"/>
        <item x="207"/>
        <item x="166"/>
        <item x="488"/>
        <item x="189"/>
        <item x="21"/>
        <item x="684"/>
        <item x="30"/>
        <item x="602"/>
        <item x="755"/>
        <item x="245"/>
        <item x="439"/>
        <item x="219"/>
        <item x="69"/>
        <item x="707"/>
        <item x="398"/>
        <item x="452"/>
        <item x="221"/>
        <item x="366"/>
        <item x="288"/>
        <item x="475"/>
        <item x="7"/>
        <item x="215"/>
        <item x="127"/>
        <item x="210"/>
        <item x="757"/>
        <item x="390"/>
        <item x="62"/>
        <item x="624"/>
        <item x="700"/>
        <item x="267"/>
        <item x="471"/>
        <item x="653"/>
        <item x="134"/>
        <item x="792"/>
        <item x="645"/>
        <item x="198"/>
        <item x="441"/>
        <item x="506"/>
        <item x="708"/>
        <item x="472"/>
        <item x="191"/>
        <item x="517"/>
        <item x="549"/>
        <item x="489"/>
        <item x="457"/>
        <item x="26"/>
        <item x="634"/>
        <item x="727"/>
        <item x="586"/>
        <item x="691"/>
        <item x="87"/>
        <item x="187"/>
        <item x="202"/>
        <item x="247"/>
        <item x="393"/>
        <item x="298"/>
        <item x="716"/>
        <item x="295"/>
        <item x="15"/>
        <item x="45"/>
        <item x="449"/>
        <item x="433"/>
        <item x="690"/>
        <item x="749"/>
        <item x="249"/>
        <item x="139"/>
        <item x="632"/>
        <item x="724"/>
        <item x="5"/>
        <item x="325"/>
        <item x="176"/>
        <item x="140"/>
        <item x="639"/>
        <item x="271"/>
        <item x="564"/>
        <item x="85"/>
        <item x="171"/>
        <item x="537"/>
        <item x="123"/>
        <item x="565"/>
        <item x="468"/>
        <item x="89"/>
        <item x="652"/>
        <item x="83"/>
        <item x="538"/>
        <item x="560"/>
        <item x="643"/>
        <item x="112"/>
        <item x="358"/>
        <item x="650"/>
        <item x="464"/>
        <item x="571"/>
        <item x="34"/>
        <item x="25"/>
        <item x="521"/>
        <item x="668"/>
        <item x="474"/>
        <item x="199"/>
        <item x="447"/>
        <item x="512"/>
        <item x="75"/>
        <item x="371"/>
        <item x="10"/>
        <item x="611"/>
        <item x="334"/>
        <item x="284"/>
        <item x="381"/>
        <item x="161"/>
        <item x="501"/>
        <item x="662"/>
        <item x="241"/>
        <item x="649"/>
        <item x="395"/>
        <item x="329"/>
        <item x="615"/>
        <item x="510"/>
        <item x="666"/>
        <item x="126"/>
        <item x="752"/>
        <item x="458"/>
        <item x="240"/>
        <item x="342"/>
        <item x="136"/>
        <item x="63"/>
        <item x="437"/>
        <item x="190"/>
        <item x="642"/>
        <item x="734"/>
        <item x="254"/>
        <item x="47"/>
        <item x="723"/>
        <item x="276"/>
        <item x="262"/>
        <item x="775"/>
        <item x="578"/>
        <item x="1"/>
        <item x="756"/>
        <item x="547"/>
        <item x="156"/>
        <item x="622"/>
        <item x="528"/>
        <item x="3"/>
        <item x="387"/>
        <item x="526"/>
        <item x="638"/>
        <item x="676"/>
        <item x="54"/>
        <item x="786"/>
        <item x="389"/>
        <item x="108"/>
        <item x="165"/>
        <item x="445"/>
        <item x="150"/>
        <item x="440"/>
        <item x="581"/>
        <item x="344"/>
        <item x="109"/>
        <item x="678"/>
        <item x="655"/>
        <item x="747"/>
        <item x="229"/>
        <item x="699"/>
        <item x="128"/>
        <item x="429"/>
        <item x="654"/>
        <item x="431"/>
        <item x="600"/>
        <item x="104"/>
        <item x="53"/>
        <item x="741"/>
        <item x="414"/>
        <item x="77"/>
        <item x="425"/>
        <item x="670"/>
        <item x="504"/>
        <item x="121"/>
        <item x="513"/>
        <item x="360"/>
        <item x="722"/>
        <item x="346"/>
        <item x="740"/>
        <item x="286"/>
        <item x="710"/>
        <item x="312"/>
        <item x="177"/>
        <item x="759"/>
        <item x="739"/>
        <item x="525"/>
        <item x="352"/>
        <item x="235"/>
        <item x="76"/>
        <item x="18"/>
        <item x="154"/>
        <item x="151"/>
        <item x="599"/>
        <item x="478"/>
        <item x="558"/>
        <item x="130"/>
        <item x="206"/>
        <item x="637"/>
        <item x="482"/>
        <item x="359"/>
        <item x="356"/>
        <item x="57"/>
        <item x="374"/>
        <item x="709"/>
        <item x="487"/>
        <item x="253"/>
        <item x="567"/>
        <item x="293"/>
        <item x="753"/>
        <item x="725"/>
        <item x="160"/>
        <item x="44"/>
        <item x="79"/>
        <item x="335"/>
        <item x="494"/>
        <item x="243"/>
        <item x="91"/>
        <item x="415"/>
        <item x="604"/>
        <item x="315"/>
        <item x="644"/>
        <item x="702"/>
        <item x="252"/>
        <item x="38"/>
        <item x="208"/>
        <item x="362"/>
        <item x="52"/>
        <item x="227"/>
        <item x="162"/>
        <item x="454"/>
        <item x="687"/>
        <item x="351"/>
        <item x="794"/>
        <item x="669"/>
        <item x="480"/>
        <item x="672"/>
        <item x="183"/>
        <item x="705"/>
        <item x="539"/>
        <item x="31"/>
        <item x="120"/>
        <item x="735"/>
        <item x="505"/>
        <item x="554"/>
        <item x="180"/>
        <item x="680"/>
        <item x="144"/>
        <item x="682"/>
        <item x="453"/>
        <item x="14"/>
        <item x="157"/>
        <item x="350"/>
        <item x="598"/>
        <item x="101"/>
        <item x="27"/>
        <item x="507"/>
        <item x="306"/>
        <item x="606"/>
        <item x="67"/>
        <item x="778"/>
        <item x="291"/>
        <item x="625"/>
        <item x="737"/>
        <item x="372"/>
        <item x="86"/>
        <item x="424"/>
        <item x="319"/>
        <item x="701"/>
        <item x="529"/>
        <item x="436"/>
        <item x="338"/>
        <item x="470"/>
        <item x="590"/>
        <item x="587"/>
        <item x="379"/>
        <item x="330"/>
        <item x="61"/>
        <item x="531"/>
        <item x="409"/>
        <item x="593"/>
        <item x="90"/>
        <item x="477"/>
        <item x="380"/>
        <item x="113"/>
        <item x="302"/>
        <item x="214"/>
        <item x="97"/>
        <item x="149"/>
        <item x="11"/>
        <item x="336"/>
        <item x="331"/>
        <item x="731"/>
        <item x="570"/>
        <item x="435"/>
        <item x="532"/>
        <item x="386"/>
        <item x="59"/>
        <item x="621"/>
        <item x="168"/>
        <item x="442"/>
        <item x="12"/>
        <item x="535"/>
        <item x="367"/>
        <item x="750"/>
        <item x="137"/>
        <item x="16"/>
        <item x="238"/>
        <item x="382"/>
        <item x="347"/>
        <item x="692"/>
        <item x="105"/>
        <item x="772"/>
        <item x="584"/>
        <item x="495"/>
        <item x="43"/>
        <item x="663"/>
        <item x="125"/>
        <item x="88"/>
        <item x="694"/>
        <item x="147"/>
        <item x="287"/>
        <item x="268"/>
        <item x="646"/>
        <item x="13"/>
        <item x="20"/>
        <item x="585"/>
        <item x="715"/>
        <item x="145"/>
        <item x="580"/>
        <item x="273"/>
        <item x="523"/>
        <item x="256"/>
        <item x="712"/>
        <item x="658"/>
        <item x="673"/>
        <item x="617"/>
        <item x="542"/>
        <item x="420"/>
        <item x="28"/>
        <item x="609"/>
        <item x="745"/>
        <item x="248"/>
        <item x="169"/>
        <item x="384"/>
        <item x="451"/>
        <item x="383"/>
        <item x="217"/>
        <item x="647"/>
        <item x="671"/>
        <item x="255"/>
        <item x="35"/>
        <item x="641"/>
        <item x="129"/>
        <item x="36"/>
        <item x="591"/>
        <item x="175"/>
        <item x="115"/>
        <item x="265"/>
        <item x="466"/>
        <item x="194"/>
        <item x="148"/>
        <item x="683"/>
        <item x="296"/>
        <item x="509"/>
        <item x="405"/>
        <item x="58"/>
        <item x="278"/>
        <item x="685"/>
        <item x="314"/>
        <item x="640"/>
        <item x="719"/>
        <item x="110"/>
        <item x="758"/>
        <item x="530"/>
        <item x="213"/>
        <item x="184"/>
        <item x="345"/>
        <item x="777"/>
        <item x="17"/>
        <item x="419"/>
        <item x="485"/>
        <item x="216"/>
        <item x="456"/>
        <item x="551"/>
        <item x="328"/>
        <item x="141"/>
        <item x="275"/>
        <item x="766"/>
        <item x="167"/>
        <item x="237"/>
        <item x="205"/>
        <item x="111"/>
        <item x="337"/>
        <item x="285"/>
        <item x="726"/>
        <item x="80"/>
        <item x="465"/>
        <item x="748"/>
        <item x="469"/>
        <item x="543"/>
        <item x="483"/>
        <item x="6"/>
        <item x="403"/>
        <item x="153"/>
        <item x="251"/>
        <item x="583"/>
        <item x="186"/>
        <item x="364"/>
        <item x="304"/>
        <item x="81"/>
        <item x="294"/>
        <item x="99"/>
        <item x="417"/>
        <item x="592"/>
        <item x="24"/>
        <item x="283"/>
        <item x="597"/>
        <item x="234"/>
        <item x="8"/>
        <item x="340"/>
        <item x="324"/>
        <item x="730"/>
        <item x="402"/>
        <item x="426"/>
        <item x="327"/>
        <item x="39"/>
        <item x="158"/>
        <item x="74"/>
        <item x="601"/>
        <item x="733"/>
        <item x="582"/>
        <item x="117"/>
        <item x="388"/>
        <item x="788"/>
        <item x="33"/>
        <item x="103"/>
        <item x="201"/>
        <item x="460"/>
        <item x="239"/>
        <item x="230"/>
        <item x="348"/>
        <item x="782"/>
        <item x="704"/>
        <item x="95"/>
        <item x="48"/>
        <item x="714"/>
        <item x="363"/>
        <item x="629"/>
        <item x="743"/>
        <item x="93"/>
        <item x="459"/>
        <item x="434"/>
        <item x="579"/>
        <item x="732"/>
        <item x="349"/>
        <item x="316"/>
        <item x="533"/>
        <item x="589"/>
        <item x="492"/>
        <item x="318"/>
        <item x="630"/>
        <item x="698"/>
        <item x="9"/>
        <item x="744"/>
        <item x="534"/>
        <item x="375"/>
        <item x="146"/>
        <item x="572"/>
        <item x="561"/>
        <item x="282"/>
        <item x="696"/>
        <item x="258"/>
        <item x="508"/>
        <item x="796"/>
        <item x="29"/>
        <item x="623"/>
        <item x="197"/>
        <item x="418"/>
        <item x="545"/>
        <item x="246"/>
        <item x="204"/>
        <item x="354"/>
        <item x="222"/>
        <item x="323"/>
        <item x="444"/>
        <item x="574"/>
        <item x="462"/>
        <item x="399"/>
        <item x="163"/>
        <item x="430"/>
        <item x="131"/>
        <item x="421"/>
        <item x="106"/>
        <item x="422"/>
        <item x="178"/>
        <item x="651"/>
        <item x="143"/>
        <item x="55"/>
        <item x="446"/>
        <item x="233"/>
        <item x="152"/>
        <item x="65"/>
        <item x="761"/>
        <item x="309"/>
        <item x="326"/>
        <item x="407"/>
        <item x="274"/>
        <item x="695"/>
        <item x="378"/>
        <item x="476"/>
        <item x="266"/>
        <item x="552"/>
        <item x="667"/>
        <item x="264"/>
        <item x="279"/>
        <item x="250"/>
        <item x="603"/>
        <item x="341"/>
        <item x="211"/>
        <item x="102"/>
        <item x="620"/>
        <item x="795"/>
        <item x="22"/>
        <item x="51"/>
        <item x="385"/>
        <item x="100"/>
        <item x="332"/>
        <item x="511"/>
        <item x="573"/>
        <item x="428"/>
        <item x="479"/>
        <item x="73"/>
        <item x="484"/>
        <item x="562"/>
        <item x="122"/>
        <item x="499"/>
        <item x="516"/>
        <item x="404"/>
        <item x="361"/>
        <item x="406"/>
        <item x="368"/>
        <item x="209"/>
        <item x="438"/>
        <item x="566"/>
        <item x="588"/>
        <item x="519"/>
        <item x="142"/>
        <item x="281"/>
        <item x="56"/>
        <item x="133"/>
        <item x="784"/>
        <item x="4"/>
        <item x="195"/>
        <item x="703"/>
        <item x="781"/>
        <item x="780"/>
        <item x="522"/>
        <item x="260"/>
        <item x="223"/>
        <item x="636"/>
        <item x="32"/>
        <item x="2"/>
        <item x="659"/>
        <item x="515"/>
        <item x="94"/>
        <item x="746"/>
        <item x="179"/>
        <item x="763"/>
        <item x="277"/>
        <item x="793"/>
        <item x="50"/>
        <item x="23"/>
        <item x="98"/>
        <item x="491"/>
        <item x="301"/>
        <item x="396"/>
        <item x="174"/>
        <item x="770"/>
        <item x="497"/>
        <item x="64"/>
        <item x="443"/>
        <item x="541"/>
        <item x="576"/>
        <item x="721"/>
        <item x="664"/>
        <item x="626"/>
        <item x="303"/>
        <item x="310"/>
        <item x="776"/>
        <item x="717"/>
        <item x="307"/>
        <item x="159"/>
        <item x="46"/>
        <item x="401"/>
        <item x="82"/>
        <item x="594"/>
        <item x="322"/>
        <item x="377"/>
        <item x="679"/>
        <item x="185"/>
        <item x="711"/>
        <item x="107"/>
        <item x="614"/>
        <item x="397"/>
        <item x="370"/>
        <item x="244"/>
        <item x="783"/>
        <item x="555"/>
        <item x="413"/>
        <item x="200"/>
        <item x="124"/>
        <item x="224"/>
        <item x="196"/>
        <item x="455"/>
        <item x="544"/>
        <item x="333"/>
        <item x="37"/>
        <item x="96"/>
        <item x="410"/>
        <item x="557"/>
        <item x="729"/>
        <item x="172"/>
        <item x="132"/>
        <item x="19"/>
        <item x="610"/>
        <item x="689"/>
        <item x="228"/>
        <item x="463"/>
        <item x="765"/>
        <item x="305"/>
        <item x="0"/>
        <item x="193"/>
        <item x="769"/>
        <item x="771"/>
        <item x="60"/>
        <item x="548"/>
        <item x="486"/>
        <item x="657"/>
        <item x="514"/>
        <item x="203"/>
        <item x="289"/>
        <item x="661"/>
        <item x="656"/>
        <item x="503"/>
        <item x="317"/>
        <item x="660"/>
        <item x="633"/>
        <item x="84"/>
        <item x="394"/>
        <item x="220"/>
        <item x="261"/>
        <item x="577"/>
        <item x="192"/>
        <item x="292"/>
        <item x="619"/>
        <item x="738"/>
        <item x="263"/>
        <item x="231"/>
        <item x="627"/>
        <item x="218"/>
        <item x="596"/>
        <item x="546"/>
        <item x="559"/>
        <item x="569"/>
        <item x="290"/>
        <item x="170"/>
        <item x="373"/>
        <item x="498"/>
        <item x="118"/>
        <item x="631"/>
        <item x="270"/>
        <item x="697"/>
        <item x="42"/>
        <item x="236"/>
        <item x="138"/>
        <item x="774"/>
        <item x="718"/>
        <item x="40"/>
        <item x="119"/>
        <item x="461"/>
        <item x="297"/>
        <item x="789"/>
        <item x="688"/>
        <item x="675"/>
        <item x="665"/>
        <item x="313"/>
        <item x="563"/>
        <item x="496"/>
        <item x="681"/>
        <item x="608"/>
        <item x="467"/>
        <item x="540"/>
        <item x="225"/>
        <item x="751"/>
        <item x="257"/>
        <item x="613"/>
        <item x="70"/>
        <item x="686"/>
        <item x="242"/>
        <item x="764"/>
        <item x="181"/>
        <item x="92"/>
        <item x="355"/>
        <item x="536"/>
        <item x="677"/>
        <item x="299"/>
        <item x="520"/>
        <item x="300"/>
        <item x="411"/>
        <item x="357"/>
        <item x="502"/>
        <item x="674"/>
        <item x="481"/>
        <item x="553"/>
        <item x="762"/>
        <item x="767"/>
        <item x="612"/>
        <item x="706"/>
        <item x="500"/>
        <item x="754"/>
        <item x="791"/>
        <item x="787"/>
        <item x="343"/>
        <item x="607"/>
        <item x="392"/>
        <item x="518"/>
        <item x="66"/>
        <item x="450"/>
        <item x="164"/>
        <item x="575"/>
        <item x="272"/>
        <item x="693"/>
        <item x="713"/>
        <item x="448"/>
        <item x="182"/>
        <item x="760"/>
        <item x="391"/>
        <item x="376"/>
        <item t="default"/>
      </items>
      <autoSortScope>
        <pivotArea dataOnly="0" outline="0" fieldPosition="0">
          <references count="1">
            <reference field="4294967294" count="1" selected="0">
              <x v="0"/>
            </reference>
          </references>
        </pivotArea>
      </autoSortScope>
    </pivotField>
    <pivotField showAll="0"/>
    <pivotField showAll="0">
      <items count="8">
        <item x="2"/>
        <item x="0"/>
        <item x="4"/>
        <item x="3"/>
        <item x="5"/>
        <item x="6"/>
        <item x="1"/>
        <item t="default"/>
      </items>
    </pivotField>
    <pivotField showAll="0"/>
    <pivotField showAll="0"/>
    <pivotField dataField="1" showAll="0"/>
  </pivotFields>
  <rowFields count="1">
    <field x="0"/>
  </rowFields>
  <rowItems count="6">
    <i>
      <x v="503"/>
    </i>
    <i>
      <x v="154"/>
    </i>
    <i>
      <x v="540"/>
    </i>
    <i>
      <x v="411"/>
    </i>
    <i>
      <x v="78"/>
    </i>
    <i t="grand">
      <x/>
    </i>
  </rowItems>
  <colItems count="1">
    <i/>
  </colItems>
  <dataFields count="1">
    <dataField name="Sum of Growth Rate" fld="5" baseField="0" baseItem="116"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42"/>
          </reference>
        </references>
      </pivotArea>
    </chartFormat>
    <chartFormat chart="0" format="2">
      <pivotArea type="data" outline="0" fieldPosition="0">
        <references count="2">
          <reference field="4294967294" count="1" selected="0">
            <x v="0"/>
          </reference>
          <reference field="0" count="1" selected="0">
            <x v="119"/>
          </reference>
        </references>
      </pivotArea>
    </chartFormat>
    <chartFormat chart="0" format="3">
      <pivotArea type="data" outline="0" fieldPosition="0">
        <references count="2">
          <reference field="4294967294" count="1" selected="0">
            <x v="0"/>
          </reference>
          <reference field="0" count="1" selected="0">
            <x v="407"/>
          </reference>
        </references>
      </pivotArea>
    </chartFormat>
    <chartFormat chart="0" format="4">
      <pivotArea type="data" outline="0" fieldPosition="0">
        <references count="2">
          <reference field="4294967294" count="1" selected="0">
            <x v="0"/>
          </reference>
          <reference field="0" count="1" selected="0">
            <x v="117"/>
          </reference>
        </references>
      </pivotArea>
    </chartFormat>
    <chartFormat chart="0" format="5">
      <pivotArea type="data" outline="0" fieldPosition="0">
        <references count="2">
          <reference field="4294967294" count="1" selected="0">
            <x v="0"/>
          </reference>
          <reference field="0" count="1" selected="0">
            <x v="116"/>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7C6C78-4830-4382-8F97-4F0E1CA651F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6">
    <pivotField axis="axisRow" showAll="0" measureFilter="1" sortType="descending">
      <items count="798">
        <item x="473"/>
        <item x="68"/>
        <item x="427"/>
        <item x="339"/>
        <item x="116"/>
        <item x="568"/>
        <item x="188"/>
        <item x="412"/>
        <item x="280"/>
        <item x="71"/>
        <item x="400"/>
        <item x="524"/>
        <item x="595"/>
        <item x="212"/>
        <item x="493"/>
        <item x="41"/>
        <item x="432"/>
        <item x="768"/>
        <item x="779"/>
        <item x="226"/>
        <item x="72"/>
        <item x="173"/>
        <item x="416"/>
        <item x="365"/>
        <item x="259"/>
        <item x="790"/>
        <item x="232"/>
        <item x="736"/>
        <item x="369"/>
        <item x="490"/>
        <item x="78"/>
        <item x="742"/>
        <item x="720"/>
        <item x="773"/>
        <item x="311"/>
        <item x="408"/>
        <item x="114"/>
        <item x="618"/>
        <item x="556"/>
        <item x="320"/>
        <item x="728"/>
        <item x="550"/>
        <item x="616"/>
        <item x="353"/>
        <item x="648"/>
        <item x="527"/>
        <item x="423"/>
        <item x="135"/>
        <item x="155"/>
        <item x="321"/>
        <item x="308"/>
        <item x="605"/>
        <item x="785"/>
        <item x="49"/>
        <item x="635"/>
        <item x="628"/>
        <item x="269"/>
        <item x="207"/>
        <item x="166"/>
        <item x="488"/>
        <item x="189"/>
        <item x="21"/>
        <item x="684"/>
        <item x="30"/>
        <item x="602"/>
        <item x="755"/>
        <item x="245"/>
        <item x="439"/>
        <item x="219"/>
        <item x="69"/>
        <item x="707"/>
        <item x="398"/>
        <item x="452"/>
        <item x="221"/>
        <item x="366"/>
        <item x="288"/>
        <item x="475"/>
        <item x="7"/>
        <item x="215"/>
        <item x="127"/>
        <item x="210"/>
        <item x="757"/>
        <item x="390"/>
        <item x="62"/>
        <item x="624"/>
        <item x="700"/>
        <item x="267"/>
        <item x="471"/>
        <item x="653"/>
        <item x="134"/>
        <item x="792"/>
        <item x="645"/>
        <item x="198"/>
        <item x="441"/>
        <item x="506"/>
        <item x="708"/>
        <item x="472"/>
        <item x="191"/>
        <item x="517"/>
        <item x="549"/>
        <item x="489"/>
        <item x="457"/>
        <item x="26"/>
        <item x="634"/>
        <item x="727"/>
        <item x="586"/>
        <item x="691"/>
        <item x="87"/>
        <item x="187"/>
        <item x="202"/>
        <item x="247"/>
        <item x="393"/>
        <item x="298"/>
        <item x="716"/>
        <item x="295"/>
        <item x="15"/>
        <item x="449"/>
        <item x="433"/>
        <item x="690"/>
        <item x="749"/>
        <item x="249"/>
        <item x="139"/>
        <item x="632"/>
        <item x="724"/>
        <item x="5"/>
        <item x="325"/>
        <item x="176"/>
        <item x="140"/>
        <item x="639"/>
        <item x="271"/>
        <item x="564"/>
        <item x="85"/>
        <item x="171"/>
        <item x="537"/>
        <item x="123"/>
        <item x="565"/>
        <item x="468"/>
        <item x="89"/>
        <item x="652"/>
        <item x="83"/>
        <item x="538"/>
        <item x="560"/>
        <item x="643"/>
        <item x="112"/>
        <item x="358"/>
        <item x="650"/>
        <item x="464"/>
        <item x="571"/>
        <item x="34"/>
        <item x="25"/>
        <item x="521"/>
        <item x="668"/>
        <item x="474"/>
        <item x="199"/>
        <item x="447"/>
        <item x="512"/>
        <item x="75"/>
        <item x="371"/>
        <item x="10"/>
        <item x="611"/>
        <item x="334"/>
        <item x="284"/>
        <item x="381"/>
        <item x="161"/>
        <item x="501"/>
        <item x="662"/>
        <item x="241"/>
        <item x="649"/>
        <item x="395"/>
        <item x="329"/>
        <item x="615"/>
        <item x="510"/>
        <item x="666"/>
        <item x="126"/>
        <item x="752"/>
        <item x="458"/>
        <item x="240"/>
        <item x="342"/>
        <item x="136"/>
        <item x="63"/>
        <item x="437"/>
        <item x="190"/>
        <item x="642"/>
        <item x="734"/>
        <item x="254"/>
        <item x="47"/>
        <item x="723"/>
        <item x="276"/>
        <item x="262"/>
        <item x="775"/>
        <item x="578"/>
        <item x="1"/>
        <item x="756"/>
        <item x="547"/>
        <item x="156"/>
        <item x="622"/>
        <item x="528"/>
        <item x="3"/>
        <item x="387"/>
        <item x="526"/>
        <item x="638"/>
        <item x="676"/>
        <item x="54"/>
        <item x="786"/>
        <item x="389"/>
        <item x="108"/>
        <item x="165"/>
        <item x="445"/>
        <item x="150"/>
        <item x="440"/>
        <item x="581"/>
        <item x="344"/>
        <item x="109"/>
        <item x="678"/>
        <item x="655"/>
        <item x="747"/>
        <item x="229"/>
        <item x="699"/>
        <item x="128"/>
        <item x="429"/>
        <item x="654"/>
        <item x="431"/>
        <item x="600"/>
        <item x="104"/>
        <item x="53"/>
        <item x="741"/>
        <item x="414"/>
        <item x="77"/>
        <item x="425"/>
        <item x="670"/>
        <item x="504"/>
        <item x="121"/>
        <item x="513"/>
        <item x="360"/>
        <item x="722"/>
        <item x="346"/>
        <item x="740"/>
        <item x="286"/>
        <item x="710"/>
        <item x="312"/>
        <item x="177"/>
        <item x="759"/>
        <item x="739"/>
        <item x="525"/>
        <item x="352"/>
        <item x="235"/>
        <item x="76"/>
        <item x="18"/>
        <item x="154"/>
        <item x="151"/>
        <item x="599"/>
        <item x="478"/>
        <item x="558"/>
        <item x="130"/>
        <item x="206"/>
        <item x="637"/>
        <item x="482"/>
        <item x="359"/>
        <item x="356"/>
        <item x="57"/>
        <item x="374"/>
        <item x="709"/>
        <item x="487"/>
        <item x="253"/>
        <item x="567"/>
        <item x="293"/>
        <item x="753"/>
        <item x="725"/>
        <item x="160"/>
        <item x="44"/>
        <item x="79"/>
        <item x="335"/>
        <item x="494"/>
        <item x="243"/>
        <item x="91"/>
        <item x="415"/>
        <item x="604"/>
        <item x="315"/>
        <item x="644"/>
        <item x="702"/>
        <item x="252"/>
        <item x="38"/>
        <item x="208"/>
        <item x="362"/>
        <item x="52"/>
        <item x="227"/>
        <item x="162"/>
        <item x="454"/>
        <item x="687"/>
        <item x="351"/>
        <item x="794"/>
        <item x="669"/>
        <item x="480"/>
        <item x="672"/>
        <item x="183"/>
        <item x="705"/>
        <item x="539"/>
        <item x="31"/>
        <item x="120"/>
        <item x="735"/>
        <item x="505"/>
        <item x="554"/>
        <item x="180"/>
        <item x="680"/>
        <item x="144"/>
        <item x="682"/>
        <item x="453"/>
        <item x="14"/>
        <item x="157"/>
        <item x="350"/>
        <item x="598"/>
        <item x="101"/>
        <item x="27"/>
        <item x="507"/>
        <item x="306"/>
        <item x="606"/>
        <item x="67"/>
        <item x="778"/>
        <item x="291"/>
        <item x="625"/>
        <item x="737"/>
        <item x="372"/>
        <item x="86"/>
        <item x="424"/>
        <item x="319"/>
        <item x="701"/>
        <item x="529"/>
        <item x="436"/>
        <item x="338"/>
        <item x="470"/>
        <item x="590"/>
        <item x="587"/>
        <item x="379"/>
        <item x="330"/>
        <item x="61"/>
        <item x="531"/>
        <item x="409"/>
        <item x="593"/>
        <item x="90"/>
        <item x="477"/>
        <item x="380"/>
        <item x="113"/>
        <item x="302"/>
        <item x="214"/>
        <item x="97"/>
        <item x="149"/>
        <item x="11"/>
        <item x="336"/>
        <item x="331"/>
        <item x="731"/>
        <item x="570"/>
        <item x="435"/>
        <item x="532"/>
        <item x="386"/>
        <item x="59"/>
        <item x="621"/>
        <item x="168"/>
        <item x="442"/>
        <item x="12"/>
        <item x="535"/>
        <item x="367"/>
        <item x="750"/>
        <item x="137"/>
        <item x="16"/>
        <item x="238"/>
        <item x="382"/>
        <item x="347"/>
        <item x="692"/>
        <item x="105"/>
        <item x="772"/>
        <item x="584"/>
        <item x="495"/>
        <item x="43"/>
        <item x="663"/>
        <item x="125"/>
        <item x="88"/>
        <item x="694"/>
        <item x="147"/>
        <item x="287"/>
        <item x="268"/>
        <item x="646"/>
        <item x="13"/>
        <item x="20"/>
        <item x="585"/>
        <item x="715"/>
        <item x="145"/>
        <item x="580"/>
        <item x="273"/>
        <item x="523"/>
        <item x="256"/>
        <item x="712"/>
        <item x="658"/>
        <item x="673"/>
        <item x="617"/>
        <item x="542"/>
        <item x="420"/>
        <item x="28"/>
        <item x="609"/>
        <item x="745"/>
        <item x="248"/>
        <item x="169"/>
        <item x="384"/>
        <item x="451"/>
        <item x="383"/>
        <item x="217"/>
        <item x="647"/>
        <item x="671"/>
        <item x="255"/>
        <item x="35"/>
        <item x="641"/>
        <item x="129"/>
        <item x="36"/>
        <item x="591"/>
        <item x="175"/>
        <item x="115"/>
        <item x="265"/>
        <item x="466"/>
        <item x="194"/>
        <item x="148"/>
        <item x="683"/>
        <item x="296"/>
        <item x="509"/>
        <item x="405"/>
        <item x="58"/>
        <item x="278"/>
        <item x="685"/>
        <item x="314"/>
        <item x="640"/>
        <item x="719"/>
        <item x="110"/>
        <item x="758"/>
        <item x="530"/>
        <item x="213"/>
        <item x="184"/>
        <item x="345"/>
        <item x="777"/>
        <item x="17"/>
        <item x="419"/>
        <item x="485"/>
        <item x="216"/>
        <item x="456"/>
        <item x="551"/>
        <item x="328"/>
        <item x="141"/>
        <item x="275"/>
        <item x="766"/>
        <item x="167"/>
        <item x="237"/>
        <item x="205"/>
        <item x="111"/>
        <item x="337"/>
        <item x="285"/>
        <item x="726"/>
        <item x="80"/>
        <item x="465"/>
        <item x="748"/>
        <item x="469"/>
        <item x="543"/>
        <item x="483"/>
        <item x="6"/>
        <item x="403"/>
        <item x="153"/>
        <item x="251"/>
        <item x="583"/>
        <item x="186"/>
        <item x="364"/>
        <item x="304"/>
        <item x="81"/>
        <item x="294"/>
        <item x="99"/>
        <item x="417"/>
        <item x="592"/>
        <item x="24"/>
        <item x="283"/>
        <item x="597"/>
        <item x="234"/>
        <item x="8"/>
        <item x="340"/>
        <item x="324"/>
        <item x="730"/>
        <item x="402"/>
        <item x="426"/>
        <item x="327"/>
        <item x="39"/>
        <item x="158"/>
        <item x="74"/>
        <item x="601"/>
        <item x="733"/>
        <item x="582"/>
        <item x="117"/>
        <item x="388"/>
        <item x="788"/>
        <item x="33"/>
        <item x="103"/>
        <item x="201"/>
        <item x="460"/>
        <item x="239"/>
        <item x="230"/>
        <item x="348"/>
        <item x="782"/>
        <item x="704"/>
        <item x="95"/>
        <item x="48"/>
        <item x="714"/>
        <item x="363"/>
        <item x="629"/>
        <item x="743"/>
        <item x="93"/>
        <item x="459"/>
        <item x="434"/>
        <item x="579"/>
        <item x="732"/>
        <item x="349"/>
        <item x="316"/>
        <item x="533"/>
        <item x="589"/>
        <item x="492"/>
        <item x="318"/>
        <item x="630"/>
        <item x="698"/>
        <item x="9"/>
        <item x="744"/>
        <item x="534"/>
        <item x="375"/>
        <item x="146"/>
        <item x="572"/>
        <item x="561"/>
        <item x="282"/>
        <item x="696"/>
        <item x="258"/>
        <item x="508"/>
        <item x="796"/>
        <item x="29"/>
        <item x="623"/>
        <item x="197"/>
        <item x="418"/>
        <item x="545"/>
        <item x="246"/>
        <item x="204"/>
        <item x="354"/>
        <item x="222"/>
        <item x="323"/>
        <item x="444"/>
        <item x="574"/>
        <item x="462"/>
        <item x="399"/>
        <item x="163"/>
        <item x="430"/>
        <item x="131"/>
        <item x="421"/>
        <item x="106"/>
        <item x="422"/>
        <item x="178"/>
        <item x="651"/>
        <item x="143"/>
        <item x="55"/>
        <item x="446"/>
        <item x="233"/>
        <item x="152"/>
        <item x="65"/>
        <item x="761"/>
        <item x="309"/>
        <item x="326"/>
        <item x="407"/>
        <item x="274"/>
        <item x="695"/>
        <item x="378"/>
        <item x="476"/>
        <item x="266"/>
        <item x="552"/>
        <item x="667"/>
        <item x="264"/>
        <item x="279"/>
        <item x="250"/>
        <item x="603"/>
        <item x="341"/>
        <item x="211"/>
        <item x="102"/>
        <item x="620"/>
        <item x="795"/>
        <item x="22"/>
        <item x="51"/>
        <item x="385"/>
        <item x="100"/>
        <item x="332"/>
        <item x="511"/>
        <item x="573"/>
        <item x="428"/>
        <item x="479"/>
        <item x="73"/>
        <item x="484"/>
        <item x="562"/>
        <item x="122"/>
        <item x="499"/>
        <item x="516"/>
        <item x="404"/>
        <item x="361"/>
        <item x="406"/>
        <item x="368"/>
        <item x="209"/>
        <item x="438"/>
        <item x="566"/>
        <item x="588"/>
        <item x="519"/>
        <item x="142"/>
        <item x="281"/>
        <item x="56"/>
        <item x="133"/>
        <item x="784"/>
        <item x="4"/>
        <item x="195"/>
        <item x="703"/>
        <item x="781"/>
        <item x="780"/>
        <item x="522"/>
        <item x="260"/>
        <item x="223"/>
        <item x="636"/>
        <item x="32"/>
        <item x="2"/>
        <item x="659"/>
        <item x="515"/>
        <item x="94"/>
        <item x="746"/>
        <item x="179"/>
        <item x="763"/>
        <item x="277"/>
        <item x="793"/>
        <item x="50"/>
        <item x="23"/>
        <item x="98"/>
        <item x="491"/>
        <item x="301"/>
        <item x="396"/>
        <item x="174"/>
        <item x="770"/>
        <item x="497"/>
        <item x="64"/>
        <item x="443"/>
        <item x="541"/>
        <item x="576"/>
        <item x="721"/>
        <item x="664"/>
        <item x="626"/>
        <item x="303"/>
        <item x="310"/>
        <item x="776"/>
        <item x="717"/>
        <item x="307"/>
        <item x="159"/>
        <item x="46"/>
        <item x="401"/>
        <item x="45"/>
        <item x="82"/>
        <item x="594"/>
        <item x="322"/>
        <item x="377"/>
        <item x="679"/>
        <item x="185"/>
        <item x="711"/>
        <item x="107"/>
        <item x="614"/>
        <item x="397"/>
        <item x="370"/>
        <item x="244"/>
        <item x="783"/>
        <item x="555"/>
        <item x="413"/>
        <item x="200"/>
        <item x="124"/>
        <item x="224"/>
        <item x="196"/>
        <item x="455"/>
        <item x="544"/>
        <item x="333"/>
        <item x="37"/>
        <item x="96"/>
        <item x="410"/>
        <item x="557"/>
        <item x="729"/>
        <item x="172"/>
        <item x="132"/>
        <item x="19"/>
        <item x="610"/>
        <item x="689"/>
        <item x="228"/>
        <item x="463"/>
        <item x="765"/>
        <item x="305"/>
        <item x="0"/>
        <item x="193"/>
        <item x="769"/>
        <item x="771"/>
        <item x="60"/>
        <item x="548"/>
        <item x="486"/>
        <item x="657"/>
        <item x="514"/>
        <item x="203"/>
        <item x="289"/>
        <item x="661"/>
        <item x="656"/>
        <item x="503"/>
        <item x="317"/>
        <item x="660"/>
        <item x="633"/>
        <item x="84"/>
        <item x="394"/>
        <item x="220"/>
        <item x="261"/>
        <item x="577"/>
        <item x="192"/>
        <item x="292"/>
        <item x="619"/>
        <item x="738"/>
        <item x="263"/>
        <item x="231"/>
        <item x="627"/>
        <item x="218"/>
        <item x="596"/>
        <item x="546"/>
        <item x="559"/>
        <item x="569"/>
        <item x="290"/>
        <item x="170"/>
        <item x="373"/>
        <item x="498"/>
        <item x="118"/>
        <item x="631"/>
        <item x="270"/>
        <item x="697"/>
        <item x="42"/>
        <item x="236"/>
        <item x="138"/>
        <item x="774"/>
        <item x="718"/>
        <item x="40"/>
        <item x="119"/>
        <item x="461"/>
        <item x="297"/>
        <item x="789"/>
        <item x="688"/>
        <item x="675"/>
        <item x="665"/>
        <item x="313"/>
        <item x="563"/>
        <item x="496"/>
        <item x="681"/>
        <item x="608"/>
        <item x="467"/>
        <item x="540"/>
        <item x="225"/>
        <item x="751"/>
        <item x="257"/>
        <item x="613"/>
        <item x="70"/>
        <item x="686"/>
        <item x="242"/>
        <item x="764"/>
        <item x="181"/>
        <item x="92"/>
        <item x="355"/>
        <item x="536"/>
        <item x="677"/>
        <item x="299"/>
        <item x="520"/>
        <item x="300"/>
        <item x="411"/>
        <item x="357"/>
        <item x="502"/>
        <item x="674"/>
        <item x="481"/>
        <item x="553"/>
        <item x="762"/>
        <item x="767"/>
        <item x="612"/>
        <item x="706"/>
        <item x="500"/>
        <item x="754"/>
        <item x="791"/>
        <item x="787"/>
        <item x="343"/>
        <item x="607"/>
        <item x="392"/>
        <item x="518"/>
        <item x="66"/>
        <item x="450"/>
        <item x="164"/>
        <item x="575"/>
        <item x="272"/>
        <item x="693"/>
        <item x="713"/>
        <item x="448"/>
        <item x="182"/>
        <item x="760"/>
        <item x="391"/>
        <item x="376"/>
        <item t="default"/>
      </items>
      <autoSortScope>
        <pivotArea dataOnly="0" outline="0" fieldPosition="0">
          <references count="1">
            <reference field="4294967294" count="1" selected="0">
              <x v="0"/>
            </reference>
          </references>
        </pivotArea>
      </autoSortScope>
    </pivotField>
    <pivotField showAll="0"/>
    <pivotField showAll="0">
      <items count="8">
        <item x="2"/>
        <item x="0"/>
        <item x="4"/>
        <item x="3"/>
        <item x="5"/>
        <item x="6"/>
        <item x="1"/>
        <item t="default"/>
      </items>
    </pivotField>
    <pivotField showAll="0"/>
    <pivotField showAll="0"/>
    <pivotField dataField="1" showAll="0"/>
  </pivotFields>
  <rowFields count="1">
    <field x="0"/>
  </rowFields>
  <rowItems count="6">
    <i>
      <x v="652"/>
    </i>
    <i>
      <x v="116"/>
    </i>
    <i>
      <x v="406"/>
    </i>
    <i>
      <x v="118"/>
    </i>
    <i>
      <x v="341"/>
    </i>
    <i t="grand">
      <x/>
    </i>
  </rowItems>
  <colItems count="1">
    <i/>
  </colItems>
  <dataFields count="1">
    <dataField name="Sum of Growth Rate" fld="5" baseField="0" baseItem="116" numFmtId="1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41"/>
          </reference>
        </references>
      </pivotArea>
    </chartFormat>
    <chartFormat chart="0" format="2">
      <pivotArea type="data" outline="0" fieldPosition="0">
        <references count="2">
          <reference field="4294967294" count="1" selected="0">
            <x v="0"/>
          </reference>
          <reference field="0" count="1" selected="0">
            <x v="118"/>
          </reference>
        </references>
      </pivotArea>
    </chartFormat>
    <chartFormat chart="0" format="3">
      <pivotArea type="data" outline="0" fieldPosition="0">
        <references count="2">
          <reference field="4294967294" count="1" selected="0">
            <x v="0"/>
          </reference>
          <reference field="0" count="1" selected="0">
            <x v="406"/>
          </reference>
        </references>
      </pivotArea>
    </chartFormat>
    <chartFormat chart="0" format="4">
      <pivotArea type="data" outline="0" fieldPosition="0">
        <references count="2">
          <reference field="4294967294" count="1" selected="0">
            <x v="0"/>
          </reference>
          <reference field="0" count="1" selected="0">
            <x v="116"/>
          </reference>
        </references>
      </pivotArea>
    </chartFormat>
    <chartFormat chart="0" format="5">
      <pivotArea type="data" outline="0" fieldPosition="0">
        <references count="2">
          <reference field="4294967294" count="1" selected="0">
            <x v="0"/>
          </reference>
          <reference field="0" count="1" selected="0">
            <x v="652"/>
          </reference>
        </references>
      </pivotArea>
    </chartFormat>
    <chartFormat chart="0" format="6">
      <pivotArea type="data" outline="0" fieldPosition="0">
        <references count="2">
          <reference field="4294967294" count="1" selected="0">
            <x v="0"/>
          </reference>
          <reference field="0" count="1" selected="0">
            <x v="480"/>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0" count="1" selected="0">
            <x v="116"/>
          </reference>
        </references>
      </pivotArea>
    </chartFormat>
    <chartFormat chart="5" format="15">
      <pivotArea type="data" outline="0" fieldPosition="0">
        <references count="2">
          <reference field="4294967294" count="1" selected="0">
            <x v="0"/>
          </reference>
          <reference field="0" count="1" selected="0">
            <x v="406"/>
          </reference>
        </references>
      </pivotArea>
    </chartFormat>
    <chartFormat chart="5" format="16">
      <pivotArea type="data" outline="0" fieldPosition="0">
        <references count="2">
          <reference field="4294967294" count="1" selected="0">
            <x v="0"/>
          </reference>
          <reference field="0" count="1" selected="0">
            <x v="118"/>
          </reference>
        </references>
      </pivotArea>
    </chartFormat>
    <chartFormat chart="5" format="17">
      <pivotArea type="data" outline="0" fieldPosition="0">
        <references count="2">
          <reference field="4294967294" count="1" selected="0">
            <x v="0"/>
          </reference>
          <reference field="0" count="1" selected="0">
            <x v="341"/>
          </reference>
        </references>
      </pivotArea>
    </chartFormat>
    <chartFormat chart="5" format="18">
      <pivotArea type="data" outline="0" fieldPosition="0">
        <references count="2">
          <reference field="4294967294" count="1" selected="0">
            <x v="0"/>
          </reference>
          <reference field="0" count="1" selected="0">
            <x v="480"/>
          </reference>
        </references>
      </pivotArea>
    </chartFormat>
    <chartFormat chart="5" format="19">
      <pivotArea type="data" outline="0" fieldPosition="0">
        <references count="2">
          <reference field="4294967294" count="1" selected="0">
            <x v="0"/>
          </reference>
          <reference field="0" count="1" selected="0">
            <x v="652"/>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806D5C-A1C6-42FE-A8BD-05B6DB79C3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8:B24" firstHeaderRow="1" firstDataRow="1" firstDataCol="1"/>
  <pivotFields count="6">
    <pivotField name="Top 10 Largest Cities" axis="axisRow" showAll="0" measureFilter="1" sortType="descending">
      <items count="798">
        <item x="473"/>
        <item x="68"/>
        <item x="427"/>
        <item x="339"/>
        <item x="116"/>
        <item x="568"/>
        <item x="188"/>
        <item x="412"/>
        <item x="280"/>
        <item x="71"/>
        <item x="400"/>
        <item x="524"/>
        <item x="595"/>
        <item x="212"/>
        <item x="493"/>
        <item x="41"/>
        <item x="432"/>
        <item x="768"/>
        <item x="779"/>
        <item x="226"/>
        <item x="72"/>
        <item x="173"/>
        <item x="416"/>
        <item x="365"/>
        <item x="259"/>
        <item x="790"/>
        <item x="232"/>
        <item x="736"/>
        <item x="369"/>
        <item x="490"/>
        <item x="78"/>
        <item x="742"/>
        <item x="720"/>
        <item x="773"/>
        <item x="311"/>
        <item x="408"/>
        <item x="114"/>
        <item x="618"/>
        <item x="556"/>
        <item x="320"/>
        <item x="728"/>
        <item x="550"/>
        <item x="616"/>
        <item x="353"/>
        <item x="648"/>
        <item x="527"/>
        <item x="423"/>
        <item x="135"/>
        <item x="155"/>
        <item x="321"/>
        <item x="308"/>
        <item x="605"/>
        <item x="785"/>
        <item x="49"/>
        <item x="635"/>
        <item x="628"/>
        <item x="269"/>
        <item x="207"/>
        <item x="166"/>
        <item x="488"/>
        <item x="189"/>
        <item x="21"/>
        <item x="684"/>
        <item x="30"/>
        <item x="602"/>
        <item x="755"/>
        <item x="245"/>
        <item x="439"/>
        <item x="219"/>
        <item x="69"/>
        <item x="707"/>
        <item x="398"/>
        <item x="452"/>
        <item x="221"/>
        <item x="366"/>
        <item x="288"/>
        <item x="475"/>
        <item x="7"/>
        <item x="215"/>
        <item x="127"/>
        <item x="210"/>
        <item x="757"/>
        <item x="390"/>
        <item x="62"/>
        <item x="624"/>
        <item x="700"/>
        <item x="267"/>
        <item x="471"/>
        <item x="653"/>
        <item x="134"/>
        <item x="792"/>
        <item x="645"/>
        <item x="198"/>
        <item x="441"/>
        <item x="506"/>
        <item x="708"/>
        <item x="472"/>
        <item x="191"/>
        <item x="517"/>
        <item x="549"/>
        <item x="489"/>
        <item x="457"/>
        <item x="26"/>
        <item x="634"/>
        <item x="727"/>
        <item x="586"/>
        <item x="691"/>
        <item x="87"/>
        <item x="187"/>
        <item x="202"/>
        <item x="247"/>
        <item x="393"/>
        <item x="298"/>
        <item x="716"/>
        <item x="295"/>
        <item x="15"/>
        <item x="449"/>
        <item x="433"/>
        <item x="690"/>
        <item x="749"/>
        <item x="249"/>
        <item x="139"/>
        <item x="632"/>
        <item x="724"/>
        <item x="5"/>
        <item x="325"/>
        <item x="176"/>
        <item x="140"/>
        <item x="639"/>
        <item x="271"/>
        <item x="564"/>
        <item x="85"/>
        <item x="171"/>
        <item x="537"/>
        <item x="123"/>
        <item x="565"/>
        <item x="468"/>
        <item x="89"/>
        <item x="652"/>
        <item x="83"/>
        <item x="538"/>
        <item x="560"/>
        <item x="643"/>
        <item x="112"/>
        <item x="358"/>
        <item x="650"/>
        <item x="464"/>
        <item x="571"/>
        <item x="34"/>
        <item x="25"/>
        <item x="521"/>
        <item x="668"/>
        <item x="474"/>
        <item x="199"/>
        <item x="447"/>
        <item x="512"/>
        <item x="75"/>
        <item x="371"/>
        <item x="10"/>
        <item x="611"/>
        <item x="334"/>
        <item x="284"/>
        <item x="381"/>
        <item x="161"/>
        <item x="501"/>
        <item x="662"/>
        <item x="241"/>
        <item x="649"/>
        <item x="395"/>
        <item x="329"/>
        <item x="615"/>
        <item x="510"/>
        <item x="666"/>
        <item x="126"/>
        <item x="752"/>
        <item x="458"/>
        <item x="240"/>
        <item x="342"/>
        <item x="136"/>
        <item x="63"/>
        <item x="437"/>
        <item x="190"/>
        <item x="642"/>
        <item x="734"/>
        <item x="254"/>
        <item x="47"/>
        <item x="723"/>
        <item x="276"/>
        <item x="262"/>
        <item x="775"/>
        <item x="578"/>
        <item x="0"/>
        <item x="1"/>
        <item x="756"/>
        <item x="547"/>
        <item x="156"/>
        <item x="622"/>
        <item x="528"/>
        <item x="3"/>
        <item x="387"/>
        <item x="526"/>
        <item x="638"/>
        <item x="676"/>
        <item x="54"/>
        <item x="786"/>
        <item x="389"/>
        <item x="108"/>
        <item x="165"/>
        <item x="445"/>
        <item x="150"/>
        <item x="440"/>
        <item x="581"/>
        <item x="344"/>
        <item x="109"/>
        <item x="678"/>
        <item x="655"/>
        <item x="747"/>
        <item x="229"/>
        <item x="699"/>
        <item x="128"/>
        <item x="429"/>
        <item x="654"/>
        <item x="431"/>
        <item x="600"/>
        <item x="104"/>
        <item x="53"/>
        <item x="741"/>
        <item x="414"/>
        <item x="77"/>
        <item x="425"/>
        <item x="670"/>
        <item x="504"/>
        <item x="121"/>
        <item x="513"/>
        <item x="360"/>
        <item x="722"/>
        <item x="346"/>
        <item x="740"/>
        <item x="286"/>
        <item x="710"/>
        <item x="312"/>
        <item x="177"/>
        <item x="759"/>
        <item x="739"/>
        <item x="525"/>
        <item x="352"/>
        <item x="235"/>
        <item x="76"/>
        <item x="18"/>
        <item x="154"/>
        <item x="151"/>
        <item x="599"/>
        <item x="478"/>
        <item x="558"/>
        <item x="130"/>
        <item x="206"/>
        <item x="637"/>
        <item x="482"/>
        <item x="359"/>
        <item x="356"/>
        <item x="57"/>
        <item x="374"/>
        <item x="709"/>
        <item x="487"/>
        <item x="253"/>
        <item x="567"/>
        <item x="293"/>
        <item x="753"/>
        <item x="725"/>
        <item x="160"/>
        <item x="44"/>
        <item x="79"/>
        <item x="335"/>
        <item x="494"/>
        <item x="243"/>
        <item x="91"/>
        <item x="415"/>
        <item x="604"/>
        <item x="315"/>
        <item x="644"/>
        <item x="702"/>
        <item x="252"/>
        <item x="38"/>
        <item x="208"/>
        <item x="362"/>
        <item x="52"/>
        <item x="227"/>
        <item x="162"/>
        <item x="454"/>
        <item x="687"/>
        <item x="351"/>
        <item x="794"/>
        <item x="669"/>
        <item x="480"/>
        <item x="672"/>
        <item x="183"/>
        <item x="705"/>
        <item x="539"/>
        <item x="31"/>
        <item x="120"/>
        <item x="735"/>
        <item x="505"/>
        <item x="554"/>
        <item x="180"/>
        <item x="680"/>
        <item x="144"/>
        <item x="682"/>
        <item x="453"/>
        <item x="14"/>
        <item x="157"/>
        <item x="350"/>
        <item x="598"/>
        <item x="101"/>
        <item x="27"/>
        <item x="507"/>
        <item x="306"/>
        <item x="606"/>
        <item x="67"/>
        <item x="778"/>
        <item x="291"/>
        <item x="625"/>
        <item x="737"/>
        <item x="372"/>
        <item x="86"/>
        <item x="424"/>
        <item x="319"/>
        <item x="701"/>
        <item x="529"/>
        <item x="436"/>
        <item x="338"/>
        <item x="470"/>
        <item x="590"/>
        <item x="587"/>
        <item x="379"/>
        <item x="330"/>
        <item x="61"/>
        <item x="531"/>
        <item x="409"/>
        <item x="593"/>
        <item x="90"/>
        <item x="477"/>
        <item x="380"/>
        <item x="113"/>
        <item x="302"/>
        <item x="214"/>
        <item x="97"/>
        <item x="149"/>
        <item x="11"/>
        <item x="336"/>
        <item x="331"/>
        <item x="731"/>
        <item x="570"/>
        <item x="435"/>
        <item x="532"/>
        <item x="386"/>
        <item x="59"/>
        <item x="621"/>
        <item x="168"/>
        <item x="442"/>
        <item x="12"/>
        <item x="535"/>
        <item x="367"/>
        <item x="750"/>
        <item x="137"/>
        <item x="16"/>
        <item x="238"/>
        <item x="382"/>
        <item x="347"/>
        <item x="692"/>
        <item x="105"/>
        <item x="772"/>
        <item x="584"/>
        <item x="495"/>
        <item x="43"/>
        <item x="663"/>
        <item x="125"/>
        <item x="88"/>
        <item x="694"/>
        <item x="147"/>
        <item x="287"/>
        <item x="268"/>
        <item x="646"/>
        <item x="13"/>
        <item x="20"/>
        <item x="585"/>
        <item x="715"/>
        <item x="145"/>
        <item x="580"/>
        <item x="273"/>
        <item x="523"/>
        <item x="256"/>
        <item x="712"/>
        <item x="658"/>
        <item x="673"/>
        <item x="617"/>
        <item x="542"/>
        <item x="420"/>
        <item x="28"/>
        <item x="609"/>
        <item x="745"/>
        <item x="248"/>
        <item x="169"/>
        <item x="384"/>
        <item x="451"/>
        <item x="383"/>
        <item x="217"/>
        <item x="647"/>
        <item x="671"/>
        <item x="255"/>
        <item x="35"/>
        <item x="641"/>
        <item x="129"/>
        <item x="36"/>
        <item x="591"/>
        <item x="175"/>
        <item x="115"/>
        <item x="265"/>
        <item x="466"/>
        <item x="194"/>
        <item x="148"/>
        <item x="683"/>
        <item x="296"/>
        <item x="509"/>
        <item x="405"/>
        <item x="58"/>
        <item x="278"/>
        <item x="685"/>
        <item x="314"/>
        <item x="640"/>
        <item x="719"/>
        <item x="110"/>
        <item x="758"/>
        <item x="530"/>
        <item x="213"/>
        <item x="184"/>
        <item x="345"/>
        <item x="777"/>
        <item x="17"/>
        <item x="419"/>
        <item x="485"/>
        <item x="216"/>
        <item x="456"/>
        <item x="551"/>
        <item x="328"/>
        <item x="141"/>
        <item x="275"/>
        <item x="766"/>
        <item x="167"/>
        <item x="237"/>
        <item x="205"/>
        <item x="111"/>
        <item x="337"/>
        <item x="285"/>
        <item x="726"/>
        <item x="80"/>
        <item x="465"/>
        <item x="748"/>
        <item x="469"/>
        <item x="543"/>
        <item x="483"/>
        <item x="6"/>
        <item x="403"/>
        <item x="153"/>
        <item x="251"/>
        <item x="583"/>
        <item x="186"/>
        <item x="364"/>
        <item x="304"/>
        <item x="81"/>
        <item x="294"/>
        <item x="99"/>
        <item x="417"/>
        <item x="592"/>
        <item x="24"/>
        <item x="283"/>
        <item x="597"/>
        <item x="234"/>
        <item x="8"/>
        <item x="340"/>
        <item x="324"/>
        <item x="730"/>
        <item x="402"/>
        <item x="426"/>
        <item x="327"/>
        <item x="39"/>
        <item x="158"/>
        <item x="74"/>
        <item x="601"/>
        <item x="733"/>
        <item x="582"/>
        <item x="117"/>
        <item x="388"/>
        <item x="788"/>
        <item x="33"/>
        <item x="103"/>
        <item x="201"/>
        <item x="460"/>
        <item x="239"/>
        <item x="230"/>
        <item x="348"/>
        <item x="782"/>
        <item x="704"/>
        <item x="95"/>
        <item x="48"/>
        <item x="714"/>
        <item x="363"/>
        <item x="629"/>
        <item x="743"/>
        <item x="93"/>
        <item x="459"/>
        <item x="434"/>
        <item x="579"/>
        <item x="732"/>
        <item x="349"/>
        <item x="316"/>
        <item x="533"/>
        <item x="589"/>
        <item x="492"/>
        <item x="318"/>
        <item x="630"/>
        <item x="698"/>
        <item x="9"/>
        <item x="744"/>
        <item x="534"/>
        <item x="375"/>
        <item x="146"/>
        <item x="572"/>
        <item x="561"/>
        <item x="282"/>
        <item x="696"/>
        <item x="258"/>
        <item x="508"/>
        <item x="796"/>
        <item x="29"/>
        <item x="623"/>
        <item x="197"/>
        <item x="418"/>
        <item x="545"/>
        <item x="246"/>
        <item x="204"/>
        <item x="354"/>
        <item x="222"/>
        <item x="323"/>
        <item x="444"/>
        <item x="574"/>
        <item x="462"/>
        <item x="399"/>
        <item x="163"/>
        <item x="430"/>
        <item x="131"/>
        <item x="421"/>
        <item x="106"/>
        <item x="422"/>
        <item x="178"/>
        <item x="651"/>
        <item x="143"/>
        <item x="55"/>
        <item x="446"/>
        <item x="233"/>
        <item x="152"/>
        <item x="65"/>
        <item x="761"/>
        <item x="309"/>
        <item x="326"/>
        <item x="407"/>
        <item x="274"/>
        <item x="695"/>
        <item x="378"/>
        <item x="476"/>
        <item x="266"/>
        <item x="552"/>
        <item x="667"/>
        <item x="264"/>
        <item x="279"/>
        <item x="250"/>
        <item x="603"/>
        <item x="341"/>
        <item x="211"/>
        <item x="102"/>
        <item x="620"/>
        <item x="795"/>
        <item x="22"/>
        <item x="51"/>
        <item x="385"/>
        <item x="100"/>
        <item x="332"/>
        <item x="511"/>
        <item x="573"/>
        <item x="428"/>
        <item x="479"/>
        <item x="73"/>
        <item x="484"/>
        <item x="562"/>
        <item x="122"/>
        <item x="499"/>
        <item x="516"/>
        <item x="404"/>
        <item x="361"/>
        <item x="406"/>
        <item x="368"/>
        <item x="209"/>
        <item x="438"/>
        <item x="566"/>
        <item x="588"/>
        <item x="519"/>
        <item x="142"/>
        <item x="281"/>
        <item x="56"/>
        <item x="133"/>
        <item x="784"/>
        <item x="4"/>
        <item x="195"/>
        <item x="703"/>
        <item x="781"/>
        <item x="780"/>
        <item x="522"/>
        <item x="260"/>
        <item x="223"/>
        <item x="636"/>
        <item x="32"/>
        <item x="2"/>
        <item x="659"/>
        <item x="515"/>
        <item x="94"/>
        <item x="746"/>
        <item x="179"/>
        <item x="763"/>
        <item x="277"/>
        <item x="793"/>
        <item x="50"/>
        <item x="23"/>
        <item x="98"/>
        <item x="491"/>
        <item x="301"/>
        <item x="396"/>
        <item x="174"/>
        <item x="770"/>
        <item x="497"/>
        <item x="64"/>
        <item x="443"/>
        <item x="541"/>
        <item x="576"/>
        <item x="721"/>
        <item x="664"/>
        <item x="626"/>
        <item x="303"/>
        <item x="310"/>
        <item x="776"/>
        <item x="717"/>
        <item x="307"/>
        <item x="159"/>
        <item x="46"/>
        <item x="401"/>
        <item x="45"/>
        <item x="82"/>
        <item x="594"/>
        <item x="322"/>
        <item x="377"/>
        <item x="679"/>
        <item x="185"/>
        <item x="711"/>
        <item x="107"/>
        <item x="614"/>
        <item x="397"/>
        <item x="370"/>
        <item x="244"/>
        <item x="783"/>
        <item x="555"/>
        <item x="413"/>
        <item x="200"/>
        <item x="124"/>
        <item x="224"/>
        <item x="196"/>
        <item x="455"/>
        <item x="544"/>
        <item x="333"/>
        <item x="37"/>
        <item x="96"/>
        <item x="410"/>
        <item x="557"/>
        <item x="729"/>
        <item x="172"/>
        <item x="132"/>
        <item x="19"/>
        <item x="610"/>
        <item x="689"/>
        <item x="228"/>
        <item x="463"/>
        <item x="765"/>
        <item x="305"/>
        <item x="193"/>
        <item x="769"/>
        <item x="771"/>
        <item x="60"/>
        <item x="548"/>
        <item x="486"/>
        <item x="657"/>
        <item x="514"/>
        <item x="203"/>
        <item x="289"/>
        <item x="661"/>
        <item x="656"/>
        <item x="503"/>
        <item x="317"/>
        <item x="660"/>
        <item x="633"/>
        <item x="84"/>
        <item x="394"/>
        <item x="220"/>
        <item x="261"/>
        <item x="577"/>
        <item x="192"/>
        <item x="292"/>
        <item x="619"/>
        <item x="738"/>
        <item x="263"/>
        <item x="231"/>
        <item x="627"/>
        <item x="218"/>
        <item x="596"/>
        <item x="546"/>
        <item x="559"/>
        <item x="569"/>
        <item x="290"/>
        <item x="170"/>
        <item x="373"/>
        <item x="498"/>
        <item x="118"/>
        <item x="631"/>
        <item x="270"/>
        <item x="697"/>
        <item x="42"/>
        <item x="236"/>
        <item x="138"/>
        <item x="774"/>
        <item x="718"/>
        <item x="40"/>
        <item x="119"/>
        <item x="461"/>
        <item x="297"/>
        <item x="789"/>
        <item x="688"/>
        <item x="675"/>
        <item x="665"/>
        <item x="313"/>
        <item x="563"/>
        <item x="496"/>
        <item x="681"/>
        <item x="608"/>
        <item x="467"/>
        <item x="540"/>
        <item x="225"/>
        <item x="751"/>
        <item x="257"/>
        <item x="613"/>
        <item x="70"/>
        <item x="686"/>
        <item x="242"/>
        <item x="764"/>
        <item x="181"/>
        <item x="92"/>
        <item x="355"/>
        <item x="536"/>
        <item x="677"/>
        <item x="299"/>
        <item x="520"/>
        <item x="300"/>
        <item x="411"/>
        <item x="357"/>
        <item x="502"/>
        <item x="674"/>
        <item x="481"/>
        <item x="553"/>
        <item x="762"/>
        <item x="767"/>
        <item x="612"/>
        <item x="706"/>
        <item x="500"/>
        <item x="754"/>
        <item x="791"/>
        <item x="787"/>
        <item x="343"/>
        <item x="607"/>
        <item x="392"/>
        <item x="518"/>
        <item x="66"/>
        <item x="450"/>
        <item x="164"/>
        <item x="575"/>
        <item x="272"/>
        <item x="693"/>
        <item x="713"/>
        <item x="448"/>
        <item x="182"/>
        <item x="760"/>
        <item x="391"/>
        <item x="376"/>
        <item t="default"/>
      </items>
      <autoSortScope>
        <pivotArea dataOnly="0" outline="0" fieldPosition="0">
          <references count="1">
            <reference field="4294967294" count="1" selected="0">
              <x v="0"/>
            </reference>
          </references>
        </pivotArea>
      </autoSortScope>
    </pivotField>
    <pivotField showAll="0">
      <items count="133">
        <item x="41"/>
        <item x="68"/>
        <item x="21"/>
        <item x="11"/>
        <item x="124"/>
        <item x="40"/>
        <item x="86"/>
        <item x="74"/>
        <item x="3"/>
        <item x="82"/>
        <item x="81"/>
        <item x="112"/>
        <item x="87"/>
        <item x="4"/>
        <item x="114"/>
        <item x="55"/>
        <item x="116"/>
        <item x="77"/>
        <item x="42"/>
        <item x="33"/>
        <item x="127"/>
        <item x="98"/>
        <item x="30"/>
        <item x="2"/>
        <item x="14"/>
        <item x="104"/>
        <item x="80"/>
        <item x="111"/>
        <item x="107"/>
        <item x="50"/>
        <item x="8"/>
        <item x="58"/>
        <item x="5"/>
        <item x="120"/>
        <item x="121"/>
        <item x="38"/>
        <item x="109"/>
        <item x="17"/>
        <item x="129"/>
        <item x="125"/>
        <item x="51"/>
        <item x="49"/>
        <item x="61"/>
        <item x="60"/>
        <item x="79"/>
        <item x="62"/>
        <item x="100"/>
        <item x="29"/>
        <item x="91"/>
        <item x="1"/>
        <item x="15"/>
        <item x="22"/>
        <item x="27"/>
        <item x="115"/>
        <item x="44"/>
        <item x="45"/>
        <item x="36"/>
        <item x="0"/>
        <item x="78"/>
        <item x="85"/>
        <item x="39"/>
        <item x="56"/>
        <item x="119"/>
        <item x="76"/>
        <item x="93"/>
        <item x="117"/>
        <item x="47"/>
        <item x="110"/>
        <item x="24"/>
        <item x="64"/>
        <item x="102"/>
        <item x="6"/>
        <item x="95"/>
        <item x="48"/>
        <item x="88"/>
        <item x="37"/>
        <item x="99"/>
        <item x="118"/>
        <item x="96"/>
        <item x="122"/>
        <item x="103"/>
        <item x="9"/>
        <item x="59"/>
        <item x="123"/>
        <item x="97"/>
        <item x="7"/>
        <item x="131"/>
        <item x="84"/>
        <item x="52"/>
        <item x="16"/>
        <item x="12"/>
        <item x="89"/>
        <item x="66"/>
        <item x="75"/>
        <item x="130"/>
        <item x="70"/>
        <item x="92"/>
        <item x="13"/>
        <item x="113"/>
        <item x="28"/>
        <item x="53"/>
        <item x="106"/>
        <item x="108"/>
        <item x="35"/>
        <item x="69"/>
        <item x="34"/>
        <item x="19"/>
        <item x="31"/>
        <item x="32"/>
        <item x="94"/>
        <item x="105"/>
        <item x="71"/>
        <item x="43"/>
        <item x="126"/>
        <item x="25"/>
        <item x="18"/>
        <item x="83"/>
        <item x="73"/>
        <item x="10"/>
        <item x="128"/>
        <item x="46"/>
        <item x="65"/>
        <item x="63"/>
        <item x="20"/>
        <item x="26"/>
        <item x="90"/>
        <item x="72"/>
        <item x="67"/>
        <item x="23"/>
        <item x="54"/>
        <item x="57"/>
        <item x="101"/>
        <item t="default"/>
      </items>
    </pivotField>
    <pivotField showAll="0">
      <items count="8">
        <item x="2"/>
        <item x="0"/>
        <item x="4"/>
        <item x="3"/>
        <item x="5"/>
        <item x="6"/>
        <item x="1"/>
        <item t="default"/>
      </items>
    </pivotField>
    <pivotField dataField="1" showAll="0"/>
    <pivotField showAll="0"/>
    <pivotField showAll="0"/>
  </pivotFields>
  <rowFields count="1">
    <field x="0"/>
  </rowFields>
  <rowItems count="6">
    <i>
      <x v="191"/>
    </i>
    <i>
      <x v="192"/>
    </i>
    <i>
      <x v="620"/>
    </i>
    <i>
      <x v="198"/>
    </i>
    <i>
      <x v="610"/>
    </i>
    <i t="grand">
      <x/>
    </i>
  </rowItems>
  <colItems count="1">
    <i/>
  </colItems>
  <dataFields count="1">
    <dataField name="Sum of Population (2024)" fld="3" baseField="0" baseItem="689"/>
  </dataFields>
  <pivotTableStyleInfo name="PivotStyleLight16" showRowHeaders="1" showColHeaders="1" showRowStripes="0" showColStripes="0" showLastColumn="1"/>
  <filters count="1">
    <filter fld="0"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A21D4A-91D6-4B89-BEAD-4DFD4661480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B10" firstHeaderRow="1" firstDataRow="1" firstDataCol="1"/>
  <pivotFields count="6">
    <pivotField name="Top 5 Fastest Growing Cities" showAll="0">
      <items count="798">
        <item x="473"/>
        <item x="68"/>
        <item x="427"/>
        <item x="339"/>
        <item x="116"/>
        <item x="568"/>
        <item x="188"/>
        <item x="412"/>
        <item x="280"/>
        <item x="71"/>
        <item x="400"/>
        <item x="524"/>
        <item x="595"/>
        <item x="212"/>
        <item x="493"/>
        <item x="41"/>
        <item x="432"/>
        <item x="768"/>
        <item x="779"/>
        <item x="226"/>
        <item x="72"/>
        <item x="173"/>
        <item x="416"/>
        <item x="365"/>
        <item x="259"/>
        <item x="790"/>
        <item x="232"/>
        <item x="736"/>
        <item x="369"/>
        <item x="490"/>
        <item x="78"/>
        <item x="742"/>
        <item x="720"/>
        <item x="773"/>
        <item x="311"/>
        <item x="408"/>
        <item x="114"/>
        <item x="618"/>
        <item x="556"/>
        <item x="320"/>
        <item x="728"/>
        <item x="550"/>
        <item x="616"/>
        <item x="353"/>
        <item x="648"/>
        <item x="527"/>
        <item x="423"/>
        <item x="135"/>
        <item x="155"/>
        <item x="321"/>
        <item x="308"/>
        <item x="605"/>
        <item x="785"/>
        <item x="49"/>
        <item x="635"/>
        <item x="628"/>
        <item x="269"/>
        <item x="207"/>
        <item x="166"/>
        <item x="488"/>
        <item x="189"/>
        <item x="21"/>
        <item x="684"/>
        <item x="30"/>
        <item x="602"/>
        <item x="755"/>
        <item x="245"/>
        <item x="439"/>
        <item x="219"/>
        <item x="69"/>
        <item x="707"/>
        <item x="398"/>
        <item x="452"/>
        <item x="221"/>
        <item x="366"/>
        <item x="288"/>
        <item x="475"/>
        <item x="7"/>
        <item x="215"/>
        <item x="127"/>
        <item x="210"/>
        <item x="757"/>
        <item x="390"/>
        <item x="62"/>
        <item x="624"/>
        <item x="700"/>
        <item x="267"/>
        <item x="471"/>
        <item x="653"/>
        <item x="134"/>
        <item x="792"/>
        <item x="645"/>
        <item x="198"/>
        <item x="441"/>
        <item x="506"/>
        <item x="708"/>
        <item x="472"/>
        <item x="191"/>
        <item x="517"/>
        <item x="549"/>
        <item x="489"/>
        <item x="457"/>
        <item x="26"/>
        <item x="634"/>
        <item x="727"/>
        <item x="586"/>
        <item x="691"/>
        <item x="87"/>
        <item x="187"/>
        <item x="202"/>
        <item x="247"/>
        <item x="393"/>
        <item x="298"/>
        <item x="716"/>
        <item x="295"/>
        <item x="15"/>
        <item x="449"/>
        <item x="433"/>
        <item x="690"/>
        <item x="749"/>
        <item x="249"/>
        <item x="139"/>
        <item x="632"/>
        <item x="724"/>
        <item x="5"/>
        <item x="325"/>
        <item x="176"/>
        <item x="140"/>
        <item x="639"/>
        <item x="271"/>
        <item x="564"/>
        <item x="85"/>
        <item x="171"/>
        <item x="537"/>
        <item x="123"/>
        <item x="565"/>
        <item x="468"/>
        <item x="89"/>
        <item x="652"/>
        <item x="83"/>
        <item x="538"/>
        <item x="560"/>
        <item x="643"/>
        <item x="112"/>
        <item x="358"/>
        <item x="650"/>
        <item x="464"/>
        <item x="571"/>
        <item x="34"/>
        <item x="25"/>
        <item x="521"/>
        <item x="668"/>
        <item x="474"/>
        <item x="199"/>
        <item x="447"/>
        <item x="512"/>
        <item x="75"/>
        <item x="371"/>
        <item x="10"/>
        <item x="611"/>
        <item x="334"/>
        <item x="284"/>
        <item x="381"/>
        <item x="161"/>
        <item x="501"/>
        <item x="662"/>
        <item x="241"/>
        <item x="649"/>
        <item x="395"/>
        <item x="329"/>
        <item x="615"/>
        <item x="510"/>
        <item x="666"/>
        <item x="126"/>
        <item x="752"/>
        <item x="458"/>
        <item x="240"/>
        <item x="342"/>
        <item x="136"/>
        <item x="63"/>
        <item x="437"/>
        <item x="190"/>
        <item x="642"/>
        <item x="734"/>
        <item x="254"/>
        <item x="47"/>
        <item x="723"/>
        <item x="276"/>
        <item x="262"/>
        <item x="775"/>
        <item x="578"/>
        <item x="1"/>
        <item x="756"/>
        <item x="547"/>
        <item x="156"/>
        <item x="622"/>
        <item x="528"/>
        <item x="3"/>
        <item x="387"/>
        <item x="526"/>
        <item x="638"/>
        <item x="676"/>
        <item x="54"/>
        <item x="786"/>
        <item x="389"/>
        <item x="108"/>
        <item x="165"/>
        <item x="445"/>
        <item x="150"/>
        <item x="440"/>
        <item x="581"/>
        <item x="344"/>
        <item x="109"/>
        <item x="678"/>
        <item x="655"/>
        <item x="747"/>
        <item x="229"/>
        <item x="699"/>
        <item x="128"/>
        <item x="429"/>
        <item x="654"/>
        <item x="431"/>
        <item x="600"/>
        <item x="104"/>
        <item x="53"/>
        <item x="741"/>
        <item x="414"/>
        <item x="77"/>
        <item x="425"/>
        <item x="670"/>
        <item x="504"/>
        <item x="121"/>
        <item x="513"/>
        <item x="360"/>
        <item x="722"/>
        <item x="346"/>
        <item x="740"/>
        <item x="286"/>
        <item x="710"/>
        <item x="312"/>
        <item x="177"/>
        <item x="759"/>
        <item x="739"/>
        <item x="525"/>
        <item x="352"/>
        <item x="235"/>
        <item x="76"/>
        <item x="18"/>
        <item x="154"/>
        <item x="151"/>
        <item x="599"/>
        <item x="478"/>
        <item x="558"/>
        <item x="130"/>
        <item x="206"/>
        <item x="637"/>
        <item x="482"/>
        <item x="359"/>
        <item x="356"/>
        <item x="57"/>
        <item x="374"/>
        <item x="709"/>
        <item x="487"/>
        <item x="253"/>
        <item x="567"/>
        <item x="293"/>
        <item x="753"/>
        <item x="725"/>
        <item x="160"/>
        <item x="44"/>
        <item x="79"/>
        <item x="335"/>
        <item x="494"/>
        <item x="243"/>
        <item x="91"/>
        <item x="415"/>
        <item x="604"/>
        <item x="315"/>
        <item x="644"/>
        <item x="702"/>
        <item x="252"/>
        <item x="38"/>
        <item x="208"/>
        <item x="362"/>
        <item x="52"/>
        <item x="227"/>
        <item x="162"/>
        <item x="454"/>
        <item x="687"/>
        <item x="351"/>
        <item x="794"/>
        <item x="669"/>
        <item x="480"/>
        <item x="672"/>
        <item x="183"/>
        <item x="705"/>
        <item x="539"/>
        <item x="31"/>
        <item x="120"/>
        <item x="735"/>
        <item x="505"/>
        <item x="554"/>
        <item x="180"/>
        <item x="680"/>
        <item x="144"/>
        <item x="682"/>
        <item x="453"/>
        <item x="14"/>
        <item x="157"/>
        <item x="350"/>
        <item x="598"/>
        <item x="101"/>
        <item x="27"/>
        <item x="507"/>
        <item x="306"/>
        <item x="606"/>
        <item x="67"/>
        <item x="778"/>
        <item x="291"/>
        <item x="625"/>
        <item x="737"/>
        <item x="372"/>
        <item x="86"/>
        <item x="424"/>
        <item x="319"/>
        <item x="701"/>
        <item x="529"/>
        <item x="436"/>
        <item x="338"/>
        <item x="470"/>
        <item x="590"/>
        <item x="587"/>
        <item x="379"/>
        <item x="330"/>
        <item x="61"/>
        <item x="531"/>
        <item x="409"/>
        <item x="593"/>
        <item x="90"/>
        <item x="477"/>
        <item x="380"/>
        <item x="113"/>
        <item x="302"/>
        <item x="214"/>
        <item x="97"/>
        <item x="149"/>
        <item x="11"/>
        <item x="336"/>
        <item x="331"/>
        <item x="731"/>
        <item x="570"/>
        <item x="435"/>
        <item x="532"/>
        <item x="386"/>
        <item x="59"/>
        <item x="621"/>
        <item x="168"/>
        <item x="442"/>
        <item x="12"/>
        <item x="535"/>
        <item x="367"/>
        <item x="750"/>
        <item x="137"/>
        <item x="16"/>
        <item x="238"/>
        <item x="382"/>
        <item x="347"/>
        <item x="692"/>
        <item x="105"/>
        <item x="772"/>
        <item x="584"/>
        <item x="495"/>
        <item x="43"/>
        <item x="663"/>
        <item x="125"/>
        <item x="88"/>
        <item x="694"/>
        <item x="147"/>
        <item x="287"/>
        <item x="268"/>
        <item x="646"/>
        <item x="13"/>
        <item x="20"/>
        <item x="585"/>
        <item x="715"/>
        <item x="145"/>
        <item x="580"/>
        <item x="273"/>
        <item x="523"/>
        <item x="256"/>
        <item x="712"/>
        <item x="658"/>
        <item x="673"/>
        <item x="617"/>
        <item x="542"/>
        <item x="420"/>
        <item x="28"/>
        <item x="609"/>
        <item x="745"/>
        <item x="248"/>
        <item x="169"/>
        <item x="384"/>
        <item x="451"/>
        <item x="383"/>
        <item x="217"/>
        <item x="647"/>
        <item x="671"/>
        <item x="255"/>
        <item x="35"/>
        <item x="641"/>
        <item x="129"/>
        <item x="36"/>
        <item x="591"/>
        <item x="175"/>
        <item x="115"/>
        <item x="265"/>
        <item x="466"/>
        <item x="194"/>
        <item x="148"/>
        <item x="683"/>
        <item x="296"/>
        <item x="509"/>
        <item x="405"/>
        <item x="58"/>
        <item x="278"/>
        <item x="685"/>
        <item x="314"/>
        <item x="640"/>
        <item x="719"/>
        <item x="110"/>
        <item x="758"/>
        <item x="530"/>
        <item x="213"/>
        <item x="184"/>
        <item x="345"/>
        <item x="777"/>
        <item x="17"/>
        <item x="419"/>
        <item x="485"/>
        <item x="216"/>
        <item x="456"/>
        <item x="551"/>
        <item x="328"/>
        <item x="141"/>
        <item x="275"/>
        <item x="766"/>
        <item x="167"/>
        <item x="237"/>
        <item x="205"/>
        <item x="111"/>
        <item x="337"/>
        <item x="285"/>
        <item x="726"/>
        <item x="80"/>
        <item x="465"/>
        <item x="748"/>
        <item x="469"/>
        <item x="543"/>
        <item x="483"/>
        <item x="6"/>
        <item x="403"/>
        <item x="153"/>
        <item x="251"/>
        <item x="583"/>
        <item x="186"/>
        <item x="364"/>
        <item x="304"/>
        <item x="81"/>
        <item x="294"/>
        <item x="99"/>
        <item x="417"/>
        <item x="592"/>
        <item x="24"/>
        <item x="283"/>
        <item x="597"/>
        <item x="234"/>
        <item x="8"/>
        <item x="340"/>
        <item x="324"/>
        <item x="730"/>
        <item x="402"/>
        <item x="426"/>
        <item x="327"/>
        <item x="39"/>
        <item x="158"/>
        <item x="74"/>
        <item x="601"/>
        <item x="733"/>
        <item x="582"/>
        <item x="117"/>
        <item x="388"/>
        <item x="788"/>
        <item x="33"/>
        <item x="103"/>
        <item x="201"/>
        <item x="460"/>
        <item x="239"/>
        <item x="230"/>
        <item x="348"/>
        <item x="782"/>
        <item x="704"/>
        <item x="95"/>
        <item x="48"/>
        <item x="714"/>
        <item x="363"/>
        <item x="629"/>
        <item x="743"/>
        <item x="93"/>
        <item x="459"/>
        <item x="434"/>
        <item x="579"/>
        <item x="732"/>
        <item x="349"/>
        <item x="316"/>
        <item x="533"/>
        <item x="589"/>
        <item x="492"/>
        <item x="318"/>
        <item x="630"/>
        <item x="698"/>
        <item x="9"/>
        <item x="744"/>
        <item x="534"/>
        <item x="375"/>
        <item x="146"/>
        <item x="572"/>
        <item x="561"/>
        <item x="282"/>
        <item x="696"/>
        <item x="258"/>
        <item x="508"/>
        <item x="796"/>
        <item x="29"/>
        <item x="623"/>
        <item x="197"/>
        <item x="418"/>
        <item x="545"/>
        <item x="246"/>
        <item x="204"/>
        <item x="354"/>
        <item x="222"/>
        <item x="323"/>
        <item x="444"/>
        <item x="574"/>
        <item x="462"/>
        <item x="399"/>
        <item x="163"/>
        <item x="430"/>
        <item x="131"/>
        <item x="421"/>
        <item x="106"/>
        <item x="422"/>
        <item x="178"/>
        <item x="651"/>
        <item x="143"/>
        <item x="55"/>
        <item x="446"/>
        <item x="233"/>
        <item x="152"/>
        <item x="65"/>
        <item x="761"/>
        <item x="309"/>
        <item x="326"/>
        <item x="407"/>
        <item x="274"/>
        <item x="695"/>
        <item x="378"/>
        <item x="476"/>
        <item x="266"/>
        <item x="552"/>
        <item x="667"/>
        <item x="264"/>
        <item x="279"/>
        <item x="250"/>
        <item x="603"/>
        <item x="341"/>
        <item x="211"/>
        <item x="102"/>
        <item x="620"/>
        <item x="795"/>
        <item x="22"/>
        <item x="51"/>
        <item x="385"/>
        <item x="100"/>
        <item x="332"/>
        <item x="511"/>
        <item x="573"/>
        <item x="428"/>
        <item x="479"/>
        <item x="73"/>
        <item x="484"/>
        <item x="562"/>
        <item x="122"/>
        <item x="499"/>
        <item x="516"/>
        <item x="404"/>
        <item x="361"/>
        <item x="406"/>
        <item x="368"/>
        <item x="209"/>
        <item x="438"/>
        <item x="566"/>
        <item x="588"/>
        <item x="519"/>
        <item x="142"/>
        <item x="281"/>
        <item x="56"/>
        <item x="133"/>
        <item x="784"/>
        <item x="4"/>
        <item x="195"/>
        <item x="703"/>
        <item x="781"/>
        <item x="780"/>
        <item x="522"/>
        <item x="260"/>
        <item x="223"/>
        <item x="636"/>
        <item x="32"/>
        <item x="2"/>
        <item x="659"/>
        <item x="515"/>
        <item x="94"/>
        <item x="746"/>
        <item x="179"/>
        <item x="763"/>
        <item x="277"/>
        <item x="793"/>
        <item x="50"/>
        <item x="23"/>
        <item x="98"/>
        <item x="491"/>
        <item x="301"/>
        <item x="396"/>
        <item x="174"/>
        <item x="770"/>
        <item x="497"/>
        <item x="64"/>
        <item x="443"/>
        <item x="541"/>
        <item x="576"/>
        <item x="721"/>
        <item x="664"/>
        <item x="626"/>
        <item x="303"/>
        <item x="310"/>
        <item x="776"/>
        <item x="717"/>
        <item x="307"/>
        <item x="159"/>
        <item x="46"/>
        <item x="401"/>
        <item x="45"/>
        <item x="82"/>
        <item x="594"/>
        <item x="322"/>
        <item x="377"/>
        <item x="679"/>
        <item x="185"/>
        <item x="711"/>
        <item x="107"/>
        <item x="614"/>
        <item x="397"/>
        <item x="370"/>
        <item x="244"/>
        <item x="783"/>
        <item x="555"/>
        <item x="413"/>
        <item x="200"/>
        <item x="124"/>
        <item x="224"/>
        <item x="196"/>
        <item x="455"/>
        <item x="544"/>
        <item x="333"/>
        <item x="37"/>
        <item x="96"/>
        <item x="410"/>
        <item x="557"/>
        <item x="729"/>
        <item x="172"/>
        <item x="132"/>
        <item x="19"/>
        <item x="610"/>
        <item x="689"/>
        <item x="228"/>
        <item x="463"/>
        <item x="765"/>
        <item x="305"/>
        <item x="0"/>
        <item x="193"/>
        <item x="769"/>
        <item x="771"/>
        <item x="60"/>
        <item x="548"/>
        <item x="486"/>
        <item x="657"/>
        <item x="514"/>
        <item x="203"/>
        <item x="289"/>
        <item x="661"/>
        <item x="656"/>
        <item x="503"/>
        <item x="317"/>
        <item x="660"/>
        <item x="633"/>
        <item x="84"/>
        <item x="394"/>
        <item x="220"/>
        <item x="261"/>
        <item x="577"/>
        <item x="192"/>
        <item x="292"/>
        <item x="619"/>
        <item x="738"/>
        <item x="263"/>
        <item x="231"/>
        <item x="627"/>
        <item x="218"/>
        <item x="596"/>
        <item x="546"/>
        <item x="559"/>
        <item x="569"/>
        <item x="290"/>
        <item x="170"/>
        <item x="373"/>
        <item x="498"/>
        <item x="118"/>
        <item x="631"/>
        <item x="270"/>
        <item x="697"/>
        <item x="42"/>
        <item x="236"/>
        <item x="138"/>
        <item x="774"/>
        <item x="718"/>
        <item x="40"/>
        <item x="119"/>
        <item x="461"/>
        <item x="297"/>
        <item x="789"/>
        <item x="688"/>
        <item x="675"/>
        <item x="665"/>
        <item x="313"/>
        <item x="563"/>
        <item x="496"/>
        <item x="681"/>
        <item x="608"/>
        <item x="467"/>
        <item x="540"/>
        <item x="225"/>
        <item x="751"/>
        <item x="257"/>
        <item x="613"/>
        <item x="70"/>
        <item x="686"/>
        <item x="242"/>
        <item x="764"/>
        <item x="181"/>
        <item x="92"/>
        <item x="355"/>
        <item x="536"/>
        <item x="677"/>
        <item x="299"/>
        <item x="520"/>
        <item x="300"/>
        <item x="411"/>
        <item x="357"/>
        <item x="502"/>
        <item x="674"/>
        <item x="481"/>
        <item x="553"/>
        <item x="762"/>
        <item x="767"/>
        <item x="612"/>
        <item x="706"/>
        <item x="500"/>
        <item x="754"/>
        <item x="791"/>
        <item x="787"/>
        <item x="343"/>
        <item x="607"/>
        <item x="392"/>
        <item x="518"/>
        <item x="66"/>
        <item x="450"/>
        <item x="164"/>
        <item x="575"/>
        <item x="272"/>
        <item x="693"/>
        <item x="713"/>
        <item x="448"/>
        <item x="182"/>
        <item x="760"/>
        <item x="391"/>
        <item x="376"/>
        <item t="default"/>
      </items>
    </pivotField>
    <pivotField showAll="0">
      <items count="133">
        <item x="41"/>
        <item x="68"/>
        <item x="21"/>
        <item x="11"/>
        <item x="124"/>
        <item x="40"/>
        <item x="86"/>
        <item x="74"/>
        <item x="3"/>
        <item x="82"/>
        <item x="81"/>
        <item x="112"/>
        <item x="87"/>
        <item x="4"/>
        <item x="114"/>
        <item x="55"/>
        <item x="116"/>
        <item x="77"/>
        <item x="42"/>
        <item x="33"/>
        <item x="127"/>
        <item x="98"/>
        <item x="30"/>
        <item x="2"/>
        <item x="14"/>
        <item x="104"/>
        <item x="80"/>
        <item x="111"/>
        <item x="107"/>
        <item x="50"/>
        <item x="8"/>
        <item x="58"/>
        <item x="5"/>
        <item x="120"/>
        <item x="121"/>
        <item x="38"/>
        <item x="109"/>
        <item x="17"/>
        <item x="129"/>
        <item x="125"/>
        <item x="51"/>
        <item x="49"/>
        <item x="61"/>
        <item x="60"/>
        <item x="79"/>
        <item x="62"/>
        <item x="100"/>
        <item x="29"/>
        <item x="91"/>
        <item x="1"/>
        <item x="15"/>
        <item x="22"/>
        <item x="27"/>
        <item x="115"/>
        <item x="44"/>
        <item x="45"/>
        <item x="36"/>
        <item x="0"/>
        <item x="78"/>
        <item x="85"/>
        <item x="39"/>
        <item x="56"/>
        <item x="119"/>
        <item x="76"/>
        <item x="93"/>
        <item x="117"/>
        <item x="47"/>
        <item x="110"/>
        <item x="24"/>
        <item x="64"/>
        <item x="102"/>
        <item x="6"/>
        <item x="95"/>
        <item x="48"/>
        <item x="88"/>
        <item x="37"/>
        <item x="99"/>
        <item x="118"/>
        <item x="96"/>
        <item x="122"/>
        <item x="103"/>
        <item x="9"/>
        <item x="59"/>
        <item x="123"/>
        <item x="97"/>
        <item x="7"/>
        <item x="131"/>
        <item x="84"/>
        <item x="52"/>
        <item x="16"/>
        <item x="12"/>
        <item x="89"/>
        <item x="66"/>
        <item x="75"/>
        <item x="130"/>
        <item x="70"/>
        <item x="92"/>
        <item x="13"/>
        <item x="113"/>
        <item x="28"/>
        <item x="53"/>
        <item x="106"/>
        <item x="108"/>
        <item x="35"/>
        <item x="69"/>
        <item x="34"/>
        <item x="19"/>
        <item x="31"/>
        <item x="32"/>
        <item x="94"/>
        <item x="105"/>
        <item x="71"/>
        <item x="43"/>
        <item x="126"/>
        <item x="25"/>
        <item x="18"/>
        <item x="83"/>
        <item x="73"/>
        <item x="10"/>
        <item x="128"/>
        <item x="46"/>
        <item x="65"/>
        <item x="63"/>
        <item x="20"/>
        <item x="26"/>
        <item x="90"/>
        <item x="72"/>
        <item x="67"/>
        <item x="23"/>
        <item x="54"/>
        <item x="57"/>
        <item x="101"/>
        <item t="default"/>
      </items>
    </pivotField>
    <pivotField axis="axisRow" showAll="0">
      <items count="8">
        <item x="2"/>
        <item x="0"/>
        <item x="4"/>
        <item x="3"/>
        <item x="5"/>
        <item x="6"/>
        <item x="1"/>
        <item t="default"/>
      </items>
    </pivotField>
    <pivotField showAll="0"/>
    <pivotField showAll="0"/>
    <pivotField dataField="1" showAll="0"/>
  </pivotFields>
  <rowFields count="1">
    <field x="2"/>
  </rowFields>
  <rowItems count="8">
    <i>
      <x/>
    </i>
    <i>
      <x v="1"/>
    </i>
    <i>
      <x v="2"/>
    </i>
    <i>
      <x v="3"/>
    </i>
    <i>
      <x v="4"/>
    </i>
    <i>
      <x v="5"/>
    </i>
    <i>
      <x v="6"/>
    </i>
    <i t="grand">
      <x/>
    </i>
  </rowItems>
  <colItems count="1">
    <i/>
  </colItems>
  <dataFields count="1">
    <dataField name="Average of Growth Rate" fld="5" subtotal="average" baseField="2" baseItem="0" numFmtId="10"/>
  </dataFields>
  <chartFormats count="1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6"/>
          </reference>
        </references>
      </pivotArea>
    </chartFormat>
    <chartFormat chart="1" format="2">
      <pivotArea type="data" outline="0" fieldPosition="0">
        <references count="2">
          <reference field="4294967294" count="1" selected="0">
            <x v="0"/>
          </reference>
          <reference field="2" count="1" selected="0">
            <x v="5"/>
          </reference>
        </references>
      </pivotArea>
    </chartFormat>
    <chartFormat chart="1" format="3">
      <pivotArea type="data" outline="0" fieldPosition="0">
        <references count="2">
          <reference field="4294967294" count="1" selected="0">
            <x v="0"/>
          </reference>
          <reference field="2" count="1" selected="0">
            <x v="4"/>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2"/>
          </reference>
        </references>
      </pivotArea>
    </chartFormat>
    <chartFormat chart="1" format="6">
      <pivotArea type="data" outline="0" fieldPosition="0">
        <references count="2">
          <reference field="4294967294" count="1" selected="0">
            <x v="0"/>
          </reference>
          <reference field="2" count="1" selected="0">
            <x v="1"/>
          </reference>
        </references>
      </pivotArea>
    </chartFormat>
    <chartFormat chart="1" format="7">
      <pivotArea type="data" outline="0" fieldPosition="0">
        <references count="2">
          <reference field="4294967294" count="1" selected="0">
            <x v="0"/>
          </reference>
          <reference field="2" count="1" selected="0">
            <x v="0"/>
          </reference>
        </references>
      </pivotArea>
    </chartFormat>
    <chartFormat chart="6" format="32" series="1">
      <pivotArea type="data" outline="0" fieldPosition="0">
        <references count="1">
          <reference field="4294967294" count="1" selected="0">
            <x v="0"/>
          </reference>
        </references>
      </pivotArea>
    </chartFormat>
    <chartFormat chart="6" format="33">
      <pivotArea type="data" outline="0" fieldPosition="0">
        <references count="2">
          <reference field="4294967294" count="1" selected="0">
            <x v="0"/>
          </reference>
          <reference field="2" count="1" selected="0">
            <x v="0"/>
          </reference>
        </references>
      </pivotArea>
    </chartFormat>
    <chartFormat chart="6" format="34">
      <pivotArea type="data" outline="0" fieldPosition="0">
        <references count="2">
          <reference field="4294967294" count="1" selected="0">
            <x v="0"/>
          </reference>
          <reference field="2" count="1" selected="0">
            <x v="1"/>
          </reference>
        </references>
      </pivotArea>
    </chartFormat>
    <chartFormat chart="6" format="35">
      <pivotArea type="data" outline="0" fieldPosition="0">
        <references count="2">
          <reference field="4294967294" count="1" selected="0">
            <x v="0"/>
          </reference>
          <reference field="2" count="1" selected="0">
            <x v="2"/>
          </reference>
        </references>
      </pivotArea>
    </chartFormat>
    <chartFormat chart="6" format="36">
      <pivotArea type="data" outline="0" fieldPosition="0">
        <references count="2">
          <reference field="4294967294" count="1" selected="0">
            <x v="0"/>
          </reference>
          <reference field="2" count="1" selected="0">
            <x v="3"/>
          </reference>
        </references>
      </pivotArea>
    </chartFormat>
    <chartFormat chart="6" format="37">
      <pivotArea type="data" outline="0" fieldPosition="0">
        <references count="2">
          <reference field="4294967294" count="1" selected="0">
            <x v="0"/>
          </reference>
          <reference field="2" count="1" selected="0">
            <x v="4"/>
          </reference>
        </references>
      </pivotArea>
    </chartFormat>
    <chartFormat chart="6" format="38">
      <pivotArea type="data" outline="0" fieldPosition="0">
        <references count="2">
          <reference field="4294967294" count="1" selected="0">
            <x v="0"/>
          </reference>
          <reference field="2" count="1" selected="0">
            <x v="5"/>
          </reference>
        </references>
      </pivotArea>
    </chartFormat>
    <chartFormat chart="6" format="39">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26B6A2D-D1EE-4A18-B7C2-4071278719F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6" firstHeaderRow="1" firstDataRow="1" firstDataCol="1"/>
  <pivotFields count="6">
    <pivotField showAll="0">
      <items count="798">
        <item x="473"/>
        <item x="68"/>
        <item x="427"/>
        <item x="339"/>
        <item x="116"/>
        <item x="568"/>
        <item x="188"/>
        <item x="412"/>
        <item x="280"/>
        <item x="71"/>
        <item x="400"/>
        <item x="524"/>
        <item x="595"/>
        <item x="212"/>
        <item x="493"/>
        <item x="41"/>
        <item x="432"/>
        <item x="768"/>
        <item x="779"/>
        <item x="226"/>
        <item x="72"/>
        <item x="173"/>
        <item x="416"/>
        <item x="365"/>
        <item x="259"/>
        <item x="790"/>
        <item x="232"/>
        <item x="736"/>
        <item x="369"/>
        <item x="490"/>
        <item x="78"/>
        <item x="742"/>
        <item x="720"/>
        <item x="773"/>
        <item x="311"/>
        <item x="408"/>
        <item x="114"/>
        <item x="618"/>
        <item x="556"/>
        <item x="320"/>
        <item x="728"/>
        <item x="550"/>
        <item x="616"/>
        <item x="353"/>
        <item x="648"/>
        <item x="527"/>
        <item x="423"/>
        <item x="135"/>
        <item x="155"/>
        <item x="321"/>
        <item x="308"/>
        <item x="605"/>
        <item x="785"/>
        <item x="49"/>
        <item x="635"/>
        <item x="628"/>
        <item x="269"/>
        <item x="207"/>
        <item x="166"/>
        <item x="488"/>
        <item x="189"/>
        <item x="21"/>
        <item x="684"/>
        <item x="30"/>
        <item x="602"/>
        <item x="755"/>
        <item x="245"/>
        <item x="439"/>
        <item x="219"/>
        <item x="69"/>
        <item x="707"/>
        <item x="398"/>
        <item x="452"/>
        <item x="221"/>
        <item x="366"/>
        <item x="288"/>
        <item x="475"/>
        <item x="7"/>
        <item x="215"/>
        <item x="127"/>
        <item x="210"/>
        <item x="757"/>
        <item x="390"/>
        <item x="62"/>
        <item x="624"/>
        <item x="700"/>
        <item x="267"/>
        <item x="471"/>
        <item x="653"/>
        <item x="134"/>
        <item x="792"/>
        <item x="645"/>
        <item x="198"/>
        <item x="441"/>
        <item x="506"/>
        <item x="708"/>
        <item x="472"/>
        <item x="191"/>
        <item x="517"/>
        <item x="549"/>
        <item x="489"/>
        <item x="457"/>
        <item x="26"/>
        <item x="634"/>
        <item x="727"/>
        <item x="586"/>
        <item x="691"/>
        <item x="87"/>
        <item x="187"/>
        <item x="202"/>
        <item x="247"/>
        <item x="393"/>
        <item x="298"/>
        <item x="716"/>
        <item x="295"/>
        <item x="15"/>
        <item x="449"/>
        <item x="433"/>
        <item x="690"/>
        <item x="749"/>
        <item x="249"/>
        <item x="139"/>
        <item x="632"/>
        <item x="724"/>
        <item x="5"/>
        <item x="325"/>
        <item x="176"/>
        <item x="140"/>
        <item x="639"/>
        <item x="271"/>
        <item x="564"/>
        <item x="85"/>
        <item x="171"/>
        <item x="537"/>
        <item x="123"/>
        <item x="565"/>
        <item x="468"/>
        <item x="89"/>
        <item x="652"/>
        <item x="83"/>
        <item x="538"/>
        <item x="560"/>
        <item x="643"/>
        <item x="112"/>
        <item x="358"/>
        <item x="650"/>
        <item x="464"/>
        <item x="571"/>
        <item x="34"/>
        <item x="25"/>
        <item x="521"/>
        <item x="668"/>
        <item x="474"/>
        <item x="199"/>
        <item x="447"/>
        <item x="512"/>
        <item x="75"/>
        <item x="371"/>
        <item x="10"/>
        <item x="611"/>
        <item x="334"/>
        <item x="284"/>
        <item x="381"/>
        <item x="161"/>
        <item x="501"/>
        <item x="662"/>
        <item x="241"/>
        <item x="649"/>
        <item x="395"/>
        <item x="329"/>
        <item x="615"/>
        <item x="510"/>
        <item x="666"/>
        <item x="126"/>
        <item x="752"/>
        <item x="458"/>
        <item x="240"/>
        <item x="342"/>
        <item x="136"/>
        <item x="63"/>
        <item x="437"/>
        <item x="190"/>
        <item x="642"/>
        <item x="734"/>
        <item x="254"/>
        <item x="47"/>
        <item x="723"/>
        <item x="276"/>
        <item x="262"/>
        <item x="775"/>
        <item x="578"/>
        <item x="1"/>
        <item x="756"/>
        <item x="547"/>
        <item x="156"/>
        <item x="622"/>
        <item x="528"/>
        <item x="3"/>
        <item x="387"/>
        <item x="526"/>
        <item x="638"/>
        <item x="676"/>
        <item x="54"/>
        <item x="786"/>
        <item x="389"/>
        <item x="108"/>
        <item x="165"/>
        <item x="445"/>
        <item x="150"/>
        <item x="440"/>
        <item x="581"/>
        <item x="344"/>
        <item x="109"/>
        <item x="678"/>
        <item x="655"/>
        <item x="747"/>
        <item x="229"/>
        <item x="699"/>
        <item x="128"/>
        <item x="429"/>
        <item x="654"/>
        <item x="431"/>
        <item x="600"/>
        <item x="104"/>
        <item x="53"/>
        <item x="741"/>
        <item x="414"/>
        <item x="77"/>
        <item x="425"/>
        <item x="670"/>
        <item x="504"/>
        <item x="121"/>
        <item x="513"/>
        <item x="360"/>
        <item x="722"/>
        <item x="346"/>
        <item x="740"/>
        <item x="286"/>
        <item x="710"/>
        <item x="312"/>
        <item x="177"/>
        <item x="759"/>
        <item x="739"/>
        <item x="525"/>
        <item x="352"/>
        <item x="235"/>
        <item x="76"/>
        <item x="18"/>
        <item x="154"/>
        <item x="151"/>
        <item x="599"/>
        <item x="478"/>
        <item x="558"/>
        <item x="130"/>
        <item x="206"/>
        <item x="637"/>
        <item x="482"/>
        <item x="359"/>
        <item x="356"/>
        <item x="57"/>
        <item x="374"/>
        <item x="709"/>
        <item x="487"/>
        <item x="253"/>
        <item x="567"/>
        <item x="293"/>
        <item x="753"/>
        <item x="725"/>
        <item x="160"/>
        <item x="44"/>
        <item x="79"/>
        <item x="335"/>
        <item x="494"/>
        <item x="243"/>
        <item x="91"/>
        <item x="415"/>
        <item x="604"/>
        <item x="315"/>
        <item x="644"/>
        <item x="702"/>
        <item x="252"/>
        <item x="38"/>
        <item x="208"/>
        <item x="362"/>
        <item x="52"/>
        <item x="227"/>
        <item x="162"/>
        <item x="454"/>
        <item x="687"/>
        <item x="351"/>
        <item x="794"/>
        <item x="669"/>
        <item x="480"/>
        <item x="672"/>
        <item x="183"/>
        <item x="705"/>
        <item x="539"/>
        <item x="31"/>
        <item x="120"/>
        <item x="735"/>
        <item x="505"/>
        <item x="554"/>
        <item x="180"/>
        <item x="680"/>
        <item x="144"/>
        <item x="682"/>
        <item x="453"/>
        <item x="14"/>
        <item x="157"/>
        <item x="350"/>
        <item x="598"/>
        <item x="101"/>
        <item x="27"/>
        <item x="507"/>
        <item x="306"/>
        <item x="606"/>
        <item x="67"/>
        <item x="778"/>
        <item x="291"/>
        <item x="625"/>
        <item x="737"/>
        <item x="372"/>
        <item x="86"/>
        <item x="424"/>
        <item x="319"/>
        <item x="701"/>
        <item x="529"/>
        <item x="436"/>
        <item x="338"/>
        <item x="470"/>
        <item x="590"/>
        <item x="587"/>
        <item x="379"/>
        <item x="330"/>
        <item x="61"/>
        <item x="531"/>
        <item x="409"/>
        <item x="593"/>
        <item x="90"/>
        <item x="477"/>
        <item x="380"/>
        <item x="113"/>
        <item x="302"/>
        <item x="214"/>
        <item x="97"/>
        <item x="149"/>
        <item x="11"/>
        <item x="336"/>
        <item x="331"/>
        <item x="731"/>
        <item x="570"/>
        <item x="435"/>
        <item x="532"/>
        <item x="386"/>
        <item x="59"/>
        <item x="621"/>
        <item x="168"/>
        <item x="442"/>
        <item x="12"/>
        <item x="535"/>
        <item x="367"/>
        <item x="750"/>
        <item x="137"/>
        <item x="16"/>
        <item x="238"/>
        <item x="382"/>
        <item x="347"/>
        <item x="692"/>
        <item x="105"/>
        <item x="772"/>
        <item x="584"/>
        <item x="495"/>
        <item x="43"/>
        <item x="663"/>
        <item x="125"/>
        <item x="88"/>
        <item x="694"/>
        <item x="147"/>
        <item x="287"/>
        <item x="268"/>
        <item x="646"/>
        <item x="13"/>
        <item x="20"/>
        <item x="585"/>
        <item x="715"/>
        <item x="145"/>
        <item x="580"/>
        <item x="273"/>
        <item x="523"/>
        <item x="256"/>
        <item x="712"/>
        <item x="658"/>
        <item x="673"/>
        <item x="617"/>
        <item x="542"/>
        <item x="420"/>
        <item x="28"/>
        <item x="609"/>
        <item x="745"/>
        <item x="248"/>
        <item x="169"/>
        <item x="384"/>
        <item x="451"/>
        <item x="383"/>
        <item x="217"/>
        <item x="647"/>
        <item x="671"/>
        <item x="255"/>
        <item x="35"/>
        <item x="641"/>
        <item x="129"/>
        <item x="36"/>
        <item x="591"/>
        <item x="175"/>
        <item x="115"/>
        <item x="265"/>
        <item x="466"/>
        <item x="194"/>
        <item x="148"/>
        <item x="683"/>
        <item x="296"/>
        <item x="509"/>
        <item x="405"/>
        <item x="58"/>
        <item x="278"/>
        <item x="685"/>
        <item x="314"/>
        <item x="640"/>
        <item x="719"/>
        <item x="110"/>
        <item x="758"/>
        <item x="530"/>
        <item x="213"/>
        <item x="184"/>
        <item x="345"/>
        <item x="777"/>
        <item x="17"/>
        <item x="419"/>
        <item x="485"/>
        <item x="216"/>
        <item x="456"/>
        <item x="551"/>
        <item x="328"/>
        <item x="141"/>
        <item x="275"/>
        <item x="766"/>
        <item x="167"/>
        <item x="237"/>
        <item x="205"/>
        <item x="111"/>
        <item x="337"/>
        <item x="285"/>
        <item x="726"/>
        <item x="80"/>
        <item x="465"/>
        <item x="748"/>
        <item x="469"/>
        <item x="543"/>
        <item x="483"/>
        <item x="6"/>
        <item x="403"/>
        <item x="153"/>
        <item x="251"/>
        <item x="583"/>
        <item x="186"/>
        <item x="364"/>
        <item x="304"/>
        <item x="81"/>
        <item x="294"/>
        <item x="99"/>
        <item x="417"/>
        <item x="592"/>
        <item x="24"/>
        <item x="283"/>
        <item x="597"/>
        <item x="234"/>
        <item x="8"/>
        <item x="340"/>
        <item x="324"/>
        <item x="730"/>
        <item x="402"/>
        <item x="426"/>
        <item x="327"/>
        <item x="39"/>
        <item x="158"/>
        <item x="74"/>
        <item x="601"/>
        <item x="733"/>
        <item x="582"/>
        <item x="117"/>
        <item x="388"/>
        <item x="788"/>
        <item x="33"/>
        <item x="103"/>
        <item x="201"/>
        <item x="460"/>
        <item x="239"/>
        <item x="230"/>
        <item x="348"/>
        <item x="782"/>
        <item x="704"/>
        <item x="95"/>
        <item x="48"/>
        <item x="714"/>
        <item x="363"/>
        <item x="629"/>
        <item x="743"/>
        <item x="93"/>
        <item x="459"/>
        <item x="434"/>
        <item x="579"/>
        <item x="732"/>
        <item x="349"/>
        <item x="316"/>
        <item x="533"/>
        <item x="589"/>
        <item x="492"/>
        <item x="318"/>
        <item x="630"/>
        <item x="698"/>
        <item x="9"/>
        <item x="744"/>
        <item x="534"/>
        <item x="375"/>
        <item x="146"/>
        <item x="572"/>
        <item x="561"/>
        <item x="282"/>
        <item x="696"/>
        <item x="258"/>
        <item x="508"/>
        <item x="796"/>
        <item x="29"/>
        <item x="623"/>
        <item x="197"/>
        <item x="418"/>
        <item x="545"/>
        <item x="246"/>
        <item x="204"/>
        <item x="354"/>
        <item x="222"/>
        <item x="323"/>
        <item x="444"/>
        <item x="574"/>
        <item x="462"/>
        <item x="399"/>
        <item x="163"/>
        <item x="430"/>
        <item x="131"/>
        <item x="421"/>
        <item x="106"/>
        <item x="422"/>
        <item x="178"/>
        <item x="651"/>
        <item x="143"/>
        <item x="55"/>
        <item x="446"/>
        <item x="233"/>
        <item x="152"/>
        <item x="65"/>
        <item x="761"/>
        <item x="309"/>
        <item x="326"/>
        <item x="407"/>
        <item x="274"/>
        <item x="695"/>
        <item x="378"/>
        <item x="476"/>
        <item x="266"/>
        <item x="552"/>
        <item x="667"/>
        <item x="264"/>
        <item x="279"/>
        <item x="250"/>
        <item x="603"/>
        <item x="341"/>
        <item x="211"/>
        <item x="102"/>
        <item x="620"/>
        <item x="795"/>
        <item x="22"/>
        <item x="51"/>
        <item x="385"/>
        <item x="100"/>
        <item x="332"/>
        <item x="511"/>
        <item x="573"/>
        <item x="428"/>
        <item x="479"/>
        <item x="73"/>
        <item x="484"/>
        <item x="562"/>
        <item x="122"/>
        <item x="499"/>
        <item x="516"/>
        <item x="404"/>
        <item x="361"/>
        <item x="406"/>
        <item x="368"/>
        <item x="209"/>
        <item x="438"/>
        <item x="566"/>
        <item x="588"/>
        <item x="519"/>
        <item x="142"/>
        <item x="281"/>
        <item x="56"/>
        <item x="133"/>
        <item x="784"/>
        <item x="4"/>
        <item x="195"/>
        <item x="703"/>
        <item x="781"/>
        <item x="780"/>
        <item x="522"/>
        <item x="260"/>
        <item x="223"/>
        <item x="636"/>
        <item x="32"/>
        <item x="2"/>
        <item x="659"/>
        <item x="515"/>
        <item x="94"/>
        <item x="746"/>
        <item x="179"/>
        <item x="763"/>
        <item x="277"/>
        <item x="793"/>
        <item x="50"/>
        <item x="23"/>
        <item x="98"/>
        <item x="491"/>
        <item x="301"/>
        <item x="396"/>
        <item x="174"/>
        <item x="770"/>
        <item x="497"/>
        <item x="64"/>
        <item x="443"/>
        <item x="541"/>
        <item x="576"/>
        <item x="721"/>
        <item x="664"/>
        <item x="626"/>
        <item x="303"/>
        <item x="310"/>
        <item x="776"/>
        <item x="717"/>
        <item x="307"/>
        <item x="159"/>
        <item x="46"/>
        <item x="401"/>
        <item x="45"/>
        <item x="82"/>
        <item x="594"/>
        <item x="322"/>
        <item x="377"/>
        <item x="679"/>
        <item x="185"/>
        <item x="711"/>
        <item x="107"/>
        <item x="614"/>
        <item x="397"/>
        <item x="370"/>
        <item x="244"/>
        <item x="783"/>
        <item x="555"/>
        <item x="413"/>
        <item x="200"/>
        <item x="124"/>
        <item x="224"/>
        <item x="196"/>
        <item x="455"/>
        <item x="544"/>
        <item x="333"/>
        <item x="37"/>
        <item x="96"/>
        <item x="410"/>
        <item x="557"/>
        <item x="729"/>
        <item x="172"/>
        <item x="132"/>
        <item x="19"/>
        <item x="610"/>
        <item x="689"/>
        <item x="228"/>
        <item x="463"/>
        <item x="765"/>
        <item x="305"/>
        <item x="0"/>
        <item x="193"/>
        <item x="769"/>
        <item x="771"/>
        <item x="60"/>
        <item x="548"/>
        <item x="486"/>
        <item x="657"/>
        <item x="514"/>
        <item x="203"/>
        <item x="289"/>
        <item x="661"/>
        <item x="656"/>
        <item x="503"/>
        <item x="317"/>
        <item x="660"/>
        <item x="633"/>
        <item x="84"/>
        <item x="394"/>
        <item x="220"/>
        <item x="261"/>
        <item x="577"/>
        <item x="192"/>
        <item x="292"/>
        <item x="619"/>
        <item x="738"/>
        <item x="263"/>
        <item x="231"/>
        <item x="627"/>
        <item x="218"/>
        <item x="596"/>
        <item x="546"/>
        <item x="559"/>
        <item x="569"/>
        <item x="290"/>
        <item x="170"/>
        <item x="373"/>
        <item x="498"/>
        <item x="118"/>
        <item x="631"/>
        <item x="270"/>
        <item x="697"/>
        <item x="42"/>
        <item x="236"/>
        <item x="138"/>
        <item x="774"/>
        <item x="718"/>
        <item x="40"/>
        <item x="119"/>
        <item x="461"/>
        <item x="297"/>
        <item x="789"/>
        <item x="688"/>
        <item x="675"/>
        <item x="665"/>
        <item x="313"/>
        <item x="563"/>
        <item x="496"/>
        <item x="681"/>
        <item x="608"/>
        <item x="467"/>
        <item x="540"/>
        <item x="225"/>
        <item x="751"/>
        <item x="257"/>
        <item x="613"/>
        <item x="70"/>
        <item x="686"/>
        <item x="242"/>
        <item x="764"/>
        <item x="181"/>
        <item x="92"/>
        <item x="355"/>
        <item x="536"/>
        <item x="677"/>
        <item x="299"/>
        <item x="520"/>
        <item x="300"/>
        <item x="411"/>
        <item x="357"/>
        <item x="502"/>
        <item x="674"/>
        <item x="481"/>
        <item x="553"/>
        <item x="762"/>
        <item x="767"/>
        <item x="612"/>
        <item x="706"/>
        <item x="500"/>
        <item x="754"/>
        <item x="791"/>
        <item x="787"/>
        <item x="343"/>
        <item x="607"/>
        <item x="392"/>
        <item x="518"/>
        <item x="66"/>
        <item x="450"/>
        <item x="164"/>
        <item x="575"/>
        <item x="272"/>
        <item x="693"/>
        <item x="713"/>
        <item x="448"/>
        <item x="182"/>
        <item x="760"/>
        <item x="391"/>
        <item x="376"/>
        <item t="default"/>
      </items>
    </pivotField>
    <pivotField axis="axisRow" showAll="0" sortType="descending">
      <items count="133">
        <item x="41"/>
        <item x="68"/>
        <item x="21"/>
        <item x="11"/>
        <item x="124"/>
        <item x="40"/>
        <item x="86"/>
        <item x="74"/>
        <item x="3"/>
        <item x="82"/>
        <item x="81"/>
        <item x="112"/>
        <item x="87"/>
        <item x="4"/>
        <item x="114"/>
        <item x="55"/>
        <item x="116"/>
        <item x="77"/>
        <item x="42"/>
        <item x="33"/>
        <item x="127"/>
        <item x="98"/>
        <item x="30"/>
        <item x="2"/>
        <item x="14"/>
        <item x="104"/>
        <item x="80"/>
        <item x="111"/>
        <item x="107"/>
        <item x="50"/>
        <item x="8"/>
        <item x="58"/>
        <item x="5"/>
        <item x="120"/>
        <item x="121"/>
        <item x="38"/>
        <item x="109"/>
        <item x="17"/>
        <item x="129"/>
        <item x="125"/>
        <item x="51"/>
        <item x="49"/>
        <item x="61"/>
        <item x="60"/>
        <item x="79"/>
        <item x="62"/>
        <item x="100"/>
        <item x="29"/>
        <item x="91"/>
        <item x="1"/>
        <item x="15"/>
        <item x="22"/>
        <item x="27"/>
        <item x="115"/>
        <item x="44"/>
        <item x="45"/>
        <item x="36"/>
        <item x="0"/>
        <item x="78"/>
        <item x="85"/>
        <item x="39"/>
        <item x="56"/>
        <item x="119"/>
        <item x="76"/>
        <item x="93"/>
        <item x="117"/>
        <item x="47"/>
        <item x="110"/>
        <item x="24"/>
        <item x="64"/>
        <item x="102"/>
        <item x="6"/>
        <item x="95"/>
        <item x="48"/>
        <item x="88"/>
        <item x="37"/>
        <item x="99"/>
        <item x="118"/>
        <item x="96"/>
        <item x="122"/>
        <item x="103"/>
        <item x="9"/>
        <item x="59"/>
        <item x="123"/>
        <item x="97"/>
        <item x="7"/>
        <item x="131"/>
        <item x="84"/>
        <item x="52"/>
        <item x="16"/>
        <item x="12"/>
        <item x="89"/>
        <item x="66"/>
        <item x="75"/>
        <item x="130"/>
        <item x="70"/>
        <item x="92"/>
        <item x="13"/>
        <item x="113"/>
        <item x="28"/>
        <item x="53"/>
        <item x="106"/>
        <item x="108"/>
        <item x="35"/>
        <item x="69"/>
        <item x="34"/>
        <item x="19"/>
        <item x="31"/>
        <item x="32"/>
        <item x="94"/>
        <item x="105"/>
        <item x="71"/>
        <item x="43"/>
        <item x="126"/>
        <item x="25"/>
        <item x="18"/>
        <item x="83"/>
        <item x="73"/>
        <item x="10"/>
        <item x="128"/>
        <item x="46"/>
        <item x="65"/>
        <item x="63"/>
        <item x="20"/>
        <item x="26"/>
        <item x="90"/>
        <item x="72"/>
        <item x="67"/>
        <item x="23"/>
        <item x="54"/>
        <item x="57"/>
        <item x="101"/>
        <item t="default"/>
      </items>
      <autoSortScope>
        <pivotArea dataOnly="0" outline="0" fieldPosition="0">
          <references count="1">
            <reference field="4294967294" count="1" selected="0">
              <x v="0"/>
            </reference>
          </references>
        </pivotArea>
      </autoSortScope>
    </pivotField>
    <pivotField showAll="0">
      <items count="8">
        <item x="2"/>
        <item x="0"/>
        <item x="4"/>
        <item x="3"/>
        <item x="5"/>
        <item x="6"/>
        <item x="1"/>
        <item t="default"/>
      </items>
    </pivotField>
    <pivotField showAll="0"/>
    <pivotField showAll="0"/>
    <pivotField dataField="1" showAll="0"/>
  </pivotFields>
  <rowFields count="1">
    <field x="1"/>
  </rowFields>
  <rowItems count="133">
    <i>
      <x v="16"/>
    </i>
    <i>
      <x v="120"/>
    </i>
    <i>
      <x v="11"/>
    </i>
    <i>
      <x v="15"/>
    </i>
    <i>
      <x v="114"/>
    </i>
    <i>
      <x v="30"/>
    </i>
    <i>
      <x v="66"/>
    </i>
    <i>
      <x v="35"/>
    </i>
    <i>
      <x v="104"/>
    </i>
    <i>
      <x v="2"/>
    </i>
    <i>
      <x v="111"/>
    </i>
    <i>
      <x v="130"/>
    </i>
    <i>
      <x v="67"/>
    </i>
    <i>
      <x v="69"/>
    </i>
    <i>
      <x v="80"/>
    </i>
    <i>
      <x v="70"/>
    </i>
    <i>
      <x v="21"/>
    </i>
    <i>
      <x v="60"/>
    </i>
    <i>
      <x v="81"/>
    </i>
    <i>
      <x v="129"/>
    </i>
    <i>
      <x v="108"/>
    </i>
    <i>
      <x v="34"/>
    </i>
    <i>
      <x v="18"/>
    </i>
    <i>
      <x v="74"/>
    </i>
    <i>
      <x v="64"/>
    </i>
    <i>
      <x v="41"/>
    </i>
    <i>
      <x v="95"/>
    </i>
    <i>
      <x v="98"/>
    </i>
    <i>
      <x v="100"/>
    </i>
    <i>
      <x v="76"/>
    </i>
    <i>
      <x v="44"/>
    </i>
    <i>
      <x v="56"/>
    </i>
    <i>
      <x v="17"/>
    </i>
    <i>
      <x v="116"/>
    </i>
    <i>
      <x v="128"/>
    </i>
    <i>
      <x/>
    </i>
    <i>
      <x v="102"/>
    </i>
    <i>
      <x v="75"/>
    </i>
    <i>
      <x v="86"/>
    </i>
    <i>
      <x v="20"/>
    </i>
    <i>
      <x v="8"/>
    </i>
    <i>
      <x v="52"/>
    </i>
    <i>
      <x v="46"/>
    </i>
    <i>
      <x v="113"/>
    </i>
    <i>
      <x v="85"/>
    </i>
    <i>
      <x v="49"/>
    </i>
    <i>
      <x v="45"/>
    </i>
    <i>
      <x v="23"/>
    </i>
    <i>
      <x v="94"/>
    </i>
    <i>
      <x v="50"/>
    </i>
    <i>
      <x v="119"/>
    </i>
    <i>
      <x v="62"/>
    </i>
    <i>
      <x v="43"/>
    </i>
    <i>
      <x v="90"/>
    </i>
    <i>
      <x v="59"/>
    </i>
    <i>
      <x v="68"/>
    </i>
    <i>
      <x v="87"/>
    </i>
    <i>
      <x v="32"/>
    </i>
    <i>
      <x v="12"/>
    </i>
    <i>
      <x v="73"/>
    </i>
    <i>
      <x v="29"/>
    </i>
    <i>
      <x v="122"/>
    </i>
    <i>
      <x v="61"/>
    </i>
    <i>
      <x v="88"/>
    </i>
    <i>
      <x v="1"/>
    </i>
    <i>
      <x v="99"/>
    </i>
    <i>
      <x v="38"/>
    </i>
    <i>
      <x v="105"/>
    </i>
    <i>
      <x v="65"/>
    </i>
    <i>
      <x v="72"/>
    </i>
    <i>
      <x v="131"/>
    </i>
    <i>
      <x v="71"/>
    </i>
    <i>
      <x v="31"/>
    </i>
    <i>
      <x v="84"/>
    </i>
    <i>
      <x v="118"/>
    </i>
    <i>
      <x v="117"/>
    </i>
    <i>
      <x v="25"/>
    </i>
    <i>
      <x v="83"/>
    </i>
    <i>
      <x v="89"/>
    </i>
    <i>
      <x v="54"/>
    </i>
    <i>
      <x v="7"/>
    </i>
    <i>
      <x v="127"/>
    </i>
    <i>
      <x v="51"/>
    </i>
    <i>
      <x v="115"/>
    </i>
    <i>
      <x v="5"/>
    </i>
    <i>
      <x v="126"/>
    </i>
    <i>
      <x v="78"/>
    </i>
    <i>
      <x v="109"/>
    </i>
    <i>
      <x v="79"/>
    </i>
    <i>
      <x v="53"/>
    </i>
    <i>
      <x v="3"/>
    </i>
    <i>
      <x v="19"/>
    </i>
    <i>
      <x v="13"/>
    </i>
    <i>
      <x v="24"/>
    </i>
    <i>
      <x v="110"/>
    </i>
    <i>
      <x v="22"/>
    </i>
    <i>
      <x v="82"/>
    </i>
    <i>
      <x v="58"/>
    </i>
    <i>
      <x v="6"/>
    </i>
    <i>
      <x v="123"/>
    </i>
    <i>
      <x v="28"/>
    </i>
    <i>
      <x v="36"/>
    </i>
    <i>
      <x v="37"/>
    </i>
    <i>
      <x v="112"/>
    </i>
    <i>
      <x v="33"/>
    </i>
    <i>
      <x v="103"/>
    </i>
    <i>
      <x v="47"/>
    </i>
    <i>
      <x v="77"/>
    </i>
    <i>
      <x v="10"/>
    </i>
    <i>
      <x v="92"/>
    </i>
    <i>
      <x v="125"/>
    </i>
    <i>
      <x v="107"/>
    </i>
    <i>
      <x v="9"/>
    </i>
    <i>
      <x v="27"/>
    </i>
    <i>
      <x v="106"/>
    </i>
    <i>
      <x v="40"/>
    </i>
    <i>
      <x v="97"/>
    </i>
    <i>
      <x v="55"/>
    </i>
    <i>
      <x v="4"/>
    </i>
    <i>
      <x v="39"/>
    </i>
    <i>
      <x v="101"/>
    </i>
    <i>
      <x v="26"/>
    </i>
    <i>
      <x v="48"/>
    </i>
    <i>
      <x v="91"/>
    </i>
    <i>
      <x v="42"/>
    </i>
    <i>
      <x v="14"/>
    </i>
    <i>
      <x v="124"/>
    </i>
    <i>
      <x v="93"/>
    </i>
    <i>
      <x v="57"/>
    </i>
    <i>
      <x v="121"/>
    </i>
    <i>
      <x v="96"/>
    </i>
    <i>
      <x v="63"/>
    </i>
    <i t="grand">
      <x/>
    </i>
  </rowItems>
  <colItems count="1">
    <i/>
  </colItems>
  <dataFields count="1">
    <dataField name="Average of Growth Rat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DA3F268B-330E-4C6A-9FFE-0B050EB61C63}" sourceName="Continent">
  <pivotTables>
    <pivotTable tabId="2" name="PivotTable3"/>
    <pivotTable tabId="3" name="PivotTable6"/>
    <pivotTable tabId="6" name="PivotTable12"/>
    <pivotTable tabId="2" name="PivotTable2"/>
    <pivotTable tabId="2" name="PivotTable4"/>
    <pivotTable tabId="8" name="PivotTable4"/>
    <pivotTable tabId="8" name="PivotTable5"/>
    <pivotTable tabId="3" name="PivotTable1"/>
  </pivotTables>
  <data>
    <tabular pivotCacheId="825623948">
      <items count="7">
        <i x="2" s="1"/>
        <i x="0" s="1"/>
        <i x="4" s="1"/>
        <i x="3" s="1"/>
        <i x="5" s="1"/>
        <i x="6"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2" xr10:uid="{65FE3DA9-9626-4F70-8988-CC36FFE9C3C8}" cache="Slicer_Continent" caption="Continent"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F7ABE2-A4BD-4130-9FD6-C693B442E361}" name="Table1" displayName="Table1" ref="A1:F802" totalsRowShown="0">
  <autoFilter ref="A1:F802" xr:uid="{E5F7ABE2-A4BD-4130-9FD6-C693B442E361}"/>
  <tableColumns count="6">
    <tableColumn id="1" xr3:uid="{952B387D-95FC-4515-B837-987033398CE8}" name="City"/>
    <tableColumn id="2" xr3:uid="{AD53693D-DAB2-4E8C-BFAD-832E37B905FA}" name="Country"/>
    <tableColumn id="3" xr3:uid="{5B4EE51B-A839-4482-8065-63A39BFEC7DF}" name="Continent"/>
    <tableColumn id="4" xr3:uid="{229D9B04-557D-402C-85AE-16EACEB681B7}" name="Population (2024)"/>
    <tableColumn id="5" xr3:uid="{12589EAB-C0C3-48A9-B608-1309C1E39637}" name="Population (2023)"/>
    <tableColumn id="6" xr3:uid="{019BAA5C-8CF2-463A-B7A6-FEAFB9AD74D3}" name="Growth R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85BD83E-B58C-4341-B6E3-D0E40CAAE01D}" name="Table3" displayName="Table3" ref="D18:E23" totalsRowShown="0">
  <autoFilter ref="D18:E23" xr:uid="{C85BD83E-B58C-4341-B6E3-D0E40CAAE01D}"/>
  <tableColumns count="2">
    <tableColumn id="1" xr3:uid="{65ED340F-E985-4E2B-9C72-853E6334153A}" name="city">
      <calculatedColumnFormula>A19</calculatedColumnFormula>
    </tableColumn>
    <tableColumn id="2" xr3:uid="{38C7F4F5-D62A-485E-B285-F76A7140A20B}" name="Growth rate" dataDxfId="3" dataCellStyle="Percent">
      <calculatedColumnFormula>GETPIVOTDATA("Growth Rate",$A$18,"City",D19)</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5F8F5E1-7B4B-4D01-BACC-27B2F7552E87}" name="Table8" displayName="Table8" ref="D3:E135" totalsRowShown="0" tableBorderDxfId="2">
  <autoFilter ref="D3:E135" xr:uid="{A5F8F5E1-7B4B-4D01-BACC-27B2F7552E87}"/>
  <sortState xmlns:xlrd2="http://schemas.microsoft.com/office/spreadsheetml/2017/richdata2" ref="D4:E135">
    <sortCondition descending="1" ref="E4:E135"/>
  </sortState>
  <tableColumns count="2">
    <tableColumn id="1" xr3:uid="{46E97838-0797-4CC0-982B-88A4F7B02997}" name="City" dataDxfId="1">
      <calculatedColumnFormula>A4</calculatedColumnFormula>
    </tableColumn>
    <tableColumn id="2" xr3:uid="{08390742-74F8-4597-8DB2-CA12CA75FE1A}" name="Growth rate" dataDxfId="0" dataCellStyle="Percent">
      <calculatedColumnFormula>GETPIVOTDATA("Growth Rate",$A$3,"Country",D4)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5C923-85E8-4A76-931F-ACDA8B137AF9}">
  <dimension ref="A1:H802"/>
  <sheetViews>
    <sheetView workbookViewId="0">
      <selection activeCell="G5" sqref="G5"/>
    </sheetView>
  </sheetViews>
  <sheetFormatPr defaultRowHeight="15" x14ac:dyDescent="0.25"/>
  <cols>
    <col min="1" max="1" width="23.140625" bestFit="1" customWidth="1"/>
    <col min="2" max="2" width="10.140625" customWidth="1"/>
    <col min="3" max="3" width="14" bestFit="1" customWidth="1"/>
    <col min="4" max="5" width="18.7109375" customWidth="1"/>
    <col min="6" max="6" width="14.28515625" customWidth="1"/>
  </cols>
  <sheetData>
    <row r="1" spans="1:8" x14ac:dyDescent="0.25">
      <c r="A1" t="s">
        <v>0</v>
      </c>
      <c r="B1" t="s">
        <v>1</v>
      </c>
      <c r="C1" t="s">
        <v>2</v>
      </c>
      <c r="D1" t="s">
        <v>3</v>
      </c>
      <c r="E1" t="s">
        <v>4</v>
      </c>
      <c r="F1" t="s">
        <v>5</v>
      </c>
    </row>
    <row r="2" spans="1:8" x14ac:dyDescent="0.25">
      <c r="A2" t="s">
        <v>6</v>
      </c>
      <c r="B2" t="s">
        <v>7</v>
      </c>
      <c r="C2" t="s">
        <v>8</v>
      </c>
      <c r="D2">
        <v>37115035</v>
      </c>
      <c r="E2">
        <v>37194105</v>
      </c>
      <c r="F2">
        <v>-2.0999999999999999E-3</v>
      </c>
      <c r="H2" s="2"/>
    </row>
    <row r="3" spans="1:8" x14ac:dyDescent="0.25">
      <c r="A3" t="s">
        <v>9</v>
      </c>
      <c r="B3" t="s">
        <v>10</v>
      </c>
      <c r="C3" t="s">
        <v>8</v>
      </c>
      <c r="D3">
        <v>33807403</v>
      </c>
      <c r="E3">
        <v>32941309</v>
      </c>
      <c r="F3">
        <v>2.63E-2</v>
      </c>
    </row>
    <row r="4" spans="1:8" x14ac:dyDescent="0.25">
      <c r="A4" t="s">
        <v>11</v>
      </c>
      <c r="B4" t="s">
        <v>12</v>
      </c>
      <c r="C4" t="s">
        <v>8</v>
      </c>
      <c r="D4">
        <v>29867918</v>
      </c>
      <c r="E4">
        <v>29210808</v>
      </c>
      <c r="F4">
        <v>2.2499999999999999E-2</v>
      </c>
    </row>
    <row r="5" spans="1:8" x14ac:dyDescent="0.25">
      <c r="A5" t="s">
        <v>13</v>
      </c>
      <c r="B5" t="s">
        <v>14</v>
      </c>
      <c r="C5" t="s">
        <v>8</v>
      </c>
      <c r="D5">
        <v>23935652</v>
      </c>
      <c r="E5">
        <v>23209616</v>
      </c>
      <c r="F5">
        <v>3.1300000000000001E-2</v>
      </c>
    </row>
    <row r="6" spans="1:8" x14ac:dyDescent="0.25">
      <c r="A6" t="s">
        <v>15</v>
      </c>
      <c r="B6" t="s">
        <v>16</v>
      </c>
      <c r="C6" t="s">
        <v>17</v>
      </c>
      <c r="D6">
        <v>22806704</v>
      </c>
      <c r="E6">
        <v>22619736</v>
      </c>
      <c r="F6">
        <v>8.3000000000000001E-3</v>
      </c>
    </row>
    <row r="7" spans="1:8" x14ac:dyDescent="0.25">
      <c r="A7" t="s">
        <v>18</v>
      </c>
      <c r="B7" t="s">
        <v>19</v>
      </c>
      <c r="C7" t="s">
        <v>20</v>
      </c>
      <c r="D7">
        <v>22623874</v>
      </c>
      <c r="E7">
        <v>22183201</v>
      </c>
      <c r="F7">
        <v>1.9900000000000001E-2</v>
      </c>
    </row>
    <row r="8" spans="1:8" x14ac:dyDescent="0.25">
      <c r="A8" t="s">
        <v>21</v>
      </c>
      <c r="B8" t="s">
        <v>22</v>
      </c>
      <c r="C8" t="s">
        <v>23</v>
      </c>
      <c r="D8">
        <v>22505315</v>
      </c>
      <c r="E8">
        <v>22281442</v>
      </c>
      <c r="F8">
        <v>0.01</v>
      </c>
    </row>
    <row r="9" spans="1:8" x14ac:dyDescent="0.25">
      <c r="A9" t="s">
        <v>24</v>
      </c>
      <c r="B9" t="s">
        <v>12</v>
      </c>
      <c r="C9" t="s">
        <v>8</v>
      </c>
      <c r="D9">
        <v>22189082</v>
      </c>
      <c r="E9">
        <v>21766214</v>
      </c>
      <c r="F9">
        <v>1.9400000000000001E-2</v>
      </c>
    </row>
    <row r="10" spans="1:8" x14ac:dyDescent="0.25">
      <c r="A10" t="s">
        <v>25</v>
      </c>
      <c r="B10" t="s">
        <v>10</v>
      </c>
      <c r="C10" t="s">
        <v>8</v>
      </c>
      <c r="D10">
        <v>21673149</v>
      </c>
      <c r="E10">
        <v>21296517</v>
      </c>
      <c r="F10">
        <v>1.77E-2</v>
      </c>
    </row>
    <row r="11" spans="1:8" x14ac:dyDescent="0.25">
      <c r="A11" t="s">
        <v>26</v>
      </c>
      <c r="B11" t="s">
        <v>7</v>
      </c>
      <c r="C11" t="s">
        <v>8</v>
      </c>
      <c r="D11">
        <v>18967459</v>
      </c>
      <c r="E11">
        <v>19013434</v>
      </c>
      <c r="F11">
        <v>-2.3999999999999998E-3</v>
      </c>
    </row>
    <row r="12" spans="1:8" x14ac:dyDescent="0.25">
      <c r="A12" t="s">
        <v>27</v>
      </c>
      <c r="B12" t="s">
        <v>12</v>
      </c>
      <c r="C12" t="s">
        <v>8</v>
      </c>
      <c r="D12">
        <v>17773923</v>
      </c>
      <c r="E12">
        <v>17340704</v>
      </c>
      <c r="F12">
        <v>2.5000000000000001E-2</v>
      </c>
    </row>
    <row r="13" spans="1:8" x14ac:dyDescent="0.25">
      <c r="A13" t="s">
        <v>28</v>
      </c>
      <c r="B13" t="s">
        <v>29</v>
      </c>
      <c r="C13" t="s">
        <v>8</v>
      </c>
      <c r="D13">
        <v>17648555</v>
      </c>
      <c r="E13">
        <v>17236230</v>
      </c>
      <c r="F13">
        <v>2.3900000000000001E-2</v>
      </c>
    </row>
    <row r="14" spans="1:8" x14ac:dyDescent="0.25">
      <c r="A14" t="s">
        <v>30</v>
      </c>
      <c r="B14" t="s">
        <v>938</v>
      </c>
      <c r="C14" t="s">
        <v>20</v>
      </c>
      <c r="D14">
        <v>17032322</v>
      </c>
      <c r="E14">
        <v>16315534</v>
      </c>
      <c r="F14">
        <v>4.3900000000000002E-2</v>
      </c>
    </row>
    <row r="15" spans="1:8" x14ac:dyDescent="0.25">
      <c r="A15" t="s">
        <v>31</v>
      </c>
      <c r="B15" t="s">
        <v>32</v>
      </c>
      <c r="C15" t="s">
        <v>20</v>
      </c>
      <c r="D15">
        <v>16536018</v>
      </c>
      <c r="E15">
        <v>15945912</v>
      </c>
      <c r="F15">
        <v>3.6999999999999998E-2</v>
      </c>
    </row>
    <row r="16" spans="1:8" x14ac:dyDescent="0.25">
      <c r="A16" t="s">
        <v>33</v>
      </c>
      <c r="B16" t="s">
        <v>34</v>
      </c>
      <c r="C16" t="s">
        <v>8</v>
      </c>
      <c r="D16">
        <v>16047350</v>
      </c>
      <c r="E16">
        <v>15847768</v>
      </c>
      <c r="F16">
        <v>1.26E-2</v>
      </c>
    </row>
    <row r="17" spans="1:6" x14ac:dyDescent="0.25">
      <c r="A17" t="s">
        <v>35</v>
      </c>
      <c r="B17" t="s">
        <v>36</v>
      </c>
      <c r="C17" t="s">
        <v>17</v>
      </c>
      <c r="D17">
        <v>15618288</v>
      </c>
      <c r="E17">
        <v>15490415</v>
      </c>
      <c r="F17">
        <v>8.3000000000000001E-3</v>
      </c>
    </row>
    <row r="18" spans="1:6" x14ac:dyDescent="0.25">
      <c r="A18" t="s">
        <v>37</v>
      </c>
      <c r="B18" t="s">
        <v>10</v>
      </c>
      <c r="C18" t="s">
        <v>8</v>
      </c>
      <c r="D18">
        <v>15570786</v>
      </c>
      <c r="E18">
        <v>15332793</v>
      </c>
      <c r="F18">
        <v>1.55E-2</v>
      </c>
    </row>
    <row r="19" spans="1:6" x14ac:dyDescent="0.25">
      <c r="A19" t="s">
        <v>38</v>
      </c>
      <c r="B19" t="s">
        <v>39</v>
      </c>
      <c r="C19" t="s">
        <v>8</v>
      </c>
      <c r="D19">
        <v>14941953</v>
      </c>
      <c r="E19">
        <v>14667089</v>
      </c>
      <c r="F19">
        <v>1.8700000000000001E-2</v>
      </c>
    </row>
    <row r="20" spans="1:6" x14ac:dyDescent="0.25">
      <c r="A20" t="s">
        <v>40</v>
      </c>
      <c r="B20" t="s">
        <v>12</v>
      </c>
      <c r="C20" t="s">
        <v>8</v>
      </c>
      <c r="D20">
        <v>14590096</v>
      </c>
      <c r="E20">
        <v>14284353</v>
      </c>
      <c r="F20">
        <v>2.1399999999999999E-2</v>
      </c>
    </row>
    <row r="21" spans="1:6" x14ac:dyDescent="0.25">
      <c r="A21" t="s">
        <v>41</v>
      </c>
      <c r="B21" t="s">
        <v>12</v>
      </c>
      <c r="C21" t="s">
        <v>8</v>
      </c>
      <c r="D21">
        <v>14470873</v>
      </c>
      <c r="E21">
        <v>14238643</v>
      </c>
      <c r="F21">
        <v>1.6299999999999999E-2</v>
      </c>
    </row>
    <row r="22" spans="1:6" x14ac:dyDescent="0.25">
      <c r="A22" t="s">
        <v>42</v>
      </c>
      <c r="B22" t="s">
        <v>29</v>
      </c>
      <c r="C22" t="s">
        <v>8</v>
      </c>
      <c r="D22">
        <v>14407074</v>
      </c>
      <c r="E22">
        <v>13979390</v>
      </c>
      <c r="F22">
        <v>3.0599999999999999E-2</v>
      </c>
    </row>
    <row r="23" spans="1:6" x14ac:dyDescent="0.25">
      <c r="A23" t="s">
        <v>43</v>
      </c>
      <c r="B23" t="s">
        <v>10</v>
      </c>
      <c r="C23" t="s">
        <v>8</v>
      </c>
      <c r="D23">
        <v>14008262</v>
      </c>
      <c r="E23">
        <v>13607800</v>
      </c>
      <c r="F23">
        <v>2.9399999999999999E-2</v>
      </c>
    </row>
    <row r="24" spans="1:6" x14ac:dyDescent="0.25">
      <c r="A24" t="s">
        <v>44</v>
      </c>
      <c r="B24" t="s">
        <v>16</v>
      </c>
      <c r="C24" t="s">
        <v>17</v>
      </c>
      <c r="D24">
        <v>13824347</v>
      </c>
      <c r="E24">
        <v>13727720</v>
      </c>
      <c r="F24">
        <v>7.0000000000000001E-3</v>
      </c>
    </row>
    <row r="25" spans="1:6" x14ac:dyDescent="0.25">
      <c r="A25" t="s">
        <v>45</v>
      </c>
      <c r="B25" t="s">
        <v>12</v>
      </c>
      <c r="C25" t="s">
        <v>8</v>
      </c>
      <c r="D25">
        <v>13311855</v>
      </c>
      <c r="E25">
        <v>13072633</v>
      </c>
      <c r="F25">
        <v>1.83E-2</v>
      </c>
    </row>
    <row r="26" spans="1:6" x14ac:dyDescent="0.25">
      <c r="A26" t="s">
        <v>46</v>
      </c>
      <c r="B26" t="s">
        <v>47</v>
      </c>
      <c r="C26" t="s">
        <v>8</v>
      </c>
      <c r="D26">
        <v>12712305</v>
      </c>
      <c r="E26">
        <v>12680389</v>
      </c>
      <c r="F26">
        <v>2.5000000000000001E-3</v>
      </c>
    </row>
    <row r="27" spans="1:6" x14ac:dyDescent="0.25">
      <c r="A27" t="s">
        <v>48</v>
      </c>
      <c r="B27" t="s">
        <v>10</v>
      </c>
      <c r="C27" t="s">
        <v>8</v>
      </c>
      <c r="D27">
        <v>12053697</v>
      </c>
      <c r="E27">
        <v>11776147</v>
      </c>
      <c r="F27">
        <v>2.3599999999999999E-2</v>
      </c>
    </row>
    <row r="28" spans="1:6" x14ac:dyDescent="0.25">
      <c r="A28" t="s">
        <v>49</v>
      </c>
      <c r="B28" t="s">
        <v>50</v>
      </c>
      <c r="C28" t="s">
        <v>17</v>
      </c>
      <c r="D28">
        <v>11658211</v>
      </c>
      <c r="E28">
        <v>11507960</v>
      </c>
      <c r="F28">
        <v>1.3100000000000001E-2</v>
      </c>
    </row>
    <row r="29" spans="1:6" x14ac:dyDescent="0.25">
      <c r="A29" t="s">
        <v>51</v>
      </c>
      <c r="B29" t="s">
        <v>52</v>
      </c>
      <c r="C29" t="s">
        <v>8</v>
      </c>
      <c r="D29">
        <v>11436004</v>
      </c>
      <c r="E29">
        <v>11248839</v>
      </c>
      <c r="F29">
        <v>1.66E-2</v>
      </c>
    </row>
    <row r="30" spans="1:6" x14ac:dyDescent="0.25">
      <c r="A30" t="s">
        <v>53</v>
      </c>
      <c r="B30" t="s">
        <v>54</v>
      </c>
      <c r="C30" t="s">
        <v>17</v>
      </c>
      <c r="D30">
        <v>11361938</v>
      </c>
      <c r="E30">
        <v>11204382</v>
      </c>
      <c r="F30">
        <v>1.41E-2</v>
      </c>
    </row>
    <row r="31" spans="1:6" x14ac:dyDescent="0.25">
      <c r="A31" t="s">
        <v>55</v>
      </c>
      <c r="B31" t="s">
        <v>56</v>
      </c>
      <c r="C31" t="s">
        <v>57</v>
      </c>
      <c r="D31">
        <v>11276701</v>
      </c>
      <c r="E31">
        <v>11208440</v>
      </c>
      <c r="F31">
        <v>6.1000000000000004E-3</v>
      </c>
    </row>
    <row r="32" spans="1:6" x14ac:dyDescent="0.25">
      <c r="A32" t="s">
        <v>58</v>
      </c>
      <c r="B32" t="s">
        <v>59</v>
      </c>
      <c r="C32" t="s">
        <v>8</v>
      </c>
      <c r="D32">
        <v>11233869</v>
      </c>
      <c r="E32">
        <v>11069982</v>
      </c>
      <c r="F32">
        <v>1.4800000000000001E-2</v>
      </c>
    </row>
    <row r="33" spans="1:6" x14ac:dyDescent="0.25">
      <c r="A33" t="s">
        <v>60</v>
      </c>
      <c r="B33" t="s">
        <v>10</v>
      </c>
      <c r="C33" t="s">
        <v>8</v>
      </c>
      <c r="D33">
        <v>11068877</v>
      </c>
      <c r="E33">
        <v>10801163</v>
      </c>
      <c r="F33">
        <v>2.4799999999999999E-2</v>
      </c>
    </row>
    <row r="34" spans="1:6" x14ac:dyDescent="0.25">
      <c r="A34" t="s">
        <v>61</v>
      </c>
      <c r="B34" t="s">
        <v>62</v>
      </c>
      <c r="C34" t="s">
        <v>8</v>
      </c>
      <c r="D34">
        <v>10004840</v>
      </c>
      <c r="E34">
        <v>9988049</v>
      </c>
      <c r="F34">
        <v>1.6999999999999999E-3</v>
      </c>
    </row>
    <row r="35" spans="1:6" x14ac:dyDescent="0.25">
      <c r="A35" t="s">
        <v>63</v>
      </c>
      <c r="B35" t="s">
        <v>12</v>
      </c>
      <c r="C35" t="s">
        <v>8</v>
      </c>
      <c r="D35">
        <v>9947548</v>
      </c>
      <c r="E35">
        <v>9698464</v>
      </c>
      <c r="F35">
        <v>2.5700000000000001E-2</v>
      </c>
    </row>
    <row r="36" spans="1:6" x14ac:dyDescent="0.25">
      <c r="A36" t="s">
        <v>64</v>
      </c>
      <c r="B36" t="s">
        <v>12</v>
      </c>
      <c r="C36" t="s">
        <v>8</v>
      </c>
      <c r="D36">
        <v>9828110</v>
      </c>
      <c r="E36">
        <v>9653772</v>
      </c>
      <c r="F36">
        <v>1.8100000000000002E-2</v>
      </c>
    </row>
    <row r="37" spans="1:6" x14ac:dyDescent="0.25">
      <c r="A37" t="s">
        <v>65</v>
      </c>
      <c r="B37" t="s">
        <v>66</v>
      </c>
      <c r="C37" t="s">
        <v>8</v>
      </c>
      <c r="D37">
        <v>9748033</v>
      </c>
      <c r="E37">
        <v>9648110</v>
      </c>
      <c r="F37">
        <v>1.04E-2</v>
      </c>
    </row>
    <row r="38" spans="1:6" x14ac:dyDescent="0.25">
      <c r="A38" t="s">
        <v>67</v>
      </c>
      <c r="B38" t="s">
        <v>68</v>
      </c>
      <c r="C38" t="s">
        <v>20</v>
      </c>
      <c r="D38">
        <v>9651032</v>
      </c>
      <c r="E38">
        <v>9292336</v>
      </c>
      <c r="F38">
        <v>3.8600000000000002E-2</v>
      </c>
    </row>
    <row r="39" spans="1:6" x14ac:dyDescent="0.25">
      <c r="A39" t="s">
        <v>69</v>
      </c>
      <c r="B39" t="s">
        <v>70</v>
      </c>
      <c r="C39" t="s">
        <v>8</v>
      </c>
      <c r="D39">
        <v>9616007</v>
      </c>
      <c r="E39">
        <v>9499781</v>
      </c>
      <c r="F39">
        <v>1.2200000000000001E-2</v>
      </c>
    </row>
    <row r="40" spans="1:6" x14ac:dyDescent="0.25">
      <c r="A40" t="s">
        <v>71</v>
      </c>
      <c r="B40" t="s">
        <v>72</v>
      </c>
      <c r="C40" t="s">
        <v>8</v>
      </c>
      <c r="D40">
        <v>9567656</v>
      </c>
      <c r="E40">
        <v>9320866</v>
      </c>
      <c r="F40">
        <v>2.6499999999999999E-2</v>
      </c>
    </row>
    <row r="41" spans="1:6" x14ac:dyDescent="0.25">
      <c r="A41" t="s">
        <v>73</v>
      </c>
      <c r="B41" t="s">
        <v>7</v>
      </c>
      <c r="C41" t="s">
        <v>8</v>
      </c>
      <c r="D41">
        <v>9556879</v>
      </c>
      <c r="E41">
        <v>9569328</v>
      </c>
      <c r="F41">
        <v>-1.2999999999999999E-3</v>
      </c>
    </row>
    <row r="42" spans="1:6" x14ac:dyDescent="0.25">
      <c r="A42" t="s">
        <v>74</v>
      </c>
      <c r="B42" t="s">
        <v>12</v>
      </c>
      <c r="C42" t="s">
        <v>8</v>
      </c>
      <c r="D42">
        <v>9013837</v>
      </c>
      <c r="E42">
        <v>8785174</v>
      </c>
      <c r="F42">
        <v>2.5999999999999999E-2</v>
      </c>
    </row>
    <row r="43" spans="1:6" x14ac:dyDescent="0.25">
      <c r="A43" t="s">
        <v>75</v>
      </c>
      <c r="B43" t="s">
        <v>10</v>
      </c>
      <c r="C43" t="s">
        <v>8</v>
      </c>
      <c r="D43">
        <v>8854444</v>
      </c>
      <c r="E43">
        <v>8650605</v>
      </c>
      <c r="F43">
        <v>2.3599999999999999E-2</v>
      </c>
    </row>
    <row r="44" spans="1:6" x14ac:dyDescent="0.25">
      <c r="A44" t="s">
        <v>76</v>
      </c>
      <c r="B44" t="s">
        <v>12</v>
      </c>
      <c r="C44" t="s">
        <v>8</v>
      </c>
      <c r="D44">
        <v>8850850</v>
      </c>
      <c r="E44">
        <v>8718250</v>
      </c>
      <c r="F44">
        <v>1.52E-2</v>
      </c>
    </row>
    <row r="45" spans="1:6" x14ac:dyDescent="0.25">
      <c r="A45" t="s">
        <v>77</v>
      </c>
      <c r="B45" t="s">
        <v>78</v>
      </c>
      <c r="C45" t="s">
        <v>8</v>
      </c>
      <c r="D45">
        <v>8815630</v>
      </c>
      <c r="E45">
        <v>8621724</v>
      </c>
      <c r="F45">
        <v>2.2499999999999999E-2</v>
      </c>
    </row>
    <row r="46" spans="1:6" x14ac:dyDescent="0.25">
      <c r="A46" t="s">
        <v>79</v>
      </c>
      <c r="B46" t="s">
        <v>12</v>
      </c>
      <c r="C46" t="s">
        <v>8</v>
      </c>
      <c r="D46">
        <v>8419842</v>
      </c>
      <c r="E46">
        <v>8237206</v>
      </c>
      <c r="F46">
        <v>2.2200000000000001E-2</v>
      </c>
    </row>
    <row r="47" spans="1:6" x14ac:dyDescent="0.25">
      <c r="A47" t="s">
        <v>80</v>
      </c>
      <c r="B47" t="s">
        <v>12</v>
      </c>
      <c r="C47" t="s">
        <v>8</v>
      </c>
      <c r="D47">
        <v>8350625</v>
      </c>
      <c r="E47">
        <v>8074031</v>
      </c>
      <c r="F47">
        <v>3.4299999999999997E-2</v>
      </c>
    </row>
    <row r="48" spans="1:6" x14ac:dyDescent="0.25">
      <c r="A48" t="s">
        <v>81</v>
      </c>
      <c r="B48" t="s">
        <v>10</v>
      </c>
      <c r="C48" t="s">
        <v>8</v>
      </c>
      <c r="D48">
        <v>8330528</v>
      </c>
      <c r="E48">
        <v>8064949</v>
      </c>
      <c r="F48">
        <v>3.2899999999999999E-2</v>
      </c>
    </row>
    <row r="49" spans="1:6" x14ac:dyDescent="0.25">
      <c r="A49" t="s">
        <v>82</v>
      </c>
      <c r="B49" t="s">
        <v>83</v>
      </c>
      <c r="C49" t="s">
        <v>20</v>
      </c>
      <c r="D49">
        <v>8161231</v>
      </c>
      <c r="E49">
        <v>7775865</v>
      </c>
      <c r="F49">
        <v>4.9599999999999998E-2</v>
      </c>
    </row>
    <row r="50" spans="1:6" x14ac:dyDescent="0.25">
      <c r="A50" t="s">
        <v>84</v>
      </c>
      <c r="B50" t="s">
        <v>85</v>
      </c>
      <c r="C50" t="s">
        <v>23</v>
      </c>
      <c r="D50">
        <v>7931147</v>
      </c>
      <c r="E50">
        <v>8133522</v>
      </c>
      <c r="F50">
        <v>-2.4899999999999999E-2</v>
      </c>
    </row>
    <row r="51" spans="1:6" x14ac:dyDescent="0.25">
      <c r="A51" t="s">
        <v>86</v>
      </c>
      <c r="B51" t="s">
        <v>87</v>
      </c>
      <c r="C51" t="s">
        <v>8</v>
      </c>
      <c r="D51">
        <v>7921134</v>
      </c>
      <c r="E51">
        <v>7711305</v>
      </c>
      <c r="F51">
        <v>2.7199999999999998E-2</v>
      </c>
    </row>
    <row r="52" spans="1:6" x14ac:dyDescent="0.25">
      <c r="A52" t="s">
        <v>88</v>
      </c>
      <c r="B52" t="s">
        <v>12</v>
      </c>
      <c r="C52" t="s">
        <v>8</v>
      </c>
      <c r="D52">
        <v>7830377</v>
      </c>
      <c r="E52">
        <v>7680967</v>
      </c>
      <c r="F52">
        <v>1.95E-2</v>
      </c>
    </row>
    <row r="53" spans="1:6" x14ac:dyDescent="0.25">
      <c r="A53" t="s">
        <v>89</v>
      </c>
      <c r="B53" t="s">
        <v>90</v>
      </c>
      <c r="C53" t="s">
        <v>8</v>
      </c>
      <c r="D53">
        <v>7820551</v>
      </c>
      <c r="E53">
        <v>7682430</v>
      </c>
      <c r="F53">
        <v>1.7999999999999999E-2</v>
      </c>
    </row>
    <row r="54" spans="1:6" x14ac:dyDescent="0.25">
      <c r="A54" t="s">
        <v>91</v>
      </c>
      <c r="B54" t="s">
        <v>91</v>
      </c>
      <c r="C54" t="s">
        <v>8</v>
      </c>
      <c r="D54">
        <v>7725859</v>
      </c>
      <c r="E54">
        <v>7684801</v>
      </c>
      <c r="F54">
        <v>5.3E-3</v>
      </c>
    </row>
    <row r="55" spans="1:6" x14ac:dyDescent="0.25">
      <c r="A55" t="s">
        <v>92</v>
      </c>
      <c r="B55" t="s">
        <v>12</v>
      </c>
      <c r="C55" t="s">
        <v>8</v>
      </c>
      <c r="D55">
        <v>7704935</v>
      </c>
      <c r="E55">
        <v>7597386</v>
      </c>
      <c r="F55">
        <v>1.4200000000000001E-2</v>
      </c>
    </row>
    <row r="56" spans="1:6" x14ac:dyDescent="0.25">
      <c r="A56" t="s">
        <v>93</v>
      </c>
      <c r="B56" t="s">
        <v>12</v>
      </c>
      <c r="C56" t="s">
        <v>8</v>
      </c>
      <c r="D56">
        <v>7675146</v>
      </c>
      <c r="E56">
        <v>7587049</v>
      </c>
      <c r="F56">
        <v>1.1599999999999999E-2</v>
      </c>
    </row>
    <row r="57" spans="1:6" x14ac:dyDescent="0.25">
      <c r="A57" t="s">
        <v>94</v>
      </c>
      <c r="B57" t="s">
        <v>10</v>
      </c>
      <c r="C57" t="s">
        <v>8</v>
      </c>
      <c r="D57">
        <v>7345848</v>
      </c>
      <c r="E57">
        <v>7166374</v>
      </c>
      <c r="F57">
        <v>2.5000000000000001E-2</v>
      </c>
    </row>
    <row r="58" spans="1:6" x14ac:dyDescent="0.25">
      <c r="A58" t="s">
        <v>95</v>
      </c>
      <c r="B58" t="s">
        <v>96</v>
      </c>
      <c r="C58" t="s">
        <v>17</v>
      </c>
      <c r="D58">
        <v>6950952</v>
      </c>
      <c r="E58">
        <v>6903392</v>
      </c>
      <c r="F58">
        <v>6.8999999999999999E-3</v>
      </c>
    </row>
    <row r="59" spans="1:6" x14ac:dyDescent="0.25">
      <c r="A59" t="s">
        <v>97</v>
      </c>
      <c r="B59" t="s">
        <v>12</v>
      </c>
      <c r="C59" t="s">
        <v>8</v>
      </c>
      <c r="D59">
        <v>6938008</v>
      </c>
      <c r="E59">
        <v>6803811</v>
      </c>
      <c r="F59">
        <v>1.9699999999999999E-2</v>
      </c>
    </row>
    <row r="60" spans="1:6" x14ac:dyDescent="0.25">
      <c r="A60" t="s">
        <v>98</v>
      </c>
      <c r="B60" t="s">
        <v>99</v>
      </c>
      <c r="C60" t="s">
        <v>57</v>
      </c>
      <c r="D60">
        <v>6783241</v>
      </c>
      <c r="E60">
        <v>6751374</v>
      </c>
      <c r="F60">
        <v>4.7000000000000002E-3</v>
      </c>
    </row>
    <row r="61" spans="1:6" x14ac:dyDescent="0.25">
      <c r="A61" t="s">
        <v>100</v>
      </c>
      <c r="B61" t="s">
        <v>101</v>
      </c>
      <c r="C61" t="s">
        <v>20</v>
      </c>
      <c r="D61">
        <v>6542070</v>
      </c>
      <c r="E61">
        <v>6344348</v>
      </c>
      <c r="F61">
        <v>3.1199999999999999E-2</v>
      </c>
    </row>
    <row r="62" spans="1:6" x14ac:dyDescent="0.25">
      <c r="A62" t="s">
        <v>102</v>
      </c>
      <c r="B62" t="s">
        <v>103</v>
      </c>
      <c r="C62" t="s">
        <v>23</v>
      </c>
      <c r="D62">
        <v>6431430</v>
      </c>
      <c r="E62">
        <v>6371958</v>
      </c>
      <c r="F62">
        <v>9.2999999999999992E-3</v>
      </c>
    </row>
    <row r="63" spans="1:6" x14ac:dyDescent="0.25">
      <c r="A63" t="s">
        <v>104</v>
      </c>
      <c r="B63" t="s">
        <v>105</v>
      </c>
      <c r="C63" t="s">
        <v>20</v>
      </c>
      <c r="D63">
        <v>6324351</v>
      </c>
      <c r="E63">
        <v>6198016</v>
      </c>
      <c r="F63">
        <v>2.0400000000000001E-2</v>
      </c>
    </row>
    <row r="64" spans="1:6" x14ac:dyDescent="0.25">
      <c r="A64" t="s">
        <v>106</v>
      </c>
      <c r="B64" t="s">
        <v>16</v>
      </c>
      <c r="C64" t="s">
        <v>17</v>
      </c>
      <c r="D64">
        <v>6300409</v>
      </c>
      <c r="E64">
        <v>6247889</v>
      </c>
      <c r="F64">
        <v>8.3999999999999995E-3</v>
      </c>
    </row>
    <row r="65" spans="1:6" x14ac:dyDescent="0.25">
      <c r="A65" t="s">
        <v>107</v>
      </c>
      <c r="B65" t="s">
        <v>12</v>
      </c>
      <c r="C65" t="s">
        <v>8</v>
      </c>
      <c r="D65">
        <v>6217487</v>
      </c>
      <c r="E65">
        <v>6077995</v>
      </c>
      <c r="F65">
        <v>2.3E-2</v>
      </c>
    </row>
    <row r="66" spans="1:6" x14ac:dyDescent="0.25">
      <c r="A66" t="s">
        <v>108</v>
      </c>
      <c r="B66" t="s">
        <v>108</v>
      </c>
      <c r="C66" t="s">
        <v>8</v>
      </c>
      <c r="D66">
        <v>6119203</v>
      </c>
      <c r="E66">
        <v>6080859</v>
      </c>
      <c r="F66">
        <v>6.3E-3</v>
      </c>
    </row>
    <row r="67" spans="1:6" x14ac:dyDescent="0.25">
      <c r="A67" t="s">
        <v>109</v>
      </c>
      <c r="B67" t="s">
        <v>12</v>
      </c>
      <c r="C67" t="s">
        <v>8</v>
      </c>
      <c r="D67">
        <v>6104597</v>
      </c>
      <c r="E67">
        <v>5986525</v>
      </c>
      <c r="F67">
        <v>1.9699999999999999E-2</v>
      </c>
    </row>
    <row r="68" spans="1:6" x14ac:dyDescent="0.25">
      <c r="A68" t="s">
        <v>110</v>
      </c>
      <c r="B68" t="s">
        <v>12</v>
      </c>
      <c r="C68" t="s">
        <v>8</v>
      </c>
      <c r="D68">
        <v>6014887</v>
      </c>
      <c r="E68">
        <v>5859272</v>
      </c>
      <c r="F68">
        <v>2.6599999999999999E-2</v>
      </c>
    </row>
    <row r="69" spans="1:6" x14ac:dyDescent="0.25">
      <c r="A69" t="s">
        <v>111</v>
      </c>
      <c r="B69" t="s">
        <v>12</v>
      </c>
      <c r="C69" t="s">
        <v>8</v>
      </c>
      <c r="D69">
        <v>5940698</v>
      </c>
      <c r="E69">
        <v>5806031</v>
      </c>
      <c r="F69">
        <v>2.3199999999999998E-2</v>
      </c>
    </row>
    <row r="70" spans="1:6" x14ac:dyDescent="0.25">
      <c r="A70" t="s">
        <v>112</v>
      </c>
      <c r="B70" t="s">
        <v>113</v>
      </c>
      <c r="C70" t="s">
        <v>20</v>
      </c>
      <c r="D70">
        <v>5866704</v>
      </c>
      <c r="E70">
        <v>5686350</v>
      </c>
      <c r="F70">
        <v>3.1699999999999999E-2</v>
      </c>
    </row>
    <row r="71" spans="1:6" x14ac:dyDescent="0.25">
      <c r="A71" t="s">
        <v>114</v>
      </c>
      <c r="B71" t="s">
        <v>99</v>
      </c>
      <c r="C71" t="s">
        <v>57</v>
      </c>
      <c r="D71">
        <v>5711917</v>
      </c>
      <c r="E71">
        <v>5687356</v>
      </c>
      <c r="F71">
        <v>4.3E-3</v>
      </c>
    </row>
    <row r="72" spans="1:6" x14ac:dyDescent="0.25">
      <c r="A72" t="s">
        <v>115</v>
      </c>
      <c r="B72" t="s">
        <v>116</v>
      </c>
      <c r="C72" t="s">
        <v>8</v>
      </c>
      <c r="D72">
        <v>5709678</v>
      </c>
      <c r="E72">
        <v>5610241</v>
      </c>
      <c r="F72">
        <v>1.77E-2</v>
      </c>
    </row>
    <row r="73" spans="1:6" x14ac:dyDescent="0.25">
      <c r="A73" t="s">
        <v>117</v>
      </c>
      <c r="B73" t="s">
        <v>118</v>
      </c>
      <c r="C73" t="s">
        <v>20</v>
      </c>
      <c r="D73">
        <v>5703628</v>
      </c>
      <c r="E73">
        <v>5460591</v>
      </c>
      <c r="F73">
        <v>4.4499999999999998E-2</v>
      </c>
    </row>
    <row r="74" spans="1:6" x14ac:dyDescent="0.25">
      <c r="A74" t="s">
        <v>119</v>
      </c>
      <c r="B74" t="s">
        <v>19</v>
      </c>
      <c r="C74" t="s">
        <v>20</v>
      </c>
      <c r="D74">
        <v>5696131</v>
      </c>
      <c r="E74">
        <v>5588477</v>
      </c>
      <c r="F74">
        <v>1.9300000000000001E-2</v>
      </c>
    </row>
    <row r="75" spans="1:6" x14ac:dyDescent="0.25">
      <c r="A75" t="s">
        <v>120</v>
      </c>
      <c r="B75" t="s">
        <v>47</v>
      </c>
      <c r="C75" t="s">
        <v>8</v>
      </c>
      <c r="D75">
        <v>5581707</v>
      </c>
      <c r="E75">
        <v>5561294</v>
      </c>
      <c r="F75">
        <v>3.7000000000000002E-3</v>
      </c>
    </row>
    <row r="76" spans="1:6" x14ac:dyDescent="0.25">
      <c r="A76" t="s">
        <v>121</v>
      </c>
      <c r="B76" t="s">
        <v>122</v>
      </c>
      <c r="C76" t="s">
        <v>20</v>
      </c>
      <c r="D76">
        <v>5541172</v>
      </c>
      <c r="E76">
        <v>5325160</v>
      </c>
      <c r="F76">
        <v>4.0599999999999997E-2</v>
      </c>
    </row>
    <row r="77" spans="1:6" x14ac:dyDescent="0.25">
      <c r="A77" t="s">
        <v>123</v>
      </c>
      <c r="B77" t="s">
        <v>14</v>
      </c>
      <c r="C77" t="s">
        <v>8</v>
      </c>
      <c r="D77">
        <v>5513609</v>
      </c>
      <c r="E77">
        <v>5379660</v>
      </c>
      <c r="F77">
        <v>2.4899999999999999E-2</v>
      </c>
    </row>
    <row r="78" spans="1:6" x14ac:dyDescent="0.25">
      <c r="A78" t="s">
        <v>124</v>
      </c>
      <c r="B78" t="s">
        <v>22</v>
      </c>
      <c r="C78" t="s">
        <v>23</v>
      </c>
      <c r="D78">
        <v>5499678</v>
      </c>
      <c r="E78">
        <v>5419880</v>
      </c>
      <c r="F78">
        <v>1.47E-2</v>
      </c>
    </row>
    <row r="79" spans="1:6" x14ac:dyDescent="0.25">
      <c r="A79" t="s">
        <v>125</v>
      </c>
      <c r="B79" t="s">
        <v>7</v>
      </c>
      <c r="C79" t="s">
        <v>8</v>
      </c>
      <c r="D79">
        <v>5478076</v>
      </c>
      <c r="E79">
        <v>5490271</v>
      </c>
      <c r="F79">
        <v>-2.2000000000000001E-3</v>
      </c>
    </row>
    <row r="80" spans="1:6" x14ac:dyDescent="0.25">
      <c r="A80" t="s">
        <v>126</v>
      </c>
      <c r="B80" t="s">
        <v>34</v>
      </c>
      <c r="C80" t="s">
        <v>8</v>
      </c>
      <c r="D80">
        <v>5477087</v>
      </c>
      <c r="E80">
        <v>5397098</v>
      </c>
      <c r="F80">
        <v>1.4800000000000001E-2</v>
      </c>
    </row>
    <row r="81" spans="1:6" x14ac:dyDescent="0.25">
      <c r="A81" t="s">
        <v>127</v>
      </c>
      <c r="B81" t="s">
        <v>72</v>
      </c>
      <c r="C81" t="s">
        <v>8</v>
      </c>
      <c r="D81">
        <v>5431801</v>
      </c>
      <c r="E81">
        <v>5253385</v>
      </c>
      <c r="F81">
        <v>3.4000000000000002E-2</v>
      </c>
    </row>
    <row r="82" spans="1:6" x14ac:dyDescent="0.25">
      <c r="A82" t="s">
        <v>128</v>
      </c>
      <c r="B82" t="s">
        <v>129</v>
      </c>
      <c r="C82" t="s">
        <v>130</v>
      </c>
      <c r="D82">
        <v>5315600</v>
      </c>
      <c r="E82">
        <v>5235407</v>
      </c>
      <c r="F82">
        <v>1.5299999999999999E-2</v>
      </c>
    </row>
    <row r="83" spans="1:6" x14ac:dyDescent="0.25">
      <c r="A83" t="s">
        <v>131</v>
      </c>
      <c r="B83" t="s">
        <v>22</v>
      </c>
      <c r="C83" t="s">
        <v>23</v>
      </c>
      <c r="D83">
        <v>5195355</v>
      </c>
      <c r="E83">
        <v>5116647</v>
      </c>
      <c r="F83">
        <v>1.54E-2</v>
      </c>
    </row>
    <row r="84" spans="1:6" x14ac:dyDescent="0.25">
      <c r="A84" t="s">
        <v>132</v>
      </c>
      <c r="B84" t="s">
        <v>129</v>
      </c>
      <c r="C84" t="s">
        <v>130</v>
      </c>
      <c r="D84">
        <v>5184896</v>
      </c>
      <c r="E84">
        <v>5120894</v>
      </c>
      <c r="F84">
        <v>1.2500000000000001E-2</v>
      </c>
    </row>
    <row r="85" spans="1:6" x14ac:dyDescent="0.25">
      <c r="A85" t="s">
        <v>133</v>
      </c>
      <c r="B85" t="s">
        <v>12</v>
      </c>
      <c r="C85" t="s">
        <v>8</v>
      </c>
      <c r="D85">
        <v>5027975</v>
      </c>
      <c r="E85">
        <v>4921487</v>
      </c>
      <c r="F85">
        <v>2.1600000000000001E-2</v>
      </c>
    </row>
    <row r="86" spans="1:6" x14ac:dyDescent="0.25">
      <c r="A86" t="s">
        <v>134</v>
      </c>
      <c r="B86" t="s">
        <v>12</v>
      </c>
      <c r="C86" t="s">
        <v>8</v>
      </c>
      <c r="D86">
        <v>5005964</v>
      </c>
      <c r="E86">
        <v>4865038</v>
      </c>
      <c r="F86">
        <v>2.9000000000000001E-2</v>
      </c>
    </row>
    <row r="87" spans="1:6" x14ac:dyDescent="0.25">
      <c r="A87" t="s">
        <v>135</v>
      </c>
      <c r="B87" t="s">
        <v>105</v>
      </c>
      <c r="C87" t="s">
        <v>20</v>
      </c>
      <c r="D87">
        <v>4977833</v>
      </c>
      <c r="E87">
        <v>4890280</v>
      </c>
      <c r="F87">
        <v>1.7899999999999999E-2</v>
      </c>
    </row>
    <row r="88" spans="1:6" x14ac:dyDescent="0.25">
      <c r="A88" t="s">
        <v>136</v>
      </c>
      <c r="B88" t="s">
        <v>90</v>
      </c>
      <c r="C88" t="s">
        <v>8</v>
      </c>
      <c r="D88">
        <v>4943210</v>
      </c>
      <c r="E88">
        <v>4862941</v>
      </c>
      <c r="F88">
        <v>1.6500000000000001E-2</v>
      </c>
    </row>
    <row r="89" spans="1:6" x14ac:dyDescent="0.25">
      <c r="A89" t="s">
        <v>137</v>
      </c>
      <c r="B89" t="s">
        <v>16</v>
      </c>
      <c r="C89" t="s">
        <v>17</v>
      </c>
      <c r="D89">
        <v>4935274</v>
      </c>
      <c r="E89">
        <v>4873048</v>
      </c>
      <c r="F89">
        <v>1.2800000000000001E-2</v>
      </c>
    </row>
    <row r="90" spans="1:6" x14ac:dyDescent="0.25">
      <c r="A90" t="s">
        <v>138</v>
      </c>
      <c r="B90" t="s">
        <v>12</v>
      </c>
      <c r="C90" t="s">
        <v>8</v>
      </c>
      <c r="D90">
        <v>4861079</v>
      </c>
      <c r="E90">
        <v>4761284</v>
      </c>
      <c r="F90">
        <v>2.1000000000000001E-2</v>
      </c>
    </row>
    <row r="91" spans="1:6" x14ac:dyDescent="0.25">
      <c r="A91" t="s">
        <v>139</v>
      </c>
      <c r="B91" t="s">
        <v>12</v>
      </c>
      <c r="C91" t="s">
        <v>8</v>
      </c>
      <c r="D91">
        <v>4802447</v>
      </c>
      <c r="E91">
        <v>4710382</v>
      </c>
      <c r="F91">
        <v>1.95E-2</v>
      </c>
    </row>
    <row r="92" spans="1:6" x14ac:dyDescent="0.25">
      <c r="A92" t="s">
        <v>140</v>
      </c>
      <c r="B92" t="s">
        <v>141</v>
      </c>
      <c r="C92" t="s">
        <v>8</v>
      </c>
      <c r="D92">
        <v>4728384</v>
      </c>
      <c r="E92">
        <v>4588666</v>
      </c>
      <c r="F92">
        <v>3.04E-2</v>
      </c>
    </row>
    <row r="93" spans="1:6" x14ac:dyDescent="0.25">
      <c r="A93" t="s">
        <v>142</v>
      </c>
      <c r="B93" t="s">
        <v>12</v>
      </c>
      <c r="C93" t="s">
        <v>8</v>
      </c>
      <c r="D93">
        <v>4727290</v>
      </c>
      <c r="E93">
        <v>4615758</v>
      </c>
      <c r="F93">
        <v>2.4199999999999999E-2</v>
      </c>
    </row>
    <row r="94" spans="1:6" x14ac:dyDescent="0.25">
      <c r="A94" t="s">
        <v>143</v>
      </c>
      <c r="B94" t="s">
        <v>144</v>
      </c>
      <c r="C94" t="s">
        <v>20</v>
      </c>
      <c r="D94">
        <v>4681768</v>
      </c>
      <c r="E94">
        <v>4509287</v>
      </c>
      <c r="F94">
        <v>3.8300000000000001E-2</v>
      </c>
    </row>
    <row r="95" spans="1:6" x14ac:dyDescent="0.25">
      <c r="A95" t="s">
        <v>145</v>
      </c>
      <c r="B95" t="s">
        <v>12</v>
      </c>
      <c r="C95" t="s">
        <v>8</v>
      </c>
      <c r="D95">
        <v>4659830</v>
      </c>
      <c r="E95">
        <v>4537901</v>
      </c>
      <c r="F95">
        <v>2.69E-2</v>
      </c>
    </row>
    <row r="96" spans="1:6" x14ac:dyDescent="0.25">
      <c r="A96" t="s">
        <v>146</v>
      </c>
      <c r="B96" t="s">
        <v>12</v>
      </c>
      <c r="C96" t="s">
        <v>8</v>
      </c>
      <c r="D96">
        <v>4656525</v>
      </c>
      <c r="E96">
        <v>4573713</v>
      </c>
      <c r="F96">
        <v>1.8100000000000002E-2</v>
      </c>
    </row>
    <row r="97" spans="1:6" x14ac:dyDescent="0.25">
      <c r="A97" t="s">
        <v>147</v>
      </c>
      <c r="B97" t="s">
        <v>148</v>
      </c>
      <c r="C97" t="s">
        <v>8</v>
      </c>
      <c r="D97">
        <v>4534877</v>
      </c>
      <c r="E97">
        <v>4504147</v>
      </c>
      <c r="F97">
        <v>6.7999999999999996E-3</v>
      </c>
    </row>
    <row r="98" spans="1:6" x14ac:dyDescent="0.25">
      <c r="A98" t="s">
        <v>149</v>
      </c>
      <c r="B98" t="s">
        <v>150</v>
      </c>
      <c r="C98" t="s">
        <v>8</v>
      </c>
      <c r="D98">
        <v>4495727</v>
      </c>
      <c r="E98">
        <v>4420855</v>
      </c>
      <c r="F98">
        <v>1.6899999999999998E-2</v>
      </c>
    </row>
    <row r="99" spans="1:6" x14ac:dyDescent="0.25">
      <c r="A99" t="s">
        <v>151</v>
      </c>
      <c r="B99" t="s">
        <v>32</v>
      </c>
      <c r="C99" t="s">
        <v>20</v>
      </c>
      <c r="D99">
        <v>4490734</v>
      </c>
      <c r="E99">
        <v>4348481</v>
      </c>
      <c r="F99">
        <v>3.27E-2</v>
      </c>
    </row>
    <row r="100" spans="1:6" x14ac:dyDescent="0.25">
      <c r="A100" t="s">
        <v>152</v>
      </c>
      <c r="B100" t="s">
        <v>12</v>
      </c>
      <c r="C100" t="s">
        <v>8</v>
      </c>
      <c r="D100">
        <v>4454132</v>
      </c>
      <c r="E100">
        <v>4370473</v>
      </c>
      <c r="F100">
        <v>1.9099999999999999E-2</v>
      </c>
    </row>
    <row r="101" spans="1:6" x14ac:dyDescent="0.25">
      <c r="A101" t="s">
        <v>153</v>
      </c>
      <c r="B101" t="s">
        <v>103</v>
      </c>
      <c r="C101" t="s">
        <v>23</v>
      </c>
      <c r="D101">
        <v>4341638</v>
      </c>
      <c r="E101">
        <v>4307958</v>
      </c>
      <c r="F101">
        <v>7.7999999999999996E-3</v>
      </c>
    </row>
    <row r="102" spans="1:6" x14ac:dyDescent="0.25">
      <c r="A102" t="s">
        <v>154</v>
      </c>
      <c r="B102" t="s">
        <v>155</v>
      </c>
      <c r="C102" t="s">
        <v>57</v>
      </c>
      <c r="D102">
        <v>4331974</v>
      </c>
      <c r="E102">
        <v>4315671</v>
      </c>
      <c r="F102">
        <v>3.8E-3</v>
      </c>
    </row>
    <row r="103" spans="1:6" x14ac:dyDescent="0.25">
      <c r="A103" t="s">
        <v>156</v>
      </c>
      <c r="B103" t="s">
        <v>10</v>
      </c>
      <c r="C103" t="s">
        <v>8</v>
      </c>
      <c r="D103">
        <v>4308510</v>
      </c>
      <c r="E103">
        <v>4207084</v>
      </c>
      <c r="F103">
        <v>2.41E-2</v>
      </c>
    </row>
    <row r="104" spans="1:6" x14ac:dyDescent="0.25">
      <c r="A104" t="s">
        <v>157</v>
      </c>
      <c r="B104" t="s">
        <v>16</v>
      </c>
      <c r="C104" t="s">
        <v>17</v>
      </c>
      <c r="D104">
        <v>4305127</v>
      </c>
      <c r="E104">
        <v>4263940</v>
      </c>
      <c r="F104">
        <v>9.7000000000000003E-3</v>
      </c>
    </row>
    <row r="105" spans="1:6" x14ac:dyDescent="0.25">
      <c r="A105" t="s">
        <v>158</v>
      </c>
      <c r="B105" t="s">
        <v>12</v>
      </c>
      <c r="C105" t="s">
        <v>8</v>
      </c>
      <c r="D105">
        <v>4291463</v>
      </c>
      <c r="E105">
        <v>4191890</v>
      </c>
      <c r="F105">
        <v>2.3800000000000002E-2</v>
      </c>
    </row>
    <row r="106" spans="1:6" x14ac:dyDescent="0.25">
      <c r="A106" t="s">
        <v>159</v>
      </c>
      <c r="B106" t="s">
        <v>16</v>
      </c>
      <c r="C106" t="s">
        <v>17</v>
      </c>
      <c r="D106">
        <v>4246399</v>
      </c>
      <c r="E106">
        <v>4206240</v>
      </c>
      <c r="F106">
        <v>9.4999999999999998E-3</v>
      </c>
    </row>
    <row r="107" spans="1:6" x14ac:dyDescent="0.25">
      <c r="A107" t="s">
        <v>160</v>
      </c>
      <c r="B107" t="s">
        <v>10</v>
      </c>
      <c r="C107" t="s">
        <v>8</v>
      </c>
      <c r="D107">
        <v>4243962</v>
      </c>
      <c r="E107">
        <v>4088555</v>
      </c>
      <c r="F107">
        <v>3.7999999999999999E-2</v>
      </c>
    </row>
    <row r="108" spans="1:6" x14ac:dyDescent="0.25">
      <c r="A108" t="s">
        <v>161</v>
      </c>
      <c r="B108" t="s">
        <v>16</v>
      </c>
      <c r="C108" t="s">
        <v>17</v>
      </c>
      <c r="D108">
        <v>4239867</v>
      </c>
      <c r="E108">
        <v>4211933</v>
      </c>
      <c r="F108">
        <v>6.6E-3</v>
      </c>
    </row>
    <row r="109" spans="1:6" x14ac:dyDescent="0.25">
      <c r="A109" t="s">
        <v>162</v>
      </c>
      <c r="B109" t="s">
        <v>12</v>
      </c>
      <c r="C109" t="s">
        <v>8</v>
      </c>
      <c r="D109">
        <v>4226782</v>
      </c>
      <c r="E109">
        <v>4145010</v>
      </c>
      <c r="F109">
        <v>1.9699999999999999E-2</v>
      </c>
    </row>
    <row r="110" spans="1:6" x14ac:dyDescent="0.25">
      <c r="A110" t="s">
        <v>163</v>
      </c>
      <c r="B110" t="s">
        <v>144</v>
      </c>
      <c r="C110" t="s">
        <v>20</v>
      </c>
      <c r="D110">
        <v>4203108</v>
      </c>
      <c r="E110">
        <v>4063200</v>
      </c>
      <c r="F110">
        <v>3.44E-2</v>
      </c>
    </row>
    <row r="111" spans="1:6" x14ac:dyDescent="0.25">
      <c r="A111" t="s">
        <v>164</v>
      </c>
      <c r="B111" t="s">
        <v>105</v>
      </c>
      <c r="C111" t="s">
        <v>20</v>
      </c>
      <c r="D111">
        <v>4190832</v>
      </c>
      <c r="E111">
        <v>4118327</v>
      </c>
      <c r="F111">
        <v>1.7600000000000001E-2</v>
      </c>
    </row>
    <row r="112" spans="1:6" x14ac:dyDescent="0.25">
      <c r="A112" t="s">
        <v>165</v>
      </c>
      <c r="B112" t="s">
        <v>10</v>
      </c>
      <c r="C112" t="s">
        <v>8</v>
      </c>
      <c r="D112">
        <v>4184921</v>
      </c>
      <c r="E112">
        <v>4009087</v>
      </c>
      <c r="F112">
        <v>4.3900000000000002E-2</v>
      </c>
    </row>
    <row r="113" spans="1:6" x14ac:dyDescent="0.25">
      <c r="A113" t="s">
        <v>166</v>
      </c>
      <c r="B113" t="s">
        <v>50</v>
      </c>
      <c r="C113" t="s">
        <v>17</v>
      </c>
      <c r="D113">
        <v>4137386</v>
      </c>
      <c r="E113">
        <v>4102308</v>
      </c>
      <c r="F113">
        <v>8.6E-3</v>
      </c>
    </row>
    <row r="114" spans="1:6" x14ac:dyDescent="0.25">
      <c r="A114" t="s">
        <v>167</v>
      </c>
      <c r="B114" t="s">
        <v>12</v>
      </c>
      <c r="C114" t="s">
        <v>8</v>
      </c>
      <c r="D114">
        <v>4085502</v>
      </c>
      <c r="E114">
        <v>3981658</v>
      </c>
      <c r="F114">
        <v>2.6100000000000002E-2</v>
      </c>
    </row>
    <row r="115" spans="1:6" x14ac:dyDescent="0.25">
      <c r="A115" t="s">
        <v>168</v>
      </c>
      <c r="B115" t="s">
        <v>169</v>
      </c>
      <c r="C115" t="s">
        <v>20</v>
      </c>
      <c r="D115">
        <v>4050826</v>
      </c>
      <c r="E115">
        <v>3846102</v>
      </c>
      <c r="F115">
        <v>5.3199999999999997E-2</v>
      </c>
    </row>
    <row r="116" spans="1:6" x14ac:dyDescent="0.25">
      <c r="A116" t="s">
        <v>170</v>
      </c>
      <c r="B116" t="s">
        <v>171</v>
      </c>
      <c r="C116" t="s">
        <v>20</v>
      </c>
      <c r="D116">
        <v>4048666</v>
      </c>
      <c r="E116">
        <v>3872264</v>
      </c>
      <c r="F116">
        <v>4.5600000000000002E-2</v>
      </c>
    </row>
    <row r="117" spans="1:6" x14ac:dyDescent="0.25">
      <c r="A117" t="s">
        <v>172</v>
      </c>
      <c r="B117" t="s">
        <v>10</v>
      </c>
      <c r="C117" t="s">
        <v>8</v>
      </c>
      <c r="D117">
        <v>4038214</v>
      </c>
      <c r="E117">
        <v>3945409</v>
      </c>
      <c r="F117">
        <v>2.35E-2</v>
      </c>
    </row>
    <row r="118" spans="1:6" x14ac:dyDescent="0.25">
      <c r="A118" t="s">
        <v>173</v>
      </c>
      <c r="B118" t="s">
        <v>32</v>
      </c>
      <c r="C118" t="s">
        <v>20</v>
      </c>
      <c r="D118">
        <v>4025735</v>
      </c>
      <c r="E118">
        <v>3839646</v>
      </c>
      <c r="F118">
        <v>4.8500000000000001E-2</v>
      </c>
    </row>
    <row r="119" spans="1:6" x14ac:dyDescent="0.25">
      <c r="A119" t="s">
        <v>174</v>
      </c>
      <c r="B119" t="s">
        <v>12</v>
      </c>
      <c r="C119" t="s">
        <v>8</v>
      </c>
      <c r="D119">
        <v>4016037</v>
      </c>
      <c r="E119">
        <v>3920379</v>
      </c>
      <c r="F119">
        <v>2.4400000000000002E-2</v>
      </c>
    </row>
    <row r="120" spans="1:6" x14ac:dyDescent="0.25">
      <c r="A120" t="s">
        <v>175</v>
      </c>
      <c r="B120" t="s">
        <v>12</v>
      </c>
      <c r="C120" t="s">
        <v>8</v>
      </c>
      <c r="D120">
        <v>4009531</v>
      </c>
      <c r="E120">
        <v>3919724</v>
      </c>
      <c r="F120">
        <v>2.29E-2</v>
      </c>
    </row>
    <row r="121" spans="1:6" x14ac:dyDescent="0.25">
      <c r="A121" t="s">
        <v>176</v>
      </c>
      <c r="B121" t="s">
        <v>12</v>
      </c>
      <c r="C121" t="s">
        <v>8</v>
      </c>
      <c r="D121">
        <v>4007468</v>
      </c>
      <c r="E121">
        <v>3935484</v>
      </c>
      <c r="F121">
        <v>1.83E-2</v>
      </c>
    </row>
    <row r="122" spans="1:6" x14ac:dyDescent="0.25">
      <c r="A122" t="s">
        <v>177</v>
      </c>
      <c r="B122" t="s">
        <v>32</v>
      </c>
      <c r="C122" t="s">
        <v>20</v>
      </c>
      <c r="D122">
        <v>4004316</v>
      </c>
      <c r="E122">
        <v>3874908</v>
      </c>
      <c r="F122">
        <v>3.3399999999999999E-2</v>
      </c>
    </row>
    <row r="123" spans="1:6" x14ac:dyDescent="0.25">
      <c r="A123" t="s">
        <v>178</v>
      </c>
      <c r="B123" t="s">
        <v>12</v>
      </c>
      <c r="C123" t="s">
        <v>8</v>
      </c>
      <c r="D123">
        <v>3998754</v>
      </c>
      <c r="E123">
        <v>3922202</v>
      </c>
      <c r="F123">
        <v>1.95E-2</v>
      </c>
    </row>
    <row r="124" spans="1:6" x14ac:dyDescent="0.25">
      <c r="A124" t="s">
        <v>179</v>
      </c>
      <c r="B124" t="s">
        <v>16</v>
      </c>
      <c r="C124" t="s">
        <v>17</v>
      </c>
      <c r="D124">
        <v>3994982</v>
      </c>
      <c r="E124">
        <v>3958384</v>
      </c>
      <c r="F124">
        <v>9.1999999999999998E-3</v>
      </c>
    </row>
    <row r="125" spans="1:6" x14ac:dyDescent="0.25">
      <c r="A125" t="s">
        <v>180</v>
      </c>
      <c r="B125" t="s">
        <v>181</v>
      </c>
      <c r="C125" t="s">
        <v>20</v>
      </c>
      <c r="D125">
        <v>3950408</v>
      </c>
      <c r="E125">
        <v>3892837</v>
      </c>
      <c r="F125">
        <v>1.4800000000000001E-2</v>
      </c>
    </row>
    <row r="126" spans="1:6" x14ac:dyDescent="0.25">
      <c r="A126" t="s">
        <v>182</v>
      </c>
      <c r="B126" t="s">
        <v>12</v>
      </c>
      <c r="C126" t="s">
        <v>8</v>
      </c>
      <c r="D126">
        <v>3925206</v>
      </c>
      <c r="E126">
        <v>3814702</v>
      </c>
      <c r="F126">
        <v>2.9000000000000001E-2</v>
      </c>
    </row>
    <row r="127" spans="1:6" x14ac:dyDescent="0.25">
      <c r="A127" t="s">
        <v>183</v>
      </c>
      <c r="B127" t="s">
        <v>184</v>
      </c>
      <c r="C127" t="s">
        <v>20</v>
      </c>
      <c r="D127">
        <v>3903481</v>
      </c>
      <c r="E127">
        <v>3768239</v>
      </c>
      <c r="F127">
        <v>3.5900000000000001E-2</v>
      </c>
    </row>
    <row r="128" spans="1:6" x14ac:dyDescent="0.25">
      <c r="A128" t="s">
        <v>185</v>
      </c>
      <c r="B128" t="s">
        <v>16</v>
      </c>
      <c r="C128" t="s">
        <v>17</v>
      </c>
      <c r="D128">
        <v>3852459</v>
      </c>
      <c r="E128">
        <v>3813082</v>
      </c>
      <c r="F128">
        <v>1.03E-2</v>
      </c>
    </row>
    <row r="129" spans="1:6" x14ac:dyDescent="0.25">
      <c r="A129" t="s">
        <v>186</v>
      </c>
      <c r="B129" t="s">
        <v>52</v>
      </c>
      <c r="C129" t="s">
        <v>8</v>
      </c>
      <c r="D129">
        <v>3830678</v>
      </c>
      <c r="E129">
        <v>3729351</v>
      </c>
      <c r="F129">
        <v>2.7199999999999998E-2</v>
      </c>
    </row>
    <row r="130" spans="1:6" x14ac:dyDescent="0.25">
      <c r="A130" t="s">
        <v>187</v>
      </c>
      <c r="B130" t="s">
        <v>29</v>
      </c>
      <c r="C130" t="s">
        <v>8</v>
      </c>
      <c r="D130">
        <v>3800193</v>
      </c>
      <c r="E130">
        <v>3710845</v>
      </c>
      <c r="F130">
        <v>2.41E-2</v>
      </c>
    </row>
    <row r="131" spans="1:6" x14ac:dyDescent="0.25">
      <c r="A131" t="s">
        <v>188</v>
      </c>
      <c r="B131" t="s">
        <v>85</v>
      </c>
      <c r="C131" t="s">
        <v>23</v>
      </c>
      <c r="D131">
        <v>3748640</v>
      </c>
      <c r="E131">
        <v>3785439</v>
      </c>
      <c r="F131">
        <v>-9.7000000000000003E-3</v>
      </c>
    </row>
    <row r="132" spans="1:6" x14ac:dyDescent="0.25">
      <c r="A132" t="s">
        <v>189</v>
      </c>
      <c r="B132" t="s">
        <v>12</v>
      </c>
      <c r="C132" t="s">
        <v>8</v>
      </c>
      <c r="D132">
        <v>3661446</v>
      </c>
      <c r="E132">
        <v>3580904</v>
      </c>
      <c r="F132">
        <v>2.2499999999999999E-2</v>
      </c>
    </row>
    <row r="133" spans="1:6" x14ac:dyDescent="0.25">
      <c r="A133" t="s">
        <v>190</v>
      </c>
      <c r="B133" t="s">
        <v>32</v>
      </c>
      <c r="C133" t="s">
        <v>20</v>
      </c>
      <c r="D133">
        <v>3636547</v>
      </c>
      <c r="E133">
        <v>3480101</v>
      </c>
      <c r="F133">
        <v>4.4999999999999998E-2</v>
      </c>
    </row>
    <row r="134" spans="1:6" x14ac:dyDescent="0.25">
      <c r="A134" t="s">
        <v>191</v>
      </c>
      <c r="B134" t="s">
        <v>10</v>
      </c>
      <c r="C134" t="s">
        <v>8</v>
      </c>
      <c r="D134">
        <v>3605238</v>
      </c>
      <c r="E134">
        <v>3482456</v>
      </c>
      <c r="F134">
        <v>3.5299999999999998E-2</v>
      </c>
    </row>
    <row r="135" spans="1:6" x14ac:dyDescent="0.25">
      <c r="A135" t="s">
        <v>192</v>
      </c>
      <c r="B135" t="s">
        <v>193</v>
      </c>
      <c r="C135" t="s">
        <v>23</v>
      </c>
      <c r="D135">
        <v>3587402</v>
      </c>
      <c r="E135">
        <v>3523890</v>
      </c>
      <c r="F135">
        <v>1.7999999999999999E-2</v>
      </c>
    </row>
    <row r="136" spans="1:6" x14ac:dyDescent="0.25">
      <c r="A136" t="s">
        <v>194</v>
      </c>
      <c r="B136" t="s">
        <v>195</v>
      </c>
      <c r="C136" t="s">
        <v>57</v>
      </c>
      <c r="D136">
        <v>3576873</v>
      </c>
      <c r="E136">
        <v>3573938</v>
      </c>
      <c r="F136">
        <v>8.0000000000000004E-4</v>
      </c>
    </row>
    <row r="137" spans="1:6" x14ac:dyDescent="0.25">
      <c r="A137" t="s">
        <v>196</v>
      </c>
      <c r="B137" t="s">
        <v>197</v>
      </c>
      <c r="C137" t="s">
        <v>17</v>
      </c>
      <c r="D137">
        <v>3568830</v>
      </c>
      <c r="E137">
        <v>3510511</v>
      </c>
      <c r="F137">
        <v>1.66E-2</v>
      </c>
    </row>
    <row r="138" spans="1:6" x14ac:dyDescent="0.25">
      <c r="A138" t="s">
        <v>198</v>
      </c>
      <c r="B138" t="s">
        <v>199</v>
      </c>
      <c r="C138" t="s">
        <v>20</v>
      </c>
      <c r="D138">
        <v>3540462</v>
      </c>
      <c r="E138">
        <v>3429536</v>
      </c>
      <c r="F138">
        <v>3.2300000000000002E-2</v>
      </c>
    </row>
    <row r="139" spans="1:6" x14ac:dyDescent="0.25">
      <c r="A139" t="s">
        <v>200</v>
      </c>
      <c r="B139" t="s">
        <v>10</v>
      </c>
      <c r="C139" t="s">
        <v>8</v>
      </c>
      <c r="D139">
        <v>3507053</v>
      </c>
      <c r="E139">
        <v>3406055</v>
      </c>
      <c r="F139">
        <v>2.9700000000000001E-2</v>
      </c>
    </row>
    <row r="140" spans="1:6" x14ac:dyDescent="0.25">
      <c r="A140" t="s">
        <v>201</v>
      </c>
      <c r="B140" t="s">
        <v>12</v>
      </c>
      <c r="C140" t="s">
        <v>8</v>
      </c>
      <c r="D140">
        <v>3498740</v>
      </c>
      <c r="E140">
        <v>3437346</v>
      </c>
      <c r="F140">
        <v>1.7899999999999999E-2</v>
      </c>
    </row>
    <row r="141" spans="1:6" x14ac:dyDescent="0.25">
      <c r="A141" t="s">
        <v>202</v>
      </c>
      <c r="B141" t="s">
        <v>62</v>
      </c>
      <c r="C141" t="s">
        <v>8</v>
      </c>
      <c r="D141">
        <v>3477419</v>
      </c>
      <c r="E141">
        <v>3471949</v>
      </c>
      <c r="F141">
        <v>1.6000000000000001E-3</v>
      </c>
    </row>
    <row r="142" spans="1:6" x14ac:dyDescent="0.25">
      <c r="A142" t="s">
        <v>203</v>
      </c>
      <c r="B142" t="s">
        <v>16</v>
      </c>
      <c r="C142" t="s">
        <v>17</v>
      </c>
      <c r="D142">
        <v>3458441</v>
      </c>
      <c r="E142">
        <v>3422796</v>
      </c>
      <c r="F142">
        <v>1.04E-2</v>
      </c>
    </row>
    <row r="143" spans="1:6" x14ac:dyDescent="0.25">
      <c r="A143" t="s">
        <v>204</v>
      </c>
      <c r="B143" t="s">
        <v>70</v>
      </c>
      <c r="C143" t="s">
        <v>8</v>
      </c>
      <c r="D143">
        <v>3415532</v>
      </c>
      <c r="E143">
        <v>3367852</v>
      </c>
      <c r="F143">
        <v>1.4200000000000001E-2</v>
      </c>
    </row>
    <row r="144" spans="1:6" x14ac:dyDescent="0.25">
      <c r="A144" t="s">
        <v>205</v>
      </c>
      <c r="B144" t="s">
        <v>206</v>
      </c>
      <c r="C144" t="s">
        <v>8</v>
      </c>
      <c r="D144">
        <v>3407814</v>
      </c>
      <c r="E144">
        <v>3292497</v>
      </c>
      <c r="F144">
        <v>3.5000000000000003E-2</v>
      </c>
    </row>
    <row r="145" spans="1:6" x14ac:dyDescent="0.25">
      <c r="A145" t="s">
        <v>207</v>
      </c>
      <c r="B145" t="s">
        <v>22</v>
      </c>
      <c r="C145" t="s">
        <v>23</v>
      </c>
      <c r="D145">
        <v>3394342</v>
      </c>
      <c r="E145">
        <v>3344761</v>
      </c>
      <c r="F145">
        <v>1.4800000000000001E-2</v>
      </c>
    </row>
    <row r="146" spans="1:6" x14ac:dyDescent="0.25">
      <c r="A146" t="s">
        <v>208</v>
      </c>
      <c r="B146" t="s">
        <v>10</v>
      </c>
      <c r="C146" t="s">
        <v>8</v>
      </c>
      <c r="D146">
        <v>3393380</v>
      </c>
      <c r="E146">
        <v>3302077</v>
      </c>
      <c r="F146">
        <v>2.7699999999999999E-2</v>
      </c>
    </row>
    <row r="147" spans="1:6" x14ac:dyDescent="0.25">
      <c r="A147" t="s">
        <v>209</v>
      </c>
      <c r="B147" t="s">
        <v>12</v>
      </c>
      <c r="C147" t="s">
        <v>8</v>
      </c>
      <c r="D147">
        <v>3365910</v>
      </c>
      <c r="E147">
        <v>3297528</v>
      </c>
      <c r="F147">
        <v>2.07E-2</v>
      </c>
    </row>
    <row r="148" spans="1:6" x14ac:dyDescent="0.25">
      <c r="A148" t="s">
        <v>210</v>
      </c>
      <c r="B148" t="s">
        <v>211</v>
      </c>
      <c r="C148" t="s">
        <v>20</v>
      </c>
      <c r="D148">
        <v>3358934</v>
      </c>
      <c r="E148">
        <v>3203923</v>
      </c>
      <c r="F148">
        <v>4.8399999999999999E-2</v>
      </c>
    </row>
    <row r="149" spans="1:6" x14ac:dyDescent="0.25">
      <c r="A149" t="s">
        <v>212</v>
      </c>
      <c r="B149" t="s">
        <v>213</v>
      </c>
      <c r="C149" t="s">
        <v>8</v>
      </c>
      <c r="D149">
        <v>3353602</v>
      </c>
      <c r="E149">
        <v>3297759</v>
      </c>
      <c r="F149">
        <v>1.6899999999999998E-2</v>
      </c>
    </row>
    <row r="150" spans="1:6" x14ac:dyDescent="0.25">
      <c r="A150" t="s">
        <v>214</v>
      </c>
      <c r="B150" t="s">
        <v>215</v>
      </c>
      <c r="C150" t="s">
        <v>20</v>
      </c>
      <c r="D150">
        <v>3324219</v>
      </c>
      <c r="E150">
        <v>3181250</v>
      </c>
      <c r="F150">
        <v>4.4900000000000002E-2</v>
      </c>
    </row>
    <row r="151" spans="1:6" x14ac:dyDescent="0.25">
      <c r="A151" t="s">
        <v>216</v>
      </c>
      <c r="B151" t="s">
        <v>10</v>
      </c>
      <c r="C151" t="s">
        <v>8</v>
      </c>
      <c r="D151">
        <v>3286142</v>
      </c>
      <c r="E151">
        <v>3234160</v>
      </c>
      <c r="F151">
        <v>1.61E-2</v>
      </c>
    </row>
    <row r="152" spans="1:6" x14ac:dyDescent="0.25">
      <c r="A152" t="s">
        <v>217</v>
      </c>
      <c r="B152" t="s">
        <v>105</v>
      </c>
      <c r="C152" t="s">
        <v>20</v>
      </c>
      <c r="D152">
        <v>3262128</v>
      </c>
      <c r="E152">
        <v>3228003</v>
      </c>
      <c r="F152">
        <v>1.06E-2</v>
      </c>
    </row>
    <row r="153" spans="1:6" x14ac:dyDescent="0.25">
      <c r="A153" t="s">
        <v>218</v>
      </c>
      <c r="B153" t="s">
        <v>219</v>
      </c>
      <c r="C153" t="s">
        <v>17</v>
      </c>
      <c r="D153">
        <v>3193267</v>
      </c>
      <c r="E153">
        <v>3142466</v>
      </c>
      <c r="F153">
        <v>1.6199999999999999E-2</v>
      </c>
    </row>
    <row r="154" spans="1:6" x14ac:dyDescent="0.25">
      <c r="A154" t="s">
        <v>220</v>
      </c>
      <c r="B154" t="s">
        <v>221</v>
      </c>
      <c r="C154" t="s">
        <v>8</v>
      </c>
      <c r="D154">
        <v>3183135</v>
      </c>
      <c r="E154">
        <v>3157538</v>
      </c>
      <c r="F154">
        <v>8.0999999999999996E-3</v>
      </c>
    </row>
    <row r="155" spans="1:6" x14ac:dyDescent="0.25">
      <c r="A155" t="s">
        <v>222</v>
      </c>
      <c r="B155" t="s">
        <v>155</v>
      </c>
      <c r="C155" t="s">
        <v>57</v>
      </c>
      <c r="D155">
        <v>3160631</v>
      </c>
      <c r="E155">
        <v>3154570</v>
      </c>
      <c r="F155">
        <v>1.9E-3</v>
      </c>
    </row>
    <row r="156" spans="1:6" x14ac:dyDescent="0.25">
      <c r="A156" t="s">
        <v>223</v>
      </c>
      <c r="B156" t="s">
        <v>224</v>
      </c>
      <c r="C156" t="s">
        <v>23</v>
      </c>
      <c r="D156">
        <v>3159631</v>
      </c>
      <c r="E156">
        <v>3095099</v>
      </c>
      <c r="F156">
        <v>2.0799999999999999E-2</v>
      </c>
    </row>
    <row r="157" spans="1:6" x14ac:dyDescent="0.25">
      <c r="A157" t="s">
        <v>225</v>
      </c>
      <c r="B157" t="s">
        <v>226</v>
      </c>
      <c r="C157" t="s">
        <v>57</v>
      </c>
      <c r="D157">
        <v>3154591</v>
      </c>
      <c r="E157">
        <v>3154463</v>
      </c>
      <c r="F157">
        <v>0</v>
      </c>
    </row>
    <row r="158" spans="1:6" x14ac:dyDescent="0.25">
      <c r="A158" t="s">
        <v>227</v>
      </c>
      <c r="B158" t="s">
        <v>52</v>
      </c>
      <c r="C158" t="s">
        <v>8</v>
      </c>
      <c r="D158">
        <v>3133298</v>
      </c>
      <c r="E158">
        <v>3041229</v>
      </c>
      <c r="F158">
        <v>3.0300000000000001E-2</v>
      </c>
    </row>
    <row r="159" spans="1:6" x14ac:dyDescent="0.25">
      <c r="A159" t="s">
        <v>228</v>
      </c>
      <c r="B159" t="s">
        <v>34</v>
      </c>
      <c r="C159" t="s">
        <v>8</v>
      </c>
      <c r="D159">
        <v>3120340</v>
      </c>
      <c r="E159">
        <v>3088414</v>
      </c>
      <c r="F159">
        <v>1.03E-2</v>
      </c>
    </row>
    <row r="160" spans="1:6" x14ac:dyDescent="0.25">
      <c r="A160" t="s">
        <v>229</v>
      </c>
      <c r="B160" t="s">
        <v>10</v>
      </c>
      <c r="C160" t="s">
        <v>8</v>
      </c>
      <c r="D160">
        <v>3106340</v>
      </c>
      <c r="E160">
        <v>3046687</v>
      </c>
      <c r="F160">
        <v>1.9599999999999999E-2</v>
      </c>
    </row>
    <row r="161" spans="1:6" x14ac:dyDescent="0.25">
      <c r="A161" t="s">
        <v>230</v>
      </c>
      <c r="B161" t="s">
        <v>52</v>
      </c>
      <c r="C161" t="s">
        <v>8</v>
      </c>
      <c r="D161">
        <v>3088748</v>
      </c>
      <c r="E161">
        <v>3044413</v>
      </c>
      <c r="F161">
        <v>1.46E-2</v>
      </c>
    </row>
    <row r="162" spans="1:6" x14ac:dyDescent="0.25">
      <c r="A162" t="s">
        <v>231</v>
      </c>
      <c r="B162" t="s">
        <v>12</v>
      </c>
      <c r="C162" t="s">
        <v>8</v>
      </c>
      <c r="D162">
        <v>3085998</v>
      </c>
      <c r="E162">
        <v>3005409</v>
      </c>
      <c r="F162">
        <v>2.6800000000000001E-2</v>
      </c>
    </row>
    <row r="163" spans="1:6" x14ac:dyDescent="0.25">
      <c r="A163" t="s">
        <v>232</v>
      </c>
      <c r="B163" t="s">
        <v>10</v>
      </c>
      <c r="C163" t="s">
        <v>8</v>
      </c>
      <c r="D163">
        <v>3083721</v>
      </c>
      <c r="E163">
        <v>3009047</v>
      </c>
      <c r="F163">
        <v>2.4799999999999999E-2</v>
      </c>
    </row>
    <row r="164" spans="1:6" x14ac:dyDescent="0.25">
      <c r="A164" t="s">
        <v>233</v>
      </c>
      <c r="B164" t="s">
        <v>12</v>
      </c>
      <c r="C164" t="s">
        <v>8</v>
      </c>
      <c r="D164">
        <v>3071048</v>
      </c>
      <c r="E164">
        <v>2979893</v>
      </c>
      <c r="F164">
        <v>3.0599999999999999E-2</v>
      </c>
    </row>
    <row r="165" spans="1:6" x14ac:dyDescent="0.25">
      <c r="A165" t="s">
        <v>234</v>
      </c>
      <c r="B165" t="s">
        <v>235</v>
      </c>
      <c r="C165" t="s">
        <v>23</v>
      </c>
      <c r="D165">
        <v>3060169</v>
      </c>
      <c r="E165">
        <v>2987455</v>
      </c>
      <c r="F165">
        <v>2.4299999999999999E-2</v>
      </c>
    </row>
    <row r="166" spans="1:6" x14ac:dyDescent="0.25">
      <c r="A166" t="s">
        <v>236</v>
      </c>
      <c r="B166" t="s">
        <v>12</v>
      </c>
      <c r="C166" t="s">
        <v>8</v>
      </c>
      <c r="D166">
        <v>3051065</v>
      </c>
      <c r="E166">
        <v>3010685</v>
      </c>
      <c r="F166">
        <v>1.34E-2</v>
      </c>
    </row>
    <row r="167" spans="1:6" x14ac:dyDescent="0.25">
      <c r="A167" t="s">
        <v>237</v>
      </c>
      <c r="B167" t="s">
        <v>238</v>
      </c>
      <c r="C167" t="s">
        <v>8</v>
      </c>
      <c r="D167">
        <v>3051016</v>
      </c>
      <c r="E167">
        <v>3007583</v>
      </c>
      <c r="F167">
        <v>1.44E-2</v>
      </c>
    </row>
    <row r="168" spans="1:6" x14ac:dyDescent="0.25">
      <c r="A168" t="s">
        <v>239</v>
      </c>
      <c r="B168" t="s">
        <v>240</v>
      </c>
      <c r="C168" t="s">
        <v>20</v>
      </c>
      <c r="D168">
        <v>3050570</v>
      </c>
      <c r="E168">
        <v>2929373</v>
      </c>
      <c r="F168">
        <v>4.1399999999999999E-2</v>
      </c>
    </row>
    <row r="169" spans="1:6" x14ac:dyDescent="0.25">
      <c r="A169" t="s">
        <v>241</v>
      </c>
      <c r="B169" t="s">
        <v>938</v>
      </c>
      <c r="C169" t="s">
        <v>20</v>
      </c>
      <c r="D169">
        <v>3022855</v>
      </c>
      <c r="E169">
        <v>2891746</v>
      </c>
      <c r="F169">
        <v>4.53E-2</v>
      </c>
    </row>
    <row r="170" spans="1:6" x14ac:dyDescent="0.25">
      <c r="A170" t="s">
        <v>242</v>
      </c>
      <c r="B170" t="s">
        <v>243</v>
      </c>
      <c r="C170" t="s">
        <v>57</v>
      </c>
      <c r="D170">
        <v>3020228</v>
      </c>
      <c r="E170">
        <v>3016789</v>
      </c>
      <c r="F170">
        <v>1.1000000000000001E-3</v>
      </c>
    </row>
    <row r="171" spans="1:6" x14ac:dyDescent="0.25">
      <c r="A171" t="s">
        <v>244</v>
      </c>
      <c r="B171" t="s">
        <v>245</v>
      </c>
      <c r="C171" t="s">
        <v>57</v>
      </c>
      <c r="D171">
        <v>3014607</v>
      </c>
      <c r="E171">
        <v>3000536</v>
      </c>
      <c r="F171">
        <v>4.7000000000000002E-3</v>
      </c>
    </row>
    <row r="172" spans="1:6" x14ac:dyDescent="0.25">
      <c r="A172" t="s">
        <v>246</v>
      </c>
      <c r="B172" t="s">
        <v>12</v>
      </c>
      <c r="C172" t="s">
        <v>8</v>
      </c>
      <c r="D172">
        <v>2994537</v>
      </c>
      <c r="E172">
        <v>2917819</v>
      </c>
      <c r="F172">
        <v>2.63E-2</v>
      </c>
    </row>
    <row r="173" spans="1:6" x14ac:dyDescent="0.25">
      <c r="A173" t="s">
        <v>247</v>
      </c>
      <c r="B173" t="s">
        <v>248</v>
      </c>
      <c r="C173" t="s">
        <v>17</v>
      </c>
      <c r="D173">
        <v>2991727</v>
      </c>
      <c r="E173">
        <v>2972145</v>
      </c>
      <c r="F173">
        <v>6.6E-3</v>
      </c>
    </row>
    <row r="174" spans="1:6" x14ac:dyDescent="0.25">
      <c r="A174" t="s">
        <v>249</v>
      </c>
      <c r="B174" t="s">
        <v>10</v>
      </c>
      <c r="C174" t="s">
        <v>8</v>
      </c>
      <c r="D174">
        <v>2984154</v>
      </c>
      <c r="E174">
        <v>2891119</v>
      </c>
      <c r="F174">
        <v>3.2199999999999999E-2</v>
      </c>
    </row>
    <row r="175" spans="1:6" x14ac:dyDescent="0.25">
      <c r="A175" t="s">
        <v>250</v>
      </c>
      <c r="B175" t="s">
        <v>251</v>
      </c>
      <c r="C175" t="s">
        <v>20</v>
      </c>
      <c r="D175">
        <v>2952115</v>
      </c>
      <c r="E175">
        <v>2901810</v>
      </c>
      <c r="F175">
        <v>1.7299999999999999E-2</v>
      </c>
    </row>
    <row r="176" spans="1:6" x14ac:dyDescent="0.25">
      <c r="A176" t="s">
        <v>252</v>
      </c>
      <c r="B176" t="s">
        <v>7</v>
      </c>
      <c r="C176" t="s">
        <v>8</v>
      </c>
      <c r="D176">
        <v>2935527</v>
      </c>
      <c r="E176">
        <v>2937359</v>
      </c>
      <c r="F176">
        <v>-5.9999999999999995E-4</v>
      </c>
    </row>
    <row r="177" spans="1:6" x14ac:dyDescent="0.25">
      <c r="A177" t="s">
        <v>253</v>
      </c>
      <c r="B177" t="s">
        <v>938</v>
      </c>
      <c r="C177" t="s">
        <v>20</v>
      </c>
      <c r="D177">
        <v>2933962</v>
      </c>
      <c r="E177">
        <v>2811959</v>
      </c>
      <c r="F177">
        <v>4.3400000000000001E-2</v>
      </c>
    </row>
    <row r="178" spans="1:6" x14ac:dyDescent="0.25">
      <c r="A178" t="s">
        <v>254</v>
      </c>
      <c r="B178" t="s">
        <v>50</v>
      </c>
      <c r="C178" t="s">
        <v>17</v>
      </c>
      <c r="D178">
        <v>2890433</v>
      </c>
      <c r="E178">
        <v>2863730</v>
      </c>
      <c r="F178">
        <v>9.2999999999999992E-3</v>
      </c>
    </row>
    <row r="179" spans="1:6" x14ac:dyDescent="0.25">
      <c r="A179" t="s">
        <v>255</v>
      </c>
      <c r="B179" t="s">
        <v>16</v>
      </c>
      <c r="C179" t="s">
        <v>17</v>
      </c>
      <c r="D179">
        <v>2890418</v>
      </c>
      <c r="E179">
        <v>2848473</v>
      </c>
      <c r="F179">
        <v>1.47E-2</v>
      </c>
    </row>
    <row r="180" spans="1:6" x14ac:dyDescent="0.25">
      <c r="A180" t="s">
        <v>256</v>
      </c>
      <c r="B180" t="s">
        <v>105</v>
      </c>
      <c r="C180" t="s">
        <v>20</v>
      </c>
      <c r="D180">
        <v>2889899</v>
      </c>
      <c r="E180">
        <v>2818100</v>
      </c>
      <c r="F180">
        <v>2.5499999999999998E-2</v>
      </c>
    </row>
    <row r="181" spans="1:6" x14ac:dyDescent="0.25">
      <c r="A181" t="s">
        <v>257</v>
      </c>
      <c r="B181" t="s">
        <v>12</v>
      </c>
      <c r="C181" t="s">
        <v>8</v>
      </c>
      <c r="D181">
        <v>2882171</v>
      </c>
      <c r="E181">
        <v>2805654</v>
      </c>
      <c r="F181">
        <v>2.7300000000000001E-2</v>
      </c>
    </row>
    <row r="182" spans="1:6" x14ac:dyDescent="0.25">
      <c r="A182" t="s">
        <v>258</v>
      </c>
      <c r="B182" t="s">
        <v>62</v>
      </c>
      <c r="C182" t="s">
        <v>8</v>
      </c>
      <c r="D182">
        <v>2861686</v>
      </c>
      <c r="E182">
        <v>2848557</v>
      </c>
      <c r="F182">
        <v>4.5999999999999999E-3</v>
      </c>
    </row>
    <row r="183" spans="1:6" x14ac:dyDescent="0.25">
      <c r="A183" t="s">
        <v>259</v>
      </c>
      <c r="B183" t="s">
        <v>12</v>
      </c>
      <c r="C183" t="s">
        <v>8</v>
      </c>
      <c r="D183">
        <v>2834508</v>
      </c>
      <c r="E183">
        <v>2764584</v>
      </c>
      <c r="F183">
        <v>2.53E-2</v>
      </c>
    </row>
    <row r="184" spans="1:6" x14ac:dyDescent="0.25">
      <c r="A184" t="s">
        <v>260</v>
      </c>
      <c r="B184" t="s">
        <v>12</v>
      </c>
      <c r="C184" t="s">
        <v>8</v>
      </c>
      <c r="D184">
        <v>2828435</v>
      </c>
      <c r="E184">
        <v>2780142</v>
      </c>
      <c r="F184">
        <v>1.7399999999999999E-2</v>
      </c>
    </row>
    <row r="185" spans="1:6" x14ac:dyDescent="0.25">
      <c r="A185" t="s">
        <v>261</v>
      </c>
      <c r="B185" t="s">
        <v>12</v>
      </c>
      <c r="C185" t="s">
        <v>8</v>
      </c>
      <c r="D185">
        <v>2827610</v>
      </c>
      <c r="E185">
        <v>2758593</v>
      </c>
      <c r="F185">
        <v>2.5000000000000001E-2</v>
      </c>
    </row>
    <row r="186" spans="1:6" x14ac:dyDescent="0.25">
      <c r="A186" t="s">
        <v>262</v>
      </c>
      <c r="B186" t="s">
        <v>66</v>
      </c>
      <c r="C186" t="s">
        <v>57</v>
      </c>
      <c r="D186">
        <v>2811756</v>
      </c>
      <c r="E186">
        <v>2791005</v>
      </c>
      <c r="F186">
        <v>7.4000000000000003E-3</v>
      </c>
    </row>
    <row r="187" spans="1:6" x14ac:dyDescent="0.25">
      <c r="A187" t="s">
        <v>263</v>
      </c>
      <c r="B187" t="s">
        <v>148</v>
      </c>
      <c r="C187" t="s">
        <v>8</v>
      </c>
      <c r="D187">
        <v>2766334</v>
      </c>
      <c r="E187">
        <v>2754196</v>
      </c>
      <c r="F187">
        <v>4.4000000000000003E-3</v>
      </c>
    </row>
    <row r="188" spans="1:6" x14ac:dyDescent="0.25">
      <c r="A188" t="s">
        <v>264</v>
      </c>
      <c r="B188" t="s">
        <v>265</v>
      </c>
      <c r="C188" t="s">
        <v>20</v>
      </c>
      <c r="D188">
        <v>2726815</v>
      </c>
      <c r="E188">
        <v>2610483</v>
      </c>
      <c r="F188">
        <v>4.4600000000000001E-2</v>
      </c>
    </row>
    <row r="189" spans="1:6" x14ac:dyDescent="0.25">
      <c r="A189" t="s">
        <v>266</v>
      </c>
      <c r="B189" t="s">
        <v>939</v>
      </c>
      <c r="C189" t="s">
        <v>20</v>
      </c>
      <c r="D189">
        <v>2724566</v>
      </c>
      <c r="E189">
        <v>2637733</v>
      </c>
      <c r="F189">
        <v>3.2899999999999999E-2</v>
      </c>
    </row>
    <row r="190" spans="1:6" x14ac:dyDescent="0.25">
      <c r="A190" t="s">
        <v>267</v>
      </c>
      <c r="B190" t="s">
        <v>184</v>
      </c>
      <c r="C190" t="s">
        <v>20</v>
      </c>
      <c r="D190">
        <v>2721165</v>
      </c>
      <c r="E190">
        <v>2660072</v>
      </c>
      <c r="F190">
        <v>2.3E-2</v>
      </c>
    </row>
    <row r="191" spans="1:6" x14ac:dyDescent="0.25">
      <c r="A191" t="s">
        <v>268</v>
      </c>
      <c r="B191" t="s">
        <v>52</v>
      </c>
      <c r="C191" t="s">
        <v>8</v>
      </c>
      <c r="D191">
        <v>2714215</v>
      </c>
      <c r="E191">
        <v>2674000</v>
      </c>
      <c r="F191">
        <v>1.4999999999999999E-2</v>
      </c>
    </row>
    <row r="192" spans="1:6" x14ac:dyDescent="0.25">
      <c r="A192" t="s">
        <v>269</v>
      </c>
      <c r="B192" t="s">
        <v>270</v>
      </c>
      <c r="C192" t="s">
        <v>8</v>
      </c>
      <c r="D192">
        <v>2685361</v>
      </c>
      <c r="E192">
        <v>2584771</v>
      </c>
      <c r="F192">
        <v>3.8899999999999997E-2</v>
      </c>
    </row>
    <row r="193" spans="1:6" x14ac:dyDescent="0.25">
      <c r="A193" t="s">
        <v>271</v>
      </c>
      <c r="B193" t="s">
        <v>66</v>
      </c>
      <c r="C193" t="s">
        <v>57</v>
      </c>
      <c r="D193">
        <v>2684807</v>
      </c>
      <c r="E193">
        <v>2665100</v>
      </c>
      <c r="F193">
        <v>7.4000000000000003E-3</v>
      </c>
    </row>
    <row r="194" spans="1:6" x14ac:dyDescent="0.25">
      <c r="A194" t="s">
        <v>272</v>
      </c>
      <c r="B194" t="s">
        <v>103</v>
      </c>
      <c r="C194" t="s">
        <v>23</v>
      </c>
      <c r="D194">
        <v>2682509</v>
      </c>
      <c r="E194">
        <v>2657088</v>
      </c>
      <c r="F194">
        <v>9.5999999999999992E-3</v>
      </c>
    </row>
    <row r="195" spans="1:6" x14ac:dyDescent="0.25">
      <c r="A195" t="s">
        <v>273</v>
      </c>
      <c r="B195" t="s">
        <v>22</v>
      </c>
      <c r="C195" t="s">
        <v>23</v>
      </c>
      <c r="D195">
        <v>2674336</v>
      </c>
      <c r="E195">
        <v>2626368</v>
      </c>
      <c r="F195">
        <v>1.83E-2</v>
      </c>
    </row>
    <row r="196" spans="1:6" x14ac:dyDescent="0.25">
      <c r="A196" t="s">
        <v>274</v>
      </c>
      <c r="B196" t="s">
        <v>12</v>
      </c>
      <c r="C196" t="s">
        <v>8</v>
      </c>
      <c r="D196">
        <v>2666744</v>
      </c>
      <c r="E196">
        <v>2602793</v>
      </c>
      <c r="F196">
        <v>2.46E-2</v>
      </c>
    </row>
    <row r="197" spans="1:6" x14ac:dyDescent="0.25">
      <c r="A197" t="s">
        <v>275</v>
      </c>
      <c r="B197" t="s">
        <v>7</v>
      </c>
      <c r="C197" t="s">
        <v>8</v>
      </c>
      <c r="D197">
        <v>2660947</v>
      </c>
      <c r="E197">
        <v>2666112</v>
      </c>
      <c r="F197">
        <v>-1.9E-3</v>
      </c>
    </row>
    <row r="198" spans="1:6" x14ac:dyDescent="0.25">
      <c r="A198" t="s">
        <v>276</v>
      </c>
      <c r="B198" t="s">
        <v>277</v>
      </c>
      <c r="C198" t="s">
        <v>8</v>
      </c>
      <c r="D198">
        <v>2633661</v>
      </c>
      <c r="E198">
        <v>2603243</v>
      </c>
      <c r="F198">
        <v>1.17E-2</v>
      </c>
    </row>
    <row r="199" spans="1:6" x14ac:dyDescent="0.25">
      <c r="A199" t="s">
        <v>278</v>
      </c>
      <c r="B199" t="s">
        <v>10</v>
      </c>
      <c r="C199" t="s">
        <v>8</v>
      </c>
      <c r="D199">
        <v>2633243</v>
      </c>
      <c r="E199">
        <v>2579762</v>
      </c>
      <c r="F199">
        <v>2.07E-2</v>
      </c>
    </row>
    <row r="200" spans="1:6" x14ac:dyDescent="0.25">
      <c r="A200" t="s">
        <v>279</v>
      </c>
      <c r="B200" t="s">
        <v>10</v>
      </c>
      <c r="C200" t="s">
        <v>8</v>
      </c>
      <c r="D200">
        <v>2624865</v>
      </c>
      <c r="E200">
        <v>2564502</v>
      </c>
      <c r="F200">
        <v>2.35E-2</v>
      </c>
    </row>
    <row r="201" spans="1:6" x14ac:dyDescent="0.25">
      <c r="A201" t="s">
        <v>280</v>
      </c>
      <c r="B201" t="s">
        <v>85</v>
      </c>
      <c r="C201" t="s">
        <v>23</v>
      </c>
      <c r="D201">
        <v>2590002</v>
      </c>
      <c r="E201">
        <v>2627520</v>
      </c>
      <c r="F201">
        <v>-1.43E-2</v>
      </c>
    </row>
    <row r="202" spans="1:6" x14ac:dyDescent="0.25">
      <c r="A202" t="s">
        <v>281</v>
      </c>
      <c r="B202" t="s">
        <v>52</v>
      </c>
      <c r="C202" t="s">
        <v>8</v>
      </c>
      <c r="D202">
        <v>2570980</v>
      </c>
      <c r="E202">
        <v>2514077</v>
      </c>
      <c r="F202">
        <v>2.2599999999999999E-2</v>
      </c>
    </row>
    <row r="203" spans="1:6" x14ac:dyDescent="0.25">
      <c r="A203" t="s">
        <v>282</v>
      </c>
      <c r="B203" t="s">
        <v>12</v>
      </c>
      <c r="C203" t="s">
        <v>8</v>
      </c>
      <c r="D203">
        <v>2555722</v>
      </c>
      <c r="E203">
        <v>2492230</v>
      </c>
      <c r="F203">
        <v>2.5499999999999998E-2</v>
      </c>
    </row>
    <row r="204" spans="1:6" x14ac:dyDescent="0.25">
      <c r="A204" t="s">
        <v>283</v>
      </c>
      <c r="B204" t="s">
        <v>129</v>
      </c>
      <c r="C204" t="s">
        <v>284</v>
      </c>
      <c r="D204">
        <v>2536449</v>
      </c>
      <c r="E204">
        <v>2504505</v>
      </c>
      <c r="F204">
        <v>1.2800000000000001E-2</v>
      </c>
    </row>
    <row r="205" spans="1:6" x14ac:dyDescent="0.25">
      <c r="A205" t="s">
        <v>285</v>
      </c>
      <c r="B205" t="s">
        <v>286</v>
      </c>
      <c r="C205" t="s">
        <v>20</v>
      </c>
      <c r="D205">
        <v>2510673</v>
      </c>
      <c r="E205">
        <v>2475446</v>
      </c>
      <c r="F205">
        <v>1.4200000000000001E-2</v>
      </c>
    </row>
    <row r="206" spans="1:6" x14ac:dyDescent="0.25">
      <c r="A206" t="s">
        <v>287</v>
      </c>
      <c r="B206" t="s">
        <v>29</v>
      </c>
      <c r="C206" t="s">
        <v>8</v>
      </c>
      <c r="D206">
        <v>2480546</v>
      </c>
      <c r="E206">
        <v>2411785</v>
      </c>
      <c r="F206">
        <v>2.8500000000000001E-2</v>
      </c>
    </row>
    <row r="207" spans="1:6" x14ac:dyDescent="0.25">
      <c r="A207" t="s">
        <v>288</v>
      </c>
      <c r="B207" t="s">
        <v>52</v>
      </c>
      <c r="C207" t="s">
        <v>8</v>
      </c>
      <c r="D207">
        <v>2479070</v>
      </c>
      <c r="E207">
        <v>2439054</v>
      </c>
      <c r="F207">
        <v>1.6400000000000001E-2</v>
      </c>
    </row>
    <row r="208" spans="1:6" x14ac:dyDescent="0.25">
      <c r="A208" t="s">
        <v>289</v>
      </c>
      <c r="B208" t="s">
        <v>29</v>
      </c>
      <c r="C208" t="s">
        <v>8</v>
      </c>
      <c r="D208">
        <v>2479058</v>
      </c>
      <c r="E208">
        <v>2415416</v>
      </c>
      <c r="F208">
        <v>2.63E-2</v>
      </c>
    </row>
    <row r="209" spans="1:6" x14ac:dyDescent="0.25">
      <c r="A209" t="s">
        <v>290</v>
      </c>
      <c r="B209" t="s">
        <v>291</v>
      </c>
      <c r="C209" t="s">
        <v>8</v>
      </c>
      <c r="D209">
        <v>2464162</v>
      </c>
      <c r="E209">
        <v>2432304</v>
      </c>
      <c r="F209">
        <v>1.3100000000000001E-2</v>
      </c>
    </row>
    <row r="210" spans="1:6" x14ac:dyDescent="0.25">
      <c r="A210" t="s">
        <v>292</v>
      </c>
      <c r="B210" t="s">
        <v>12</v>
      </c>
      <c r="C210" t="s">
        <v>8</v>
      </c>
      <c r="D210">
        <v>2443686</v>
      </c>
      <c r="E210">
        <v>2380636</v>
      </c>
      <c r="F210">
        <v>2.6499999999999999E-2</v>
      </c>
    </row>
    <row r="211" spans="1:6" x14ac:dyDescent="0.25">
      <c r="A211" t="s">
        <v>293</v>
      </c>
      <c r="B211" t="s">
        <v>294</v>
      </c>
      <c r="C211" t="s">
        <v>23</v>
      </c>
      <c r="D211">
        <v>2436620</v>
      </c>
      <c r="E211">
        <v>2439564</v>
      </c>
      <c r="F211">
        <v>-1.1999999999999999E-3</v>
      </c>
    </row>
    <row r="212" spans="1:6" x14ac:dyDescent="0.25">
      <c r="A212" t="s">
        <v>295</v>
      </c>
      <c r="B212" t="s">
        <v>16</v>
      </c>
      <c r="C212" t="s">
        <v>17</v>
      </c>
      <c r="D212">
        <v>2432177</v>
      </c>
      <c r="E212">
        <v>2409409</v>
      </c>
      <c r="F212">
        <v>9.4000000000000004E-3</v>
      </c>
    </row>
    <row r="213" spans="1:6" x14ac:dyDescent="0.25">
      <c r="A213" t="s">
        <v>296</v>
      </c>
      <c r="B213" t="s">
        <v>29</v>
      </c>
      <c r="C213" t="s">
        <v>8</v>
      </c>
      <c r="D213">
        <v>2430388</v>
      </c>
      <c r="E213">
        <v>2377325</v>
      </c>
      <c r="F213">
        <v>2.23E-2</v>
      </c>
    </row>
    <row r="214" spans="1:6" x14ac:dyDescent="0.25">
      <c r="A214" t="s">
        <v>297</v>
      </c>
      <c r="B214" t="s">
        <v>10</v>
      </c>
      <c r="C214" t="s">
        <v>8</v>
      </c>
      <c r="D214">
        <v>2422342</v>
      </c>
      <c r="E214">
        <v>2367554</v>
      </c>
      <c r="F214">
        <v>2.3099999999999999E-2</v>
      </c>
    </row>
    <row r="215" spans="1:6" x14ac:dyDescent="0.25">
      <c r="A215" t="s">
        <v>298</v>
      </c>
      <c r="B215" t="s">
        <v>16</v>
      </c>
      <c r="C215" t="s">
        <v>17</v>
      </c>
      <c r="D215">
        <v>2406854</v>
      </c>
      <c r="E215">
        <v>2375636</v>
      </c>
      <c r="F215">
        <v>1.3100000000000001E-2</v>
      </c>
    </row>
    <row r="216" spans="1:6" x14ac:dyDescent="0.25">
      <c r="A216" t="s">
        <v>299</v>
      </c>
      <c r="B216" t="s">
        <v>10</v>
      </c>
      <c r="C216" t="s">
        <v>8</v>
      </c>
      <c r="D216">
        <v>2405664</v>
      </c>
      <c r="E216">
        <v>2346137</v>
      </c>
      <c r="F216">
        <v>2.5399999999999999E-2</v>
      </c>
    </row>
    <row r="217" spans="1:6" x14ac:dyDescent="0.25">
      <c r="A217" t="s">
        <v>300</v>
      </c>
      <c r="B217" t="s">
        <v>301</v>
      </c>
      <c r="C217" t="s">
        <v>8</v>
      </c>
      <c r="D217">
        <v>2402485</v>
      </c>
      <c r="E217">
        <v>2421354</v>
      </c>
      <c r="F217">
        <v>-7.7999999999999996E-3</v>
      </c>
    </row>
    <row r="218" spans="1:6" x14ac:dyDescent="0.25">
      <c r="A218" t="s">
        <v>302</v>
      </c>
      <c r="B218" t="s">
        <v>248</v>
      </c>
      <c r="C218" t="s">
        <v>17</v>
      </c>
      <c r="D218">
        <v>2400826</v>
      </c>
      <c r="E218">
        <v>2367626</v>
      </c>
      <c r="F218">
        <v>1.4E-2</v>
      </c>
    </row>
    <row r="219" spans="1:6" x14ac:dyDescent="0.25">
      <c r="A219" t="s">
        <v>303</v>
      </c>
      <c r="B219" t="s">
        <v>12</v>
      </c>
      <c r="C219" t="s">
        <v>8</v>
      </c>
      <c r="D219">
        <v>2397410</v>
      </c>
      <c r="E219">
        <v>2343452</v>
      </c>
      <c r="F219">
        <v>2.3E-2</v>
      </c>
    </row>
    <row r="220" spans="1:6" x14ac:dyDescent="0.25">
      <c r="A220" t="s">
        <v>304</v>
      </c>
      <c r="B220" t="s">
        <v>10</v>
      </c>
      <c r="C220" t="s">
        <v>8</v>
      </c>
      <c r="D220">
        <v>2385110</v>
      </c>
      <c r="E220">
        <v>2330928</v>
      </c>
      <c r="F220">
        <v>2.3199999999999998E-2</v>
      </c>
    </row>
    <row r="221" spans="1:6" x14ac:dyDescent="0.25">
      <c r="A221" t="s">
        <v>305</v>
      </c>
      <c r="B221" t="s">
        <v>12</v>
      </c>
      <c r="C221" t="s">
        <v>8</v>
      </c>
      <c r="D221">
        <v>2381242</v>
      </c>
      <c r="E221">
        <v>2334878</v>
      </c>
      <c r="F221">
        <v>1.9900000000000001E-2</v>
      </c>
    </row>
    <row r="222" spans="1:6" x14ac:dyDescent="0.25">
      <c r="A222" t="s">
        <v>306</v>
      </c>
      <c r="B222" t="s">
        <v>10</v>
      </c>
      <c r="C222" t="s">
        <v>8</v>
      </c>
      <c r="D222">
        <v>2373365</v>
      </c>
      <c r="E222">
        <v>2324084</v>
      </c>
      <c r="F222">
        <v>2.12E-2</v>
      </c>
    </row>
    <row r="223" spans="1:6" x14ac:dyDescent="0.25">
      <c r="A223" t="s">
        <v>307</v>
      </c>
      <c r="B223" t="s">
        <v>50</v>
      </c>
      <c r="C223" t="s">
        <v>17</v>
      </c>
      <c r="D223">
        <v>2373302</v>
      </c>
      <c r="E223">
        <v>2349400</v>
      </c>
      <c r="F223">
        <v>1.0200000000000001E-2</v>
      </c>
    </row>
    <row r="224" spans="1:6" x14ac:dyDescent="0.25">
      <c r="A224" t="s">
        <v>308</v>
      </c>
      <c r="B224" t="s">
        <v>309</v>
      </c>
      <c r="C224" t="s">
        <v>8</v>
      </c>
      <c r="D224">
        <v>2352680</v>
      </c>
      <c r="E224">
        <v>2281198</v>
      </c>
      <c r="F224">
        <v>3.1300000000000001E-2</v>
      </c>
    </row>
    <row r="225" spans="1:6" x14ac:dyDescent="0.25">
      <c r="A225" t="s">
        <v>310</v>
      </c>
      <c r="B225" t="s">
        <v>7</v>
      </c>
      <c r="C225" t="s">
        <v>8</v>
      </c>
      <c r="D225">
        <v>2341433</v>
      </c>
      <c r="E225">
        <v>2342302</v>
      </c>
      <c r="F225">
        <v>-4.0000000000000002E-4</v>
      </c>
    </row>
    <row r="226" spans="1:6" x14ac:dyDescent="0.25">
      <c r="A226" t="s">
        <v>311</v>
      </c>
      <c r="B226" t="s">
        <v>148</v>
      </c>
      <c r="C226" t="s">
        <v>8</v>
      </c>
      <c r="D226">
        <v>2338724</v>
      </c>
      <c r="E226">
        <v>2318850</v>
      </c>
      <c r="F226">
        <v>8.6E-3</v>
      </c>
    </row>
    <row r="227" spans="1:6" x14ac:dyDescent="0.25">
      <c r="A227" t="s">
        <v>312</v>
      </c>
      <c r="B227" t="s">
        <v>12</v>
      </c>
      <c r="C227" t="s">
        <v>8</v>
      </c>
      <c r="D227">
        <v>2332531</v>
      </c>
      <c r="E227">
        <v>2287166</v>
      </c>
      <c r="F227">
        <v>1.9800000000000002E-2</v>
      </c>
    </row>
    <row r="228" spans="1:6" x14ac:dyDescent="0.25">
      <c r="A228" t="s">
        <v>313</v>
      </c>
      <c r="B228" t="s">
        <v>270</v>
      </c>
      <c r="C228" t="s">
        <v>8</v>
      </c>
      <c r="D228">
        <v>2317650</v>
      </c>
      <c r="E228">
        <v>2203025</v>
      </c>
      <c r="F228">
        <v>5.1999999999999998E-2</v>
      </c>
    </row>
    <row r="229" spans="1:6" x14ac:dyDescent="0.25">
      <c r="A229" t="s">
        <v>314</v>
      </c>
      <c r="B229" t="s">
        <v>85</v>
      </c>
      <c r="C229" t="s">
        <v>23</v>
      </c>
      <c r="D229">
        <v>2305889</v>
      </c>
      <c r="E229">
        <v>2304383</v>
      </c>
      <c r="F229">
        <v>6.9999999999999999E-4</v>
      </c>
    </row>
    <row r="230" spans="1:6" x14ac:dyDescent="0.25">
      <c r="A230" t="s">
        <v>315</v>
      </c>
      <c r="B230" t="s">
        <v>22</v>
      </c>
      <c r="C230" t="s">
        <v>23</v>
      </c>
      <c r="D230">
        <v>2297216</v>
      </c>
      <c r="E230">
        <v>2259787</v>
      </c>
      <c r="F230">
        <v>1.66E-2</v>
      </c>
    </row>
    <row r="231" spans="1:6" x14ac:dyDescent="0.25">
      <c r="A231" t="s">
        <v>316</v>
      </c>
      <c r="B231" t="s">
        <v>70</v>
      </c>
      <c r="C231" t="s">
        <v>8</v>
      </c>
      <c r="D231">
        <v>2294589</v>
      </c>
      <c r="E231">
        <v>2258396</v>
      </c>
      <c r="F231">
        <v>1.6E-2</v>
      </c>
    </row>
    <row r="232" spans="1:6" x14ac:dyDescent="0.25">
      <c r="A232" t="s">
        <v>317</v>
      </c>
      <c r="B232" t="s">
        <v>10</v>
      </c>
      <c r="C232" t="s">
        <v>8</v>
      </c>
      <c r="D232">
        <v>2294299</v>
      </c>
      <c r="E232">
        <v>2237369</v>
      </c>
      <c r="F232">
        <v>2.5399999999999999E-2</v>
      </c>
    </row>
    <row r="233" spans="1:6" x14ac:dyDescent="0.25">
      <c r="A233" t="s">
        <v>318</v>
      </c>
      <c r="B233" t="s">
        <v>10</v>
      </c>
      <c r="C233" t="s">
        <v>8</v>
      </c>
      <c r="D233">
        <v>2290785</v>
      </c>
      <c r="E233">
        <v>2229765</v>
      </c>
      <c r="F233">
        <v>2.7400000000000001E-2</v>
      </c>
    </row>
    <row r="234" spans="1:6" x14ac:dyDescent="0.25">
      <c r="A234" t="s">
        <v>319</v>
      </c>
      <c r="B234" t="s">
        <v>320</v>
      </c>
      <c r="C234" t="s">
        <v>8</v>
      </c>
      <c r="D234">
        <v>2252688</v>
      </c>
      <c r="E234">
        <v>2232240</v>
      </c>
      <c r="F234">
        <v>9.1999999999999998E-3</v>
      </c>
    </row>
    <row r="235" spans="1:6" x14ac:dyDescent="0.25">
      <c r="A235" t="s">
        <v>321</v>
      </c>
      <c r="B235" t="s">
        <v>12</v>
      </c>
      <c r="C235" t="s">
        <v>8</v>
      </c>
      <c r="D235">
        <v>2250104</v>
      </c>
      <c r="E235">
        <v>2176022</v>
      </c>
      <c r="F235">
        <v>3.4000000000000002E-2</v>
      </c>
    </row>
    <row r="236" spans="1:6" x14ac:dyDescent="0.25">
      <c r="A236" t="s">
        <v>322</v>
      </c>
      <c r="B236" t="s">
        <v>29</v>
      </c>
      <c r="C236" t="s">
        <v>8</v>
      </c>
      <c r="D236">
        <v>2205407</v>
      </c>
      <c r="E236">
        <v>2154600</v>
      </c>
      <c r="F236">
        <v>2.3599999999999999E-2</v>
      </c>
    </row>
    <row r="237" spans="1:6" x14ac:dyDescent="0.25">
      <c r="A237" t="s">
        <v>323</v>
      </c>
      <c r="B237" t="s">
        <v>16</v>
      </c>
      <c r="C237" t="s">
        <v>17</v>
      </c>
      <c r="D237">
        <v>2196818</v>
      </c>
      <c r="E237">
        <v>2170513</v>
      </c>
      <c r="F237">
        <v>1.21E-2</v>
      </c>
    </row>
    <row r="238" spans="1:6" x14ac:dyDescent="0.25">
      <c r="A238" t="s">
        <v>324</v>
      </c>
      <c r="B238" t="s">
        <v>12</v>
      </c>
      <c r="C238" t="s">
        <v>8</v>
      </c>
      <c r="D238">
        <v>2195262</v>
      </c>
      <c r="E238">
        <v>2124797</v>
      </c>
      <c r="F238">
        <v>3.32E-2</v>
      </c>
    </row>
    <row r="239" spans="1:6" x14ac:dyDescent="0.25">
      <c r="A239" t="s">
        <v>325</v>
      </c>
      <c r="B239" t="s">
        <v>90</v>
      </c>
      <c r="C239" t="s">
        <v>8</v>
      </c>
      <c r="D239">
        <v>2184560</v>
      </c>
      <c r="E239">
        <v>2149928</v>
      </c>
      <c r="F239">
        <v>1.61E-2</v>
      </c>
    </row>
    <row r="240" spans="1:6" x14ac:dyDescent="0.25">
      <c r="A240" t="s">
        <v>326</v>
      </c>
      <c r="B240" t="s">
        <v>10</v>
      </c>
      <c r="C240" t="s">
        <v>8</v>
      </c>
      <c r="D240">
        <v>2181940</v>
      </c>
      <c r="E240">
        <v>2106606</v>
      </c>
      <c r="F240">
        <v>3.5799999999999998E-2</v>
      </c>
    </row>
    <row r="241" spans="1:6" x14ac:dyDescent="0.25">
      <c r="A241" t="s">
        <v>327</v>
      </c>
      <c r="B241" t="s">
        <v>155</v>
      </c>
      <c r="C241" t="s">
        <v>57</v>
      </c>
      <c r="D241">
        <v>2180027</v>
      </c>
      <c r="E241">
        <v>2179384</v>
      </c>
      <c r="F241">
        <v>2.9999999999999997E-4</v>
      </c>
    </row>
    <row r="242" spans="1:6" x14ac:dyDescent="0.25">
      <c r="A242" t="s">
        <v>328</v>
      </c>
      <c r="B242" t="s">
        <v>62</v>
      </c>
      <c r="C242" t="s">
        <v>8</v>
      </c>
      <c r="D242">
        <v>2179929</v>
      </c>
      <c r="E242">
        <v>2180997</v>
      </c>
      <c r="F242">
        <v>-5.0000000000000001E-4</v>
      </c>
    </row>
    <row r="243" spans="1:6" x14ac:dyDescent="0.25">
      <c r="A243" t="s">
        <v>329</v>
      </c>
      <c r="B243" t="s">
        <v>330</v>
      </c>
      <c r="C243" t="s">
        <v>20</v>
      </c>
      <c r="D243">
        <v>2178596</v>
      </c>
      <c r="E243">
        <v>2110937</v>
      </c>
      <c r="F243">
        <v>3.2099999999999997E-2</v>
      </c>
    </row>
    <row r="244" spans="1:6" x14ac:dyDescent="0.25">
      <c r="A244" t="s">
        <v>331</v>
      </c>
      <c r="B244" t="s">
        <v>12</v>
      </c>
      <c r="C244" t="s">
        <v>8</v>
      </c>
      <c r="D244">
        <v>2175102</v>
      </c>
      <c r="E244">
        <v>2131291</v>
      </c>
      <c r="F244">
        <v>2.06E-2</v>
      </c>
    </row>
    <row r="245" spans="1:6" x14ac:dyDescent="0.25">
      <c r="A245" t="s">
        <v>332</v>
      </c>
      <c r="B245" t="s">
        <v>333</v>
      </c>
      <c r="C245" t="s">
        <v>20</v>
      </c>
      <c r="D245">
        <v>2152518</v>
      </c>
      <c r="E245">
        <v>2148930</v>
      </c>
      <c r="F245">
        <v>1.6999999999999999E-3</v>
      </c>
    </row>
    <row r="246" spans="1:6" x14ac:dyDescent="0.25">
      <c r="A246" t="s">
        <v>334</v>
      </c>
      <c r="B246" t="s">
        <v>12</v>
      </c>
      <c r="C246" t="s">
        <v>8</v>
      </c>
      <c r="D246">
        <v>2152226</v>
      </c>
      <c r="E246">
        <v>2102143</v>
      </c>
      <c r="F246">
        <v>2.3800000000000002E-2</v>
      </c>
    </row>
    <row r="247" spans="1:6" x14ac:dyDescent="0.25">
      <c r="A247" t="s">
        <v>335</v>
      </c>
      <c r="B247" t="s">
        <v>12</v>
      </c>
      <c r="C247" t="s">
        <v>8</v>
      </c>
      <c r="D247">
        <v>2149703</v>
      </c>
      <c r="E247">
        <v>2107539</v>
      </c>
      <c r="F247">
        <v>0.02</v>
      </c>
    </row>
    <row r="248" spans="1:6" x14ac:dyDescent="0.25">
      <c r="A248" t="s">
        <v>336</v>
      </c>
      <c r="B248" t="s">
        <v>129</v>
      </c>
      <c r="C248" t="s">
        <v>284</v>
      </c>
      <c r="D248">
        <v>2143491</v>
      </c>
      <c r="E248">
        <v>2117997</v>
      </c>
      <c r="F248">
        <v>1.2E-2</v>
      </c>
    </row>
    <row r="249" spans="1:6" x14ac:dyDescent="0.25">
      <c r="A249" t="s">
        <v>337</v>
      </c>
      <c r="B249" t="s">
        <v>338</v>
      </c>
      <c r="C249" t="s">
        <v>57</v>
      </c>
      <c r="D249">
        <v>2132178</v>
      </c>
      <c r="E249">
        <v>2121992</v>
      </c>
      <c r="F249">
        <v>4.7999999999999996E-3</v>
      </c>
    </row>
    <row r="250" spans="1:6" x14ac:dyDescent="0.25">
      <c r="A250" t="s">
        <v>339</v>
      </c>
      <c r="B250" t="s">
        <v>12</v>
      </c>
      <c r="C250" t="s">
        <v>8</v>
      </c>
      <c r="D250">
        <v>2120049</v>
      </c>
      <c r="E250">
        <v>2076364</v>
      </c>
      <c r="F250">
        <v>2.1000000000000001E-2</v>
      </c>
    </row>
    <row r="251" spans="1:6" x14ac:dyDescent="0.25">
      <c r="A251" t="s">
        <v>340</v>
      </c>
      <c r="B251" t="s">
        <v>34</v>
      </c>
      <c r="C251" t="s">
        <v>8</v>
      </c>
      <c r="D251">
        <v>2115513</v>
      </c>
      <c r="E251">
        <v>2086324</v>
      </c>
      <c r="F251">
        <v>1.4E-2</v>
      </c>
    </row>
    <row r="252" spans="1:6" x14ac:dyDescent="0.25">
      <c r="A252" t="s">
        <v>341</v>
      </c>
      <c r="B252" t="s">
        <v>10</v>
      </c>
      <c r="C252" t="s">
        <v>8</v>
      </c>
      <c r="D252">
        <v>2096981</v>
      </c>
      <c r="E252">
        <v>2043107</v>
      </c>
      <c r="F252">
        <v>2.64E-2</v>
      </c>
    </row>
    <row r="253" spans="1:6" x14ac:dyDescent="0.25">
      <c r="A253" t="s">
        <v>342</v>
      </c>
      <c r="B253" t="s">
        <v>343</v>
      </c>
      <c r="C253" t="s">
        <v>57</v>
      </c>
      <c r="D253">
        <v>2064733</v>
      </c>
      <c r="E253">
        <v>2057257</v>
      </c>
      <c r="F253">
        <v>3.5999999999999999E-3</v>
      </c>
    </row>
    <row r="254" spans="1:6" x14ac:dyDescent="0.25">
      <c r="A254" t="s">
        <v>344</v>
      </c>
      <c r="B254" t="s">
        <v>7</v>
      </c>
      <c r="C254" t="s">
        <v>8</v>
      </c>
      <c r="D254">
        <v>2062884</v>
      </c>
      <c r="E254">
        <v>2067591</v>
      </c>
      <c r="F254">
        <v>-2.3E-3</v>
      </c>
    </row>
    <row r="255" spans="1:6" x14ac:dyDescent="0.25">
      <c r="A255" t="s">
        <v>345</v>
      </c>
      <c r="B255" t="s">
        <v>12</v>
      </c>
      <c r="C255" t="s">
        <v>8</v>
      </c>
      <c r="D255">
        <v>2056646</v>
      </c>
      <c r="E255">
        <v>2016092</v>
      </c>
      <c r="F255">
        <v>2.01E-2</v>
      </c>
    </row>
    <row r="256" spans="1:6" x14ac:dyDescent="0.25">
      <c r="A256" t="s">
        <v>346</v>
      </c>
      <c r="B256" t="s">
        <v>12</v>
      </c>
      <c r="C256" t="s">
        <v>8</v>
      </c>
      <c r="D256">
        <v>2044371</v>
      </c>
      <c r="E256">
        <v>2000656</v>
      </c>
      <c r="F256">
        <v>2.1899999999999999E-2</v>
      </c>
    </row>
    <row r="257" spans="1:6" x14ac:dyDescent="0.25">
      <c r="A257" t="s">
        <v>347</v>
      </c>
      <c r="B257" t="s">
        <v>348</v>
      </c>
      <c r="C257" t="s">
        <v>20</v>
      </c>
      <c r="D257">
        <v>2042734</v>
      </c>
      <c r="E257">
        <v>1981615</v>
      </c>
      <c r="F257">
        <v>3.0800000000000001E-2</v>
      </c>
    </row>
    <row r="258" spans="1:6" x14ac:dyDescent="0.25">
      <c r="A258" t="s">
        <v>349</v>
      </c>
      <c r="B258" t="s">
        <v>12</v>
      </c>
      <c r="C258" t="s">
        <v>8</v>
      </c>
      <c r="D258">
        <v>2035631</v>
      </c>
      <c r="E258">
        <v>1986439</v>
      </c>
      <c r="F258">
        <v>2.4799999999999999E-2</v>
      </c>
    </row>
    <row r="259" spans="1:6" x14ac:dyDescent="0.25">
      <c r="A259" t="s">
        <v>350</v>
      </c>
      <c r="B259" t="s">
        <v>12</v>
      </c>
      <c r="C259" t="s">
        <v>8</v>
      </c>
      <c r="D259">
        <v>2034326</v>
      </c>
      <c r="E259">
        <v>1993463</v>
      </c>
      <c r="F259">
        <v>2.0500000000000001E-2</v>
      </c>
    </row>
    <row r="260" spans="1:6" x14ac:dyDescent="0.25">
      <c r="A260" t="s">
        <v>351</v>
      </c>
      <c r="B260" t="s">
        <v>352</v>
      </c>
      <c r="C260" t="s">
        <v>23</v>
      </c>
      <c r="D260">
        <v>2015735</v>
      </c>
      <c r="E260">
        <v>1976866</v>
      </c>
      <c r="F260">
        <v>1.9699999999999999E-2</v>
      </c>
    </row>
    <row r="261" spans="1:6" x14ac:dyDescent="0.25">
      <c r="A261" t="s">
        <v>353</v>
      </c>
      <c r="B261" t="s">
        <v>354</v>
      </c>
      <c r="C261" t="s">
        <v>8</v>
      </c>
      <c r="D261">
        <v>2015209</v>
      </c>
      <c r="E261">
        <v>1987301</v>
      </c>
      <c r="F261">
        <v>1.4E-2</v>
      </c>
    </row>
    <row r="262" spans="1:6" x14ac:dyDescent="0.25">
      <c r="A262" t="s">
        <v>355</v>
      </c>
      <c r="B262" t="s">
        <v>52</v>
      </c>
      <c r="C262" t="s">
        <v>8</v>
      </c>
      <c r="D262">
        <v>2013571</v>
      </c>
      <c r="E262">
        <v>1975306</v>
      </c>
      <c r="F262">
        <v>1.9400000000000001E-2</v>
      </c>
    </row>
    <row r="263" spans="1:6" x14ac:dyDescent="0.25">
      <c r="A263" t="s">
        <v>60</v>
      </c>
      <c r="B263" t="s">
        <v>29</v>
      </c>
      <c r="C263" t="s">
        <v>8</v>
      </c>
      <c r="D263">
        <v>2011964</v>
      </c>
      <c r="E263">
        <v>1967684</v>
      </c>
      <c r="F263">
        <v>2.2499999999999999E-2</v>
      </c>
    </row>
    <row r="264" spans="1:6" x14ac:dyDescent="0.25">
      <c r="A264" t="s">
        <v>356</v>
      </c>
      <c r="B264" t="s">
        <v>248</v>
      </c>
      <c r="C264" t="s">
        <v>17</v>
      </c>
      <c r="D264">
        <v>2007265</v>
      </c>
      <c r="E264">
        <v>1983445</v>
      </c>
      <c r="F264">
        <v>1.2E-2</v>
      </c>
    </row>
    <row r="265" spans="1:6" x14ac:dyDescent="0.25">
      <c r="A265" t="s">
        <v>357</v>
      </c>
      <c r="B265" t="s">
        <v>39</v>
      </c>
      <c r="C265" t="s">
        <v>8</v>
      </c>
      <c r="D265">
        <v>1991457</v>
      </c>
      <c r="E265">
        <v>1949400</v>
      </c>
      <c r="F265">
        <v>2.1600000000000001E-2</v>
      </c>
    </row>
    <row r="266" spans="1:6" x14ac:dyDescent="0.25">
      <c r="A266" t="s">
        <v>358</v>
      </c>
      <c r="B266" t="s">
        <v>359</v>
      </c>
      <c r="C266" t="s">
        <v>57</v>
      </c>
      <c r="D266">
        <v>1990487</v>
      </c>
      <c r="E266">
        <v>1975271</v>
      </c>
      <c r="F266">
        <v>7.7000000000000002E-3</v>
      </c>
    </row>
    <row r="267" spans="1:6" x14ac:dyDescent="0.25">
      <c r="A267" t="s">
        <v>360</v>
      </c>
      <c r="B267" t="s">
        <v>181</v>
      </c>
      <c r="C267" t="s">
        <v>20</v>
      </c>
      <c r="D267">
        <v>1989197</v>
      </c>
      <c r="E267">
        <v>1959388</v>
      </c>
      <c r="F267">
        <v>1.52E-2</v>
      </c>
    </row>
    <row r="268" spans="1:6" x14ac:dyDescent="0.25">
      <c r="A268" t="s">
        <v>361</v>
      </c>
      <c r="B268" t="s">
        <v>10</v>
      </c>
      <c r="C268" t="s">
        <v>8</v>
      </c>
      <c r="D268">
        <v>1988438</v>
      </c>
      <c r="E268">
        <v>1951085</v>
      </c>
      <c r="F268">
        <v>1.9099999999999999E-2</v>
      </c>
    </row>
    <row r="269" spans="1:6" x14ac:dyDescent="0.25">
      <c r="A269" t="s">
        <v>362</v>
      </c>
      <c r="B269" t="s">
        <v>219</v>
      </c>
      <c r="C269" t="s">
        <v>17</v>
      </c>
      <c r="D269">
        <v>1986667</v>
      </c>
      <c r="E269">
        <v>1956995</v>
      </c>
      <c r="F269">
        <v>1.52E-2</v>
      </c>
    </row>
    <row r="270" spans="1:6" x14ac:dyDescent="0.25">
      <c r="A270" t="s">
        <v>363</v>
      </c>
      <c r="B270" t="s">
        <v>32</v>
      </c>
      <c r="C270" t="s">
        <v>20</v>
      </c>
      <c r="D270">
        <v>1972558</v>
      </c>
      <c r="E270">
        <v>1904631</v>
      </c>
      <c r="F270">
        <v>3.5700000000000003E-2</v>
      </c>
    </row>
    <row r="271" spans="1:6" x14ac:dyDescent="0.25">
      <c r="A271" t="s">
        <v>364</v>
      </c>
      <c r="B271" t="s">
        <v>365</v>
      </c>
      <c r="C271" t="s">
        <v>17</v>
      </c>
      <c r="D271">
        <v>1965570</v>
      </c>
      <c r="E271">
        <v>1935619</v>
      </c>
      <c r="F271">
        <v>1.55E-2</v>
      </c>
    </row>
    <row r="272" spans="1:6" x14ac:dyDescent="0.25">
      <c r="A272" t="s">
        <v>366</v>
      </c>
      <c r="B272" t="s">
        <v>16</v>
      </c>
      <c r="C272" t="s">
        <v>17</v>
      </c>
      <c r="D272">
        <v>1965110</v>
      </c>
      <c r="E272">
        <v>1947785</v>
      </c>
      <c r="F272">
        <v>8.8999999999999999E-3</v>
      </c>
    </row>
    <row r="273" spans="1:6" x14ac:dyDescent="0.25">
      <c r="A273" t="s">
        <v>367</v>
      </c>
      <c r="B273" t="s">
        <v>66</v>
      </c>
      <c r="C273" t="s">
        <v>57</v>
      </c>
      <c r="D273">
        <v>1942470</v>
      </c>
      <c r="E273">
        <v>1928661</v>
      </c>
      <c r="F273">
        <v>7.1999999999999998E-3</v>
      </c>
    </row>
    <row r="274" spans="1:6" x14ac:dyDescent="0.25">
      <c r="A274" t="s">
        <v>368</v>
      </c>
      <c r="B274" t="s">
        <v>72</v>
      </c>
      <c r="C274" t="s">
        <v>8</v>
      </c>
      <c r="D274">
        <v>1938915</v>
      </c>
      <c r="E274">
        <v>1865172</v>
      </c>
      <c r="F274">
        <v>3.95E-2</v>
      </c>
    </row>
    <row r="275" spans="1:6" x14ac:dyDescent="0.25">
      <c r="A275" t="s">
        <v>369</v>
      </c>
      <c r="B275" t="s">
        <v>12</v>
      </c>
      <c r="C275" t="s">
        <v>8</v>
      </c>
      <c r="D275">
        <v>1930373</v>
      </c>
      <c r="E275">
        <v>1889829</v>
      </c>
      <c r="F275">
        <v>2.1499999999999998E-2</v>
      </c>
    </row>
    <row r="276" spans="1:6" x14ac:dyDescent="0.25">
      <c r="A276" t="s">
        <v>370</v>
      </c>
      <c r="B276" t="s">
        <v>22</v>
      </c>
      <c r="C276" t="s">
        <v>23</v>
      </c>
      <c r="D276">
        <v>1924435</v>
      </c>
      <c r="E276">
        <v>1898749</v>
      </c>
      <c r="F276">
        <v>1.35E-2</v>
      </c>
    </row>
    <row r="277" spans="1:6" x14ac:dyDescent="0.25">
      <c r="A277" t="s">
        <v>371</v>
      </c>
      <c r="B277" t="s">
        <v>12</v>
      </c>
      <c r="C277" t="s">
        <v>8</v>
      </c>
      <c r="D277">
        <v>1920733</v>
      </c>
      <c r="E277">
        <v>1869994</v>
      </c>
      <c r="F277">
        <v>2.7099999999999999E-2</v>
      </c>
    </row>
    <row r="278" spans="1:6" x14ac:dyDescent="0.25">
      <c r="A278" t="s">
        <v>372</v>
      </c>
      <c r="B278" t="s">
        <v>373</v>
      </c>
      <c r="C278" t="s">
        <v>20</v>
      </c>
      <c r="D278">
        <v>1915035</v>
      </c>
      <c r="E278">
        <v>1852405</v>
      </c>
      <c r="F278">
        <v>3.3799999999999997E-2</v>
      </c>
    </row>
    <row r="279" spans="1:6" x14ac:dyDescent="0.25">
      <c r="A279" t="s">
        <v>374</v>
      </c>
      <c r="B279" t="s">
        <v>12</v>
      </c>
      <c r="C279" t="s">
        <v>8</v>
      </c>
      <c r="D279">
        <v>1913674</v>
      </c>
      <c r="E279">
        <v>1873693</v>
      </c>
      <c r="F279">
        <v>2.1299999999999999E-2</v>
      </c>
    </row>
    <row r="280" spans="1:6" x14ac:dyDescent="0.25">
      <c r="A280" t="s">
        <v>375</v>
      </c>
      <c r="B280" t="s">
        <v>238</v>
      </c>
      <c r="C280" t="s">
        <v>8</v>
      </c>
      <c r="D280">
        <v>1872199</v>
      </c>
      <c r="E280">
        <v>1830858</v>
      </c>
      <c r="F280">
        <v>2.2599999999999999E-2</v>
      </c>
    </row>
    <row r="281" spans="1:6" x14ac:dyDescent="0.25">
      <c r="A281" t="s">
        <v>376</v>
      </c>
      <c r="B281" t="s">
        <v>10</v>
      </c>
      <c r="C281" t="s">
        <v>8</v>
      </c>
      <c r="D281">
        <v>1871912</v>
      </c>
      <c r="E281">
        <v>1834279</v>
      </c>
      <c r="F281">
        <v>2.0500000000000001E-2</v>
      </c>
    </row>
    <row r="282" spans="1:6" x14ac:dyDescent="0.25">
      <c r="A282" t="s">
        <v>377</v>
      </c>
      <c r="B282" t="s">
        <v>10</v>
      </c>
      <c r="C282" t="s">
        <v>8</v>
      </c>
      <c r="D282">
        <v>1871107</v>
      </c>
      <c r="E282">
        <v>1816813</v>
      </c>
      <c r="F282">
        <v>2.9899999999999999E-2</v>
      </c>
    </row>
    <row r="283" spans="1:6" x14ac:dyDescent="0.25">
      <c r="A283" t="s">
        <v>378</v>
      </c>
      <c r="B283" t="s">
        <v>34</v>
      </c>
      <c r="C283" t="s">
        <v>8</v>
      </c>
      <c r="D283">
        <v>1856638</v>
      </c>
      <c r="E283">
        <v>1835895</v>
      </c>
      <c r="F283">
        <v>1.1299999999999999E-2</v>
      </c>
    </row>
    <row r="284" spans="1:6" x14ac:dyDescent="0.25">
      <c r="A284" t="s">
        <v>379</v>
      </c>
      <c r="B284" t="s">
        <v>365</v>
      </c>
      <c r="C284" t="s">
        <v>17</v>
      </c>
      <c r="D284">
        <v>1855732</v>
      </c>
      <c r="E284">
        <v>1820114</v>
      </c>
      <c r="F284">
        <v>1.9599999999999999E-2</v>
      </c>
    </row>
    <row r="285" spans="1:6" x14ac:dyDescent="0.25">
      <c r="A285" t="s">
        <v>380</v>
      </c>
      <c r="B285" t="s">
        <v>52</v>
      </c>
      <c r="C285" t="s">
        <v>8</v>
      </c>
      <c r="D285">
        <v>1852673</v>
      </c>
      <c r="E285">
        <v>1818421</v>
      </c>
      <c r="F285">
        <v>1.8800000000000001E-2</v>
      </c>
    </row>
    <row r="286" spans="1:6" x14ac:dyDescent="0.25">
      <c r="A286" t="s">
        <v>381</v>
      </c>
      <c r="B286" t="s">
        <v>87</v>
      </c>
      <c r="C286" t="s">
        <v>8</v>
      </c>
      <c r="D286">
        <v>1847691</v>
      </c>
      <c r="E286">
        <v>1792020</v>
      </c>
      <c r="F286">
        <v>3.1099999999999999E-2</v>
      </c>
    </row>
    <row r="287" spans="1:6" x14ac:dyDescent="0.25">
      <c r="A287" t="s">
        <v>382</v>
      </c>
      <c r="B287" t="s">
        <v>12</v>
      </c>
      <c r="C287" t="s">
        <v>8</v>
      </c>
      <c r="D287">
        <v>1840039</v>
      </c>
      <c r="E287">
        <v>1788871</v>
      </c>
      <c r="F287">
        <v>2.86E-2</v>
      </c>
    </row>
    <row r="288" spans="1:6" x14ac:dyDescent="0.25">
      <c r="A288" t="s">
        <v>383</v>
      </c>
      <c r="B288" t="s">
        <v>10</v>
      </c>
      <c r="C288" t="s">
        <v>8</v>
      </c>
      <c r="D288">
        <v>1835403</v>
      </c>
      <c r="E288">
        <v>1797805</v>
      </c>
      <c r="F288">
        <v>2.0899999999999998E-2</v>
      </c>
    </row>
    <row r="289" spans="1:6" x14ac:dyDescent="0.25">
      <c r="A289" t="s">
        <v>384</v>
      </c>
      <c r="B289" t="s">
        <v>34</v>
      </c>
      <c r="C289" t="s">
        <v>8</v>
      </c>
      <c r="D289">
        <v>1833006</v>
      </c>
      <c r="E289">
        <v>1804704</v>
      </c>
      <c r="F289">
        <v>1.5699999999999999E-2</v>
      </c>
    </row>
    <row r="290" spans="1:6" x14ac:dyDescent="0.25">
      <c r="A290" t="s">
        <v>385</v>
      </c>
      <c r="B290" t="s">
        <v>22</v>
      </c>
      <c r="C290" t="s">
        <v>23</v>
      </c>
      <c r="D290">
        <v>1826135</v>
      </c>
      <c r="E290">
        <v>1780592</v>
      </c>
      <c r="F290">
        <v>2.5600000000000001E-2</v>
      </c>
    </row>
    <row r="291" spans="1:6" x14ac:dyDescent="0.25">
      <c r="A291" t="s">
        <v>386</v>
      </c>
      <c r="B291" t="s">
        <v>52</v>
      </c>
      <c r="C291" t="s">
        <v>8</v>
      </c>
      <c r="D291">
        <v>1806147</v>
      </c>
      <c r="E291">
        <v>1748142</v>
      </c>
      <c r="F291">
        <v>3.32E-2</v>
      </c>
    </row>
    <row r="292" spans="1:6" x14ac:dyDescent="0.25">
      <c r="A292" t="s">
        <v>387</v>
      </c>
      <c r="B292" t="s">
        <v>155</v>
      </c>
      <c r="C292" t="s">
        <v>57</v>
      </c>
      <c r="D292">
        <v>1805727</v>
      </c>
      <c r="E292">
        <v>1801944</v>
      </c>
      <c r="F292">
        <v>2.0999999999999999E-3</v>
      </c>
    </row>
    <row r="293" spans="1:6" x14ac:dyDescent="0.25">
      <c r="A293" t="s">
        <v>388</v>
      </c>
      <c r="B293" t="s">
        <v>389</v>
      </c>
      <c r="C293" t="s">
        <v>57</v>
      </c>
      <c r="D293">
        <v>1799451</v>
      </c>
      <c r="E293">
        <v>1797516</v>
      </c>
      <c r="F293">
        <v>1.1000000000000001E-3</v>
      </c>
    </row>
    <row r="294" spans="1:6" x14ac:dyDescent="0.25">
      <c r="A294" t="s">
        <v>390</v>
      </c>
      <c r="B294" t="s">
        <v>12</v>
      </c>
      <c r="C294" t="s">
        <v>8</v>
      </c>
      <c r="D294">
        <v>1797469</v>
      </c>
      <c r="E294">
        <v>1768511</v>
      </c>
      <c r="F294">
        <v>1.6400000000000001E-2</v>
      </c>
    </row>
    <row r="295" spans="1:6" x14ac:dyDescent="0.25">
      <c r="A295" t="s">
        <v>391</v>
      </c>
      <c r="B295" t="s">
        <v>10</v>
      </c>
      <c r="C295" t="s">
        <v>8</v>
      </c>
      <c r="D295">
        <v>1789047</v>
      </c>
      <c r="E295">
        <v>1754425</v>
      </c>
      <c r="F295">
        <v>1.9699999999999999E-2</v>
      </c>
    </row>
    <row r="296" spans="1:6" x14ac:dyDescent="0.25">
      <c r="A296" t="s">
        <v>392</v>
      </c>
      <c r="B296" t="s">
        <v>195</v>
      </c>
      <c r="C296" t="s">
        <v>57</v>
      </c>
      <c r="D296">
        <v>1787280</v>
      </c>
      <c r="E296">
        <v>1787520</v>
      </c>
      <c r="F296">
        <v>-1E-4</v>
      </c>
    </row>
    <row r="297" spans="1:6" x14ac:dyDescent="0.25">
      <c r="A297" t="s">
        <v>393</v>
      </c>
      <c r="B297" t="s">
        <v>394</v>
      </c>
      <c r="C297" t="s">
        <v>17</v>
      </c>
      <c r="D297">
        <v>1781363</v>
      </c>
      <c r="E297">
        <v>1774396</v>
      </c>
      <c r="F297">
        <v>3.8999999999999998E-3</v>
      </c>
    </row>
    <row r="298" spans="1:6" x14ac:dyDescent="0.25">
      <c r="A298" t="s">
        <v>395</v>
      </c>
      <c r="B298" t="s">
        <v>396</v>
      </c>
      <c r="C298" t="s">
        <v>57</v>
      </c>
      <c r="D298">
        <v>1780391</v>
      </c>
      <c r="E298">
        <v>1778052</v>
      </c>
      <c r="F298">
        <v>1.2999999999999999E-3</v>
      </c>
    </row>
    <row r="299" spans="1:6" x14ac:dyDescent="0.25">
      <c r="A299" t="s">
        <v>397</v>
      </c>
      <c r="B299" t="s">
        <v>56</v>
      </c>
      <c r="C299" t="s">
        <v>57</v>
      </c>
      <c r="D299">
        <v>1774395</v>
      </c>
      <c r="E299">
        <v>1761188</v>
      </c>
      <c r="F299">
        <v>7.4999999999999997E-3</v>
      </c>
    </row>
    <row r="300" spans="1:6" x14ac:dyDescent="0.25">
      <c r="A300" t="s">
        <v>398</v>
      </c>
      <c r="B300" t="s">
        <v>12</v>
      </c>
      <c r="C300" t="s">
        <v>8</v>
      </c>
      <c r="D300">
        <v>1772318</v>
      </c>
      <c r="E300">
        <v>1742706</v>
      </c>
      <c r="F300">
        <v>1.7000000000000001E-2</v>
      </c>
    </row>
    <row r="301" spans="1:6" x14ac:dyDescent="0.25">
      <c r="A301" t="s">
        <v>399</v>
      </c>
      <c r="B301" t="s">
        <v>400</v>
      </c>
      <c r="C301" t="s">
        <v>57</v>
      </c>
      <c r="D301">
        <v>1767520</v>
      </c>
      <c r="E301">
        <v>1776385</v>
      </c>
      <c r="F301">
        <v>-5.0000000000000001E-3</v>
      </c>
    </row>
    <row r="302" spans="1:6" x14ac:dyDescent="0.25">
      <c r="A302" t="s">
        <v>401</v>
      </c>
      <c r="B302" t="s">
        <v>12</v>
      </c>
      <c r="C302" t="s">
        <v>8</v>
      </c>
      <c r="D302">
        <v>1758100</v>
      </c>
      <c r="E302">
        <v>1711244</v>
      </c>
      <c r="F302">
        <v>2.7400000000000001E-2</v>
      </c>
    </row>
    <row r="303" spans="1:6" x14ac:dyDescent="0.25">
      <c r="A303" t="s">
        <v>402</v>
      </c>
      <c r="B303" t="s">
        <v>12</v>
      </c>
      <c r="C303" t="s">
        <v>8</v>
      </c>
      <c r="D303">
        <v>1757699</v>
      </c>
      <c r="E303">
        <v>1716591</v>
      </c>
      <c r="F303">
        <v>2.3900000000000001E-2</v>
      </c>
    </row>
    <row r="304" spans="1:6" x14ac:dyDescent="0.25">
      <c r="A304" t="s">
        <v>403</v>
      </c>
      <c r="B304" t="s">
        <v>70</v>
      </c>
      <c r="C304" t="s">
        <v>8</v>
      </c>
      <c r="D304">
        <v>1742750</v>
      </c>
      <c r="E304">
        <v>1720954</v>
      </c>
      <c r="F304">
        <v>1.2699999999999999E-2</v>
      </c>
    </row>
    <row r="305" spans="1:6" x14ac:dyDescent="0.25">
      <c r="A305" t="s">
        <v>404</v>
      </c>
      <c r="B305" t="s">
        <v>938</v>
      </c>
      <c r="C305" t="s">
        <v>20</v>
      </c>
      <c r="D305">
        <v>1738716</v>
      </c>
      <c r="E305">
        <v>1664442</v>
      </c>
      <c r="F305">
        <v>4.4600000000000001E-2</v>
      </c>
    </row>
    <row r="306" spans="1:6" x14ac:dyDescent="0.25">
      <c r="A306" t="s">
        <v>405</v>
      </c>
      <c r="B306" t="s">
        <v>10</v>
      </c>
      <c r="C306" t="s">
        <v>8</v>
      </c>
      <c r="D306">
        <v>1737502</v>
      </c>
      <c r="E306">
        <v>1698277</v>
      </c>
      <c r="F306">
        <v>2.3099999999999999E-2</v>
      </c>
    </row>
    <row r="307" spans="1:6" x14ac:dyDescent="0.25">
      <c r="A307" t="s">
        <v>406</v>
      </c>
      <c r="B307" t="s">
        <v>407</v>
      </c>
      <c r="C307" t="s">
        <v>20</v>
      </c>
      <c r="D307">
        <v>1735365</v>
      </c>
      <c r="E307">
        <v>1678020</v>
      </c>
      <c r="F307">
        <v>3.4200000000000001E-2</v>
      </c>
    </row>
    <row r="308" spans="1:6" x14ac:dyDescent="0.25">
      <c r="A308" t="s">
        <v>408</v>
      </c>
      <c r="B308" t="s">
        <v>10</v>
      </c>
      <c r="C308" t="s">
        <v>8</v>
      </c>
      <c r="D308">
        <v>1731862</v>
      </c>
      <c r="E308">
        <v>1677173</v>
      </c>
      <c r="F308">
        <v>3.2599999999999997E-2</v>
      </c>
    </row>
    <row r="309" spans="1:6" x14ac:dyDescent="0.25">
      <c r="A309" t="s">
        <v>409</v>
      </c>
      <c r="B309" t="s">
        <v>10</v>
      </c>
      <c r="C309" t="s">
        <v>8</v>
      </c>
      <c r="D309">
        <v>1730521</v>
      </c>
      <c r="E309">
        <v>1695060</v>
      </c>
      <c r="F309">
        <v>2.0899999999999998E-2</v>
      </c>
    </row>
    <row r="310" spans="1:6" x14ac:dyDescent="0.25">
      <c r="A310" t="s">
        <v>410</v>
      </c>
      <c r="B310" t="s">
        <v>12</v>
      </c>
      <c r="C310" t="s">
        <v>8</v>
      </c>
      <c r="D310">
        <v>1726327</v>
      </c>
      <c r="E310">
        <v>1664968</v>
      </c>
      <c r="F310">
        <v>3.6900000000000002E-2</v>
      </c>
    </row>
    <row r="311" spans="1:6" x14ac:dyDescent="0.25">
      <c r="A311" t="s">
        <v>411</v>
      </c>
      <c r="B311" t="s">
        <v>10</v>
      </c>
      <c r="C311" t="s">
        <v>8</v>
      </c>
      <c r="D311">
        <v>1725283</v>
      </c>
      <c r="E311">
        <v>1683389</v>
      </c>
      <c r="F311">
        <v>2.4899999999999999E-2</v>
      </c>
    </row>
    <row r="312" spans="1:6" x14ac:dyDescent="0.25">
      <c r="A312" t="s">
        <v>412</v>
      </c>
      <c r="B312" t="s">
        <v>12</v>
      </c>
      <c r="C312" t="s">
        <v>8</v>
      </c>
      <c r="D312">
        <v>1723728</v>
      </c>
      <c r="E312">
        <v>1680962</v>
      </c>
      <c r="F312">
        <v>2.5399999999999999E-2</v>
      </c>
    </row>
    <row r="313" spans="1:6" x14ac:dyDescent="0.25">
      <c r="A313" t="s">
        <v>413</v>
      </c>
      <c r="B313" t="s">
        <v>414</v>
      </c>
      <c r="C313" t="s">
        <v>57</v>
      </c>
      <c r="D313">
        <v>1719604</v>
      </c>
      <c r="E313">
        <v>1700066</v>
      </c>
      <c r="F313">
        <v>1.15E-2</v>
      </c>
    </row>
    <row r="314" spans="1:6" x14ac:dyDescent="0.25">
      <c r="A314" t="s">
        <v>415</v>
      </c>
      <c r="B314" t="s">
        <v>12</v>
      </c>
      <c r="C314" t="s">
        <v>8</v>
      </c>
      <c r="D314">
        <v>1713452</v>
      </c>
      <c r="E314">
        <v>1689499</v>
      </c>
      <c r="F314">
        <v>1.4200000000000001E-2</v>
      </c>
    </row>
    <row r="315" spans="1:6" x14ac:dyDescent="0.25">
      <c r="A315" t="s">
        <v>416</v>
      </c>
      <c r="B315" t="s">
        <v>66</v>
      </c>
      <c r="C315" t="s">
        <v>57</v>
      </c>
      <c r="D315">
        <v>1708147</v>
      </c>
      <c r="E315">
        <v>1698088</v>
      </c>
      <c r="F315">
        <v>5.8999999999999999E-3</v>
      </c>
    </row>
    <row r="316" spans="1:6" x14ac:dyDescent="0.25">
      <c r="A316" t="s">
        <v>417</v>
      </c>
      <c r="B316" t="s">
        <v>12</v>
      </c>
      <c r="C316" t="s">
        <v>8</v>
      </c>
      <c r="D316">
        <v>1705078</v>
      </c>
      <c r="E316">
        <v>1666605</v>
      </c>
      <c r="F316">
        <v>2.3099999999999999E-2</v>
      </c>
    </row>
    <row r="317" spans="1:6" x14ac:dyDescent="0.25">
      <c r="A317" t="s">
        <v>418</v>
      </c>
      <c r="B317" t="s">
        <v>52</v>
      </c>
      <c r="C317" t="s">
        <v>8</v>
      </c>
      <c r="D317">
        <v>1704930</v>
      </c>
      <c r="E317">
        <v>1673094</v>
      </c>
      <c r="F317">
        <v>1.9E-2</v>
      </c>
    </row>
    <row r="318" spans="1:6" x14ac:dyDescent="0.25">
      <c r="A318" t="s">
        <v>419</v>
      </c>
      <c r="B318" t="s">
        <v>12</v>
      </c>
      <c r="C318" t="s">
        <v>8</v>
      </c>
      <c r="D318">
        <v>1702012</v>
      </c>
      <c r="E318">
        <v>1661854</v>
      </c>
      <c r="F318">
        <v>2.4199999999999999E-2</v>
      </c>
    </row>
    <row r="319" spans="1:6" x14ac:dyDescent="0.25">
      <c r="A319" t="s">
        <v>420</v>
      </c>
      <c r="B319" t="s">
        <v>47</v>
      </c>
      <c r="C319" t="s">
        <v>8</v>
      </c>
      <c r="D319">
        <v>1701510</v>
      </c>
      <c r="E319">
        <v>1694765</v>
      </c>
      <c r="F319">
        <v>4.0000000000000001E-3</v>
      </c>
    </row>
    <row r="320" spans="1:6" x14ac:dyDescent="0.25">
      <c r="A320" t="s">
        <v>421</v>
      </c>
      <c r="B320" t="s">
        <v>422</v>
      </c>
      <c r="C320" t="s">
        <v>8</v>
      </c>
      <c r="D320">
        <v>1699363</v>
      </c>
      <c r="E320">
        <v>1672627</v>
      </c>
      <c r="F320">
        <v>1.6E-2</v>
      </c>
    </row>
    <row r="321" spans="1:6" x14ac:dyDescent="0.25">
      <c r="A321" t="s">
        <v>423</v>
      </c>
      <c r="B321" t="s">
        <v>32</v>
      </c>
      <c r="C321" t="s">
        <v>20</v>
      </c>
      <c r="D321">
        <v>1694913</v>
      </c>
      <c r="E321">
        <v>1623382</v>
      </c>
      <c r="F321">
        <v>4.41E-2</v>
      </c>
    </row>
    <row r="322" spans="1:6" x14ac:dyDescent="0.25">
      <c r="A322" t="s">
        <v>424</v>
      </c>
      <c r="B322" t="s">
        <v>12</v>
      </c>
      <c r="C322" t="s">
        <v>8</v>
      </c>
      <c r="D322">
        <v>1693701</v>
      </c>
      <c r="E322">
        <v>1668785</v>
      </c>
      <c r="F322">
        <v>1.49E-2</v>
      </c>
    </row>
    <row r="323" spans="1:6" x14ac:dyDescent="0.25">
      <c r="A323" t="s">
        <v>425</v>
      </c>
      <c r="B323" t="s">
        <v>12</v>
      </c>
      <c r="C323" t="s">
        <v>8</v>
      </c>
      <c r="D323">
        <v>1693375</v>
      </c>
      <c r="E323">
        <v>1642347</v>
      </c>
      <c r="F323">
        <v>3.1099999999999999E-2</v>
      </c>
    </row>
    <row r="324" spans="1:6" x14ac:dyDescent="0.25">
      <c r="A324" t="s">
        <v>426</v>
      </c>
      <c r="B324" t="s">
        <v>427</v>
      </c>
      <c r="C324" t="s">
        <v>284</v>
      </c>
      <c r="D324">
        <v>1692770</v>
      </c>
      <c r="E324">
        <v>1673220</v>
      </c>
      <c r="F324">
        <v>1.17E-2</v>
      </c>
    </row>
    <row r="325" spans="1:6" x14ac:dyDescent="0.25">
      <c r="A325" t="s">
        <v>428</v>
      </c>
      <c r="B325" t="s">
        <v>70</v>
      </c>
      <c r="C325" t="s">
        <v>8</v>
      </c>
      <c r="D325">
        <v>1678028</v>
      </c>
      <c r="E325">
        <v>1660737</v>
      </c>
      <c r="F325">
        <v>1.04E-2</v>
      </c>
    </row>
    <row r="326" spans="1:6" x14ac:dyDescent="0.25">
      <c r="A326" t="s">
        <v>429</v>
      </c>
      <c r="B326" t="s">
        <v>85</v>
      </c>
      <c r="C326" t="s">
        <v>23</v>
      </c>
      <c r="D326">
        <v>1676481</v>
      </c>
      <c r="E326">
        <v>1660445</v>
      </c>
      <c r="F326">
        <v>9.7000000000000003E-3</v>
      </c>
    </row>
    <row r="327" spans="1:6" x14ac:dyDescent="0.25">
      <c r="A327" t="s">
        <v>430</v>
      </c>
      <c r="B327" t="s">
        <v>431</v>
      </c>
      <c r="C327" t="s">
        <v>8</v>
      </c>
      <c r="D327">
        <v>1676167</v>
      </c>
      <c r="E327">
        <v>1650319</v>
      </c>
      <c r="F327">
        <v>1.5699999999999999E-2</v>
      </c>
    </row>
    <row r="328" spans="1:6" x14ac:dyDescent="0.25">
      <c r="A328" t="s">
        <v>432</v>
      </c>
      <c r="B328" t="s">
        <v>103</v>
      </c>
      <c r="C328" t="s">
        <v>23</v>
      </c>
      <c r="D328">
        <v>1665023</v>
      </c>
      <c r="E328">
        <v>1639613</v>
      </c>
      <c r="F328">
        <v>1.55E-2</v>
      </c>
    </row>
    <row r="329" spans="1:6" x14ac:dyDescent="0.25">
      <c r="A329" t="s">
        <v>433</v>
      </c>
      <c r="B329" t="s">
        <v>12</v>
      </c>
      <c r="C329" t="s">
        <v>8</v>
      </c>
      <c r="D329">
        <v>1662407</v>
      </c>
      <c r="E329">
        <v>1635458</v>
      </c>
      <c r="F329">
        <v>1.6500000000000001E-2</v>
      </c>
    </row>
    <row r="330" spans="1:6" x14ac:dyDescent="0.25">
      <c r="A330" t="s">
        <v>434</v>
      </c>
      <c r="B330" t="s">
        <v>435</v>
      </c>
      <c r="C330" t="s">
        <v>20</v>
      </c>
      <c r="D330">
        <v>1655618</v>
      </c>
      <c r="E330">
        <v>1592324</v>
      </c>
      <c r="F330">
        <v>3.9699999999999999E-2</v>
      </c>
    </row>
    <row r="331" spans="1:6" x14ac:dyDescent="0.25">
      <c r="A331" t="s">
        <v>436</v>
      </c>
      <c r="B331" t="s">
        <v>56</v>
      </c>
      <c r="C331" t="s">
        <v>57</v>
      </c>
      <c r="D331">
        <v>1635707</v>
      </c>
      <c r="E331">
        <v>1627549</v>
      </c>
      <c r="F331">
        <v>5.0000000000000001E-3</v>
      </c>
    </row>
    <row r="332" spans="1:6" x14ac:dyDescent="0.25">
      <c r="A332" t="s">
        <v>437</v>
      </c>
      <c r="B332" t="s">
        <v>36</v>
      </c>
      <c r="C332" t="s">
        <v>17</v>
      </c>
      <c r="D332">
        <v>1625937</v>
      </c>
      <c r="E332">
        <v>1611651</v>
      </c>
      <c r="F332">
        <v>8.8999999999999999E-3</v>
      </c>
    </row>
    <row r="333" spans="1:6" x14ac:dyDescent="0.25">
      <c r="A333" t="s">
        <v>438</v>
      </c>
      <c r="B333" t="s">
        <v>10</v>
      </c>
      <c r="C333" t="s">
        <v>8</v>
      </c>
      <c r="D333">
        <v>1625325</v>
      </c>
      <c r="E333">
        <v>1586547</v>
      </c>
      <c r="F333">
        <v>2.4400000000000002E-2</v>
      </c>
    </row>
    <row r="334" spans="1:6" x14ac:dyDescent="0.25">
      <c r="A334" t="s">
        <v>439</v>
      </c>
      <c r="B334" t="s">
        <v>440</v>
      </c>
      <c r="C334" t="s">
        <v>8</v>
      </c>
      <c r="D334">
        <v>1621642</v>
      </c>
      <c r="E334">
        <v>1571010</v>
      </c>
      <c r="F334">
        <v>3.2199999999999999E-2</v>
      </c>
    </row>
    <row r="335" spans="1:6" x14ac:dyDescent="0.25">
      <c r="A335" t="s">
        <v>441</v>
      </c>
      <c r="B335" t="s">
        <v>36</v>
      </c>
      <c r="C335" t="s">
        <v>17</v>
      </c>
      <c r="D335">
        <v>1613041</v>
      </c>
      <c r="E335">
        <v>1594096</v>
      </c>
      <c r="F335">
        <v>1.1900000000000001E-2</v>
      </c>
    </row>
    <row r="336" spans="1:6" x14ac:dyDescent="0.25">
      <c r="A336" t="s">
        <v>442</v>
      </c>
      <c r="B336" t="s">
        <v>443</v>
      </c>
      <c r="C336" t="s">
        <v>23</v>
      </c>
      <c r="D336">
        <v>1609261</v>
      </c>
      <c r="E336">
        <v>1568025</v>
      </c>
      <c r="F336">
        <v>2.63E-2</v>
      </c>
    </row>
    <row r="337" spans="1:6" x14ac:dyDescent="0.25">
      <c r="A337" t="s">
        <v>444</v>
      </c>
      <c r="B337" t="s">
        <v>22</v>
      </c>
      <c r="C337" t="s">
        <v>23</v>
      </c>
      <c r="D337">
        <v>1604085</v>
      </c>
      <c r="E337">
        <v>1582313</v>
      </c>
      <c r="F337">
        <v>1.38E-2</v>
      </c>
    </row>
    <row r="338" spans="1:6" x14ac:dyDescent="0.25">
      <c r="A338" t="s">
        <v>445</v>
      </c>
      <c r="B338" t="s">
        <v>446</v>
      </c>
      <c r="C338" t="s">
        <v>20</v>
      </c>
      <c r="D338">
        <v>1603201</v>
      </c>
      <c r="E338">
        <v>1578128</v>
      </c>
      <c r="F338">
        <v>1.5900000000000001E-2</v>
      </c>
    </row>
    <row r="339" spans="1:6" x14ac:dyDescent="0.25">
      <c r="A339" t="s">
        <v>447</v>
      </c>
      <c r="B339" t="s">
        <v>70</v>
      </c>
      <c r="C339" t="s">
        <v>8</v>
      </c>
      <c r="D339">
        <v>1603011</v>
      </c>
      <c r="E339">
        <v>1593608</v>
      </c>
      <c r="F339">
        <v>5.8999999999999999E-3</v>
      </c>
    </row>
    <row r="340" spans="1:6" x14ac:dyDescent="0.25">
      <c r="A340" t="s">
        <v>448</v>
      </c>
      <c r="B340" t="s">
        <v>90</v>
      </c>
      <c r="C340" t="s">
        <v>8</v>
      </c>
      <c r="D340">
        <v>1598976</v>
      </c>
      <c r="E340">
        <v>1572571</v>
      </c>
      <c r="F340">
        <v>1.6799999999999999E-2</v>
      </c>
    </row>
    <row r="341" spans="1:6" x14ac:dyDescent="0.25">
      <c r="A341" t="s">
        <v>449</v>
      </c>
      <c r="B341" t="s">
        <v>12</v>
      </c>
      <c r="C341" t="s">
        <v>8</v>
      </c>
      <c r="D341">
        <v>1595963</v>
      </c>
      <c r="E341">
        <v>1569560</v>
      </c>
      <c r="F341">
        <v>1.6799999999999999E-2</v>
      </c>
    </row>
    <row r="342" spans="1:6" x14ac:dyDescent="0.25">
      <c r="A342" t="s">
        <v>450</v>
      </c>
      <c r="B342" t="s">
        <v>238</v>
      </c>
      <c r="C342" t="s">
        <v>8</v>
      </c>
      <c r="D342">
        <v>1593284</v>
      </c>
      <c r="E342">
        <v>1566999</v>
      </c>
      <c r="F342">
        <v>1.6799999999999999E-2</v>
      </c>
    </row>
    <row r="343" spans="1:6" x14ac:dyDescent="0.25">
      <c r="A343" t="s">
        <v>451</v>
      </c>
      <c r="B343" t="s">
        <v>195</v>
      </c>
      <c r="C343" t="s">
        <v>57</v>
      </c>
      <c r="D343">
        <v>1584507</v>
      </c>
      <c r="E343">
        <v>1576416</v>
      </c>
      <c r="F343">
        <v>5.1000000000000004E-3</v>
      </c>
    </row>
    <row r="344" spans="1:6" x14ac:dyDescent="0.25">
      <c r="A344" t="s">
        <v>452</v>
      </c>
      <c r="B344" t="s">
        <v>10</v>
      </c>
      <c r="C344" t="s">
        <v>8</v>
      </c>
      <c r="D344">
        <v>1584237</v>
      </c>
      <c r="E344">
        <v>1547258</v>
      </c>
      <c r="F344">
        <v>2.3900000000000001E-2</v>
      </c>
    </row>
    <row r="345" spans="1:6" x14ac:dyDescent="0.25">
      <c r="A345" t="s">
        <v>453</v>
      </c>
      <c r="B345" t="s">
        <v>62</v>
      </c>
      <c r="C345" t="s">
        <v>8</v>
      </c>
      <c r="D345">
        <v>1581705</v>
      </c>
      <c r="E345">
        <v>1577436</v>
      </c>
      <c r="F345">
        <v>2.7000000000000001E-3</v>
      </c>
    </row>
    <row r="346" spans="1:6" x14ac:dyDescent="0.25">
      <c r="A346" t="s">
        <v>454</v>
      </c>
      <c r="B346" t="s">
        <v>12</v>
      </c>
      <c r="C346" t="s">
        <v>8</v>
      </c>
      <c r="D346">
        <v>1568122</v>
      </c>
      <c r="E346">
        <v>1536171</v>
      </c>
      <c r="F346">
        <v>2.0799999999999999E-2</v>
      </c>
    </row>
    <row r="347" spans="1:6" x14ac:dyDescent="0.25">
      <c r="A347" t="s">
        <v>455</v>
      </c>
      <c r="B347" t="s">
        <v>103</v>
      </c>
      <c r="C347" t="s">
        <v>23</v>
      </c>
      <c r="D347">
        <v>1567615</v>
      </c>
      <c r="E347">
        <v>1544448</v>
      </c>
      <c r="F347">
        <v>1.4999999999999999E-2</v>
      </c>
    </row>
    <row r="348" spans="1:6" x14ac:dyDescent="0.25">
      <c r="A348" t="s">
        <v>456</v>
      </c>
      <c r="B348" t="s">
        <v>116</v>
      </c>
      <c r="C348" t="s">
        <v>8</v>
      </c>
      <c r="D348">
        <v>1563021</v>
      </c>
      <c r="E348">
        <v>1531860</v>
      </c>
      <c r="F348">
        <v>2.0299999999999999E-2</v>
      </c>
    </row>
    <row r="349" spans="1:6" x14ac:dyDescent="0.25">
      <c r="A349" t="s">
        <v>457</v>
      </c>
      <c r="B349" t="s">
        <v>148</v>
      </c>
      <c r="C349" t="s">
        <v>8</v>
      </c>
      <c r="D349">
        <v>1559085</v>
      </c>
      <c r="E349">
        <v>1552899</v>
      </c>
      <c r="F349">
        <v>4.0000000000000001E-3</v>
      </c>
    </row>
    <row r="350" spans="1:6" x14ac:dyDescent="0.25">
      <c r="A350" t="s">
        <v>458</v>
      </c>
      <c r="B350" t="s">
        <v>10</v>
      </c>
      <c r="C350" t="s">
        <v>8</v>
      </c>
      <c r="D350">
        <v>1558468</v>
      </c>
      <c r="E350">
        <v>1516795</v>
      </c>
      <c r="F350">
        <v>2.75E-2</v>
      </c>
    </row>
    <row r="351" spans="1:6" x14ac:dyDescent="0.25">
      <c r="A351" t="s">
        <v>459</v>
      </c>
      <c r="B351" t="s">
        <v>16</v>
      </c>
      <c r="C351" t="s">
        <v>17</v>
      </c>
      <c r="D351">
        <v>1556413</v>
      </c>
      <c r="E351">
        <v>1535316</v>
      </c>
      <c r="F351">
        <v>1.37E-2</v>
      </c>
    </row>
    <row r="352" spans="1:6" x14ac:dyDescent="0.25">
      <c r="A352" t="s">
        <v>460</v>
      </c>
      <c r="B352" t="s">
        <v>461</v>
      </c>
      <c r="C352" t="s">
        <v>20</v>
      </c>
      <c r="D352">
        <v>1552146</v>
      </c>
      <c r="E352">
        <v>1491958</v>
      </c>
      <c r="F352">
        <v>4.0300000000000002E-2</v>
      </c>
    </row>
    <row r="353" spans="1:6" x14ac:dyDescent="0.25">
      <c r="A353" t="s">
        <v>462</v>
      </c>
      <c r="B353" t="s">
        <v>10</v>
      </c>
      <c r="C353" t="s">
        <v>8</v>
      </c>
      <c r="D353">
        <v>1551004</v>
      </c>
      <c r="E353">
        <v>1522121</v>
      </c>
      <c r="F353">
        <v>1.9E-2</v>
      </c>
    </row>
    <row r="354" spans="1:6" x14ac:dyDescent="0.25">
      <c r="A354" t="s">
        <v>463</v>
      </c>
      <c r="B354" t="s">
        <v>12</v>
      </c>
      <c r="C354" t="s">
        <v>8</v>
      </c>
      <c r="D354">
        <v>1538603</v>
      </c>
      <c r="E354">
        <v>1512668</v>
      </c>
      <c r="F354">
        <v>1.7100000000000001E-2</v>
      </c>
    </row>
    <row r="355" spans="1:6" x14ac:dyDescent="0.25">
      <c r="A355" t="s">
        <v>464</v>
      </c>
      <c r="B355" t="s">
        <v>16</v>
      </c>
      <c r="C355" t="s">
        <v>17</v>
      </c>
      <c r="D355">
        <v>1536017</v>
      </c>
      <c r="E355">
        <v>1523629</v>
      </c>
      <c r="F355">
        <v>8.0999999999999996E-3</v>
      </c>
    </row>
    <row r="356" spans="1:6" x14ac:dyDescent="0.25">
      <c r="A356" t="s">
        <v>465</v>
      </c>
      <c r="B356" t="s">
        <v>10</v>
      </c>
      <c r="C356" t="s">
        <v>8</v>
      </c>
      <c r="D356">
        <v>1534081</v>
      </c>
      <c r="E356">
        <v>1505033</v>
      </c>
      <c r="F356">
        <v>1.9300000000000001E-2</v>
      </c>
    </row>
    <row r="357" spans="1:6" x14ac:dyDescent="0.25">
      <c r="A357" t="s">
        <v>466</v>
      </c>
      <c r="B357" t="s">
        <v>85</v>
      </c>
      <c r="C357" t="s">
        <v>23</v>
      </c>
      <c r="D357">
        <v>1533916</v>
      </c>
      <c r="E357">
        <v>1550587</v>
      </c>
      <c r="F357">
        <v>-1.0699999999999999E-2</v>
      </c>
    </row>
    <row r="358" spans="1:6" x14ac:dyDescent="0.25">
      <c r="A358" t="s">
        <v>467</v>
      </c>
      <c r="B358" t="s">
        <v>47</v>
      </c>
      <c r="C358" t="s">
        <v>8</v>
      </c>
      <c r="D358">
        <v>1532970</v>
      </c>
      <c r="E358">
        <v>1527728</v>
      </c>
      <c r="F358">
        <v>3.3999999999999998E-3</v>
      </c>
    </row>
    <row r="359" spans="1:6" x14ac:dyDescent="0.25">
      <c r="A359" t="s">
        <v>468</v>
      </c>
      <c r="B359" t="s">
        <v>62</v>
      </c>
      <c r="C359" t="s">
        <v>8</v>
      </c>
      <c r="D359">
        <v>1532902</v>
      </c>
      <c r="E359">
        <v>1529472</v>
      </c>
      <c r="F359">
        <v>2.2000000000000001E-3</v>
      </c>
    </row>
    <row r="360" spans="1:6" x14ac:dyDescent="0.25">
      <c r="A360" t="s">
        <v>469</v>
      </c>
      <c r="B360" t="s">
        <v>12</v>
      </c>
      <c r="C360" t="s">
        <v>8</v>
      </c>
      <c r="D360">
        <v>1525749</v>
      </c>
      <c r="E360">
        <v>1483320</v>
      </c>
      <c r="F360">
        <v>2.86E-2</v>
      </c>
    </row>
    <row r="361" spans="1:6" x14ac:dyDescent="0.25">
      <c r="A361" t="s">
        <v>470</v>
      </c>
      <c r="B361" t="s">
        <v>12</v>
      </c>
      <c r="C361" t="s">
        <v>8</v>
      </c>
      <c r="D361">
        <v>1520628</v>
      </c>
      <c r="E361">
        <v>1496298</v>
      </c>
      <c r="F361">
        <v>1.6299999999999999E-2</v>
      </c>
    </row>
    <row r="362" spans="1:6" x14ac:dyDescent="0.25">
      <c r="A362" t="s">
        <v>471</v>
      </c>
      <c r="B362" t="s">
        <v>10</v>
      </c>
      <c r="C362" t="s">
        <v>8</v>
      </c>
      <c r="D362">
        <v>1508846</v>
      </c>
      <c r="E362">
        <v>1475016</v>
      </c>
      <c r="F362">
        <v>2.29E-2</v>
      </c>
    </row>
    <row r="363" spans="1:6" x14ac:dyDescent="0.25">
      <c r="A363" t="s">
        <v>472</v>
      </c>
      <c r="B363" t="s">
        <v>12</v>
      </c>
      <c r="C363" t="s">
        <v>8</v>
      </c>
      <c r="D363">
        <v>1508037</v>
      </c>
      <c r="E363">
        <v>1459678</v>
      </c>
      <c r="F363">
        <v>3.3099999999999997E-2</v>
      </c>
    </row>
    <row r="364" spans="1:6" x14ac:dyDescent="0.25">
      <c r="A364" t="s">
        <v>473</v>
      </c>
      <c r="B364" t="s">
        <v>85</v>
      </c>
      <c r="C364" t="s">
        <v>23</v>
      </c>
      <c r="D364">
        <v>1506593</v>
      </c>
      <c r="E364">
        <v>1489751</v>
      </c>
      <c r="F364">
        <v>1.1299999999999999E-2</v>
      </c>
    </row>
    <row r="365" spans="1:6" x14ac:dyDescent="0.25">
      <c r="A365" t="s">
        <v>474</v>
      </c>
      <c r="B365" t="s">
        <v>270</v>
      </c>
      <c r="C365" t="s">
        <v>8</v>
      </c>
      <c r="D365">
        <v>1499603</v>
      </c>
      <c r="E365">
        <v>1443429</v>
      </c>
      <c r="F365">
        <v>3.8899999999999997E-2</v>
      </c>
    </row>
    <row r="366" spans="1:6" x14ac:dyDescent="0.25">
      <c r="A366" t="s">
        <v>475</v>
      </c>
      <c r="B366" t="s">
        <v>476</v>
      </c>
      <c r="C366" t="s">
        <v>20</v>
      </c>
      <c r="D366">
        <v>1496258</v>
      </c>
      <c r="E366">
        <v>1437233</v>
      </c>
      <c r="F366">
        <v>4.1099999999999998E-2</v>
      </c>
    </row>
    <row r="367" spans="1:6" x14ac:dyDescent="0.25">
      <c r="A367" t="s">
        <v>477</v>
      </c>
      <c r="B367" t="s">
        <v>122</v>
      </c>
      <c r="C367" t="s">
        <v>20</v>
      </c>
      <c r="D367">
        <v>1495223</v>
      </c>
      <c r="E367">
        <v>1440396</v>
      </c>
      <c r="F367">
        <v>3.8100000000000002E-2</v>
      </c>
    </row>
    <row r="368" spans="1:6" x14ac:dyDescent="0.25">
      <c r="A368" t="s">
        <v>478</v>
      </c>
      <c r="B368" t="s">
        <v>10</v>
      </c>
      <c r="C368" t="s">
        <v>8</v>
      </c>
      <c r="D368">
        <v>1493346</v>
      </c>
      <c r="E368">
        <v>1465152</v>
      </c>
      <c r="F368">
        <v>1.9199999999999998E-2</v>
      </c>
    </row>
    <row r="369" spans="1:6" x14ac:dyDescent="0.25">
      <c r="A369" t="s">
        <v>479</v>
      </c>
      <c r="B369" t="s">
        <v>87</v>
      </c>
      <c r="C369" t="s">
        <v>8</v>
      </c>
      <c r="D369">
        <v>1485156</v>
      </c>
      <c r="E369">
        <v>1448124</v>
      </c>
      <c r="F369">
        <v>2.5600000000000001E-2</v>
      </c>
    </row>
    <row r="370" spans="1:6" x14ac:dyDescent="0.25">
      <c r="A370" t="s">
        <v>480</v>
      </c>
      <c r="B370" t="s">
        <v>938</v>
      </c>
      <c r="C370" t="s">
        <v>20</v>
      </c>
      <c r="D370">
        <v>1483513</v>
      </c>
      <c r="E370">
        <v>1423395</v>
      </c>
      <c r="F370">
        <v>4.2200000000000001E-2</v>
      </c>
    </row>
    <row r="371" spans="1:6" x14ac:dyDescent="0.25">
      <c r="A371" t="s">
        <v>481</v>
      </c>
      <c r="B371" t="s">
        <v>482</v>
      </c>
      <c r="C371" t="s">
        <v>23</v>
      </c>
      <c r="D371">
        <v>1482460</v>
      </c>
      <c r="E371">
        <v>1461989</v>
      </c>
      <c r="F371">
        <v>1.4E-2</v>
      </c>
    </row>
    <row r="372" spans="1:6" x14ac:dyDescent="0.25">
      <c r="A372" t="s">
        <v>483</v>
      </c>
      <c r="B372" t="s">
        <v>10</v>
      </c>
      <c r="C372" t="s">
        <v>8</v>
      </c>
      <c r="D372">
        <v>1480470</v>
      </c>
      <c r="E372">
        <v>1451748</v>
      </c>
      <c r="F372">
        <v>1.9800000000000002E-2</v>
      </c>
    </row>
    <row r="373" spans="1:6" x14ac:dyDescent="0.25">
      <c r="A373" t="s">
        <v>484</v>
      </c>
      <c r="B373" t="s">
        <v>12</v>
      </c>
      <c r="C373" t="s">
        <v>8</v>
      </c>
      <c r="D373">
        <v>1477600</v>
      </c>
      <c r="E373">
        <v>1446810</v>
      </c>
      <c r="F373">
        <v>2.1299999999999999E-2</v>
      </c>
    </row>
    <row r="374" spans="1:6" x14ac:dyDescent="0.25">
      <c r="A374" t="s">
        <v>485</v>
      </c>
      <c r="B374" t="s">
        <v>59</v>
      </c>
      <c r="C374" t="s">
        <v>8</v>
      </c>
      <c r="D374">
        <v>1472709</v>
      </c>
      <c r="E374">
        <v>1454222</v>
      </c>
      <c r="F374">
        <v>1.2699999999999999E-2</v>
      </c>
    </row>
    <row r="375" spans="1:6" x14ac:dyDescent="0.25">
      <c r="A375" t="s">
        <v>486</v>
      </c>
      <c r="B375" t="s">
        <v>12</v>
      </c>
      <c r="C375" t="s">
        <v>8</v>
      </c>
      <c r="D375">
        <v>1470917</v>
      </c>
      <c r="E375">
        <v>1424982</v>
      </c>
      <c r="F375">
        <v>3.2199999999999999E-2</v>
      </c>
    </row>
    <row r="376" spans="1:6" x14ac:dyDescent="0.25">
      <c r="A376" t="s">
        <v>487</v>
      </c>
      <c r="B376" t="s">
        <v>12</v>
      </c>
      <c r="C376" t="s">
        <v>8</v>
      </c>
      <c r="D376">
        <v>1465926</v>
      </c>
      <c r="E376">
        <v>1429315</v>
      </c>
      <c r="F376">
        <v>2.5600000000000001E-2</v>
      </c>
    </row>
    <row r="377" spans="1:6" x14ac:dyDescent="0.25">
      <c r="A377" t="s">
        <v>488</v>
      </c>
      <c r="B377" t="s">
        <v>72</v>
      </c>
      <c r="C377" t="s">
        <v>8</v>
      </c>
      <c r="D377">
        <v>1463650</v>
      </c>
      <c r="E377">
        <v>1422974</v>
      </c>
      <c r="F377">
        <v>2.86E-2</v>
      </c>
    </row>
    <row r="378" spans="1:6" x14ac:dyDescent="0.25">
      <c r="A378" t="s">
        <v>489</v>
      </c>
      <c r="B378" t="s">
        <v>103</v>
      </c>
      <c r="C378" t="s">
        <v>23</v>
      </c>
      <c r="D378">
        <v>1451571</v>
      </c>
      <c r="E378">
        <v>1437188</v>
      </c>
      <c r="F378">
        <v>0.01</v>
      </c>
    </row>
    <row r="379" spans="1:6" x14ac:dyDescent="0.25">
      <c r="A379" t="s">
        <v>490</v>
      </c>
      <c r="B379" t="s">
        <v>491</v>
      </c>
      <c r="C379" t="s">
        <v>57</v>
      </c>
      <c r="D379">
        <v>1443349</v>
      </c>
      <c r="E379">
        <v>1431538</v>
      </c>
      <c r="F379">
        <v>8.3000000000000001E-3</v>
      </c>
    </row>
    <row r="380" spans="1:6" x14ac:dyDescent="0.25">
      <c r="A380" t="s">
        <v>492</v>
      </c>
      <c r="B380" t="s">
        <v>12</v>
      </c>
      <c r="C380" t="s">
        <v>8</v>
      </c>
      <c r="D380">
        <v>1441911</v>
      </c>
      <c r="E380">
        <v>1416064</v>
      </c>
      <c r="F380">
        <v>1.83E-2</v>
      </c>
    </row>
    <row r="381" spans="1:6" x14ac:dyDescent="0.25">
      <c r="A381" t="s">
        <v>493</v>
      </c>
      <c r="B381" t="s">
        <v>22</v>
      </c>
      <c r="C381" t="s">
        <v>23</v>
      </c>
      <c r="D381">
        <v>1436818</v>
      </c>
      <c r="E381">
        <v>1413474</v>
      </c>
      <c r="F381">
        <v>1.6500000000000001E-2</v>
      </c>
    </row>
    <row r="382" spans="1:6" x14ac:dyDescent="0.25">
      <c r="A382" t="s">
        <v>494</v>
      </c>
      <c r="B382" t="s">
        <v>16</v>
      </c>
      <c r="C382" t="s">
        <v>17</v>
      </c>
      <c r="D382">
        <v>1435125</v>
      </c>
      <c r="E382">
        <v>1421827</v>
      </c>
      <c r="F382">
        <v>9.4000000000000004E-3</v>
      </c>
    </row>
    <row r="383" spans="1:6" x14ac:dyDescent="0.25">
      <c r="A383" t="s">
        <v>495</v>
      </c>
      <c r="B383" t="s">
        <v>12</v>
      </c>
      <c r="C383" t="s">
        <v>8</v>
      </c>
      <c r="D383">
        <v>1434463</v>
      </c>
      <c r="E383">
        <v>1398262</v>
      </c>
      <c r="F383">
        <v>2.5899999999999999E-2</v>
      </c>
    </row>
    <row r="384" spans="1:6" x14ac:dyDescent="0.25">
      <c r="A384" t="s">
        <v>496</v>
      </c>
      <c r="B384" t="s">
        <v>365</v>
      </c>
      <c r="C384" t="s">
        <v>17</v>
      </c>
      <c r="D384">
        <v>1430688</v>
      </c>
      <c r="E384">
        <v>1400250</v>
      </c>
      <c r="F384">
        <v>2.1700000000000001E-2</v>
      </c>
    </row>
    <row r="385" spans="1:6" x14ac:dyDescent="0.25">
      <c r="A385" t="s">
        <v>497</v>
      </c>
      <c r="B385" t="s">
        <v>34</v>
      </c>
      <c r="C385" t="s">
        <v>8</v>
      </c>
      <c r="D385">
        <v>1429935</v>
      </c>
      <c r="E385">
        <v>1407632</v>
      </c>
      <c r="F385">
        <v>1.5800000000000002E-2</v>
      </c>
    </row>
    <row r="386" spans="1:6" x14ac:dyDescent="0.25">
      <c r="A386" t="s">
        <v>498</v>
      </c>
      <c r="B386" t="s">
        <v>12</v>
      </c>
      <c r="C386" t="s">
        <v>8</v>
      </c>
      <c r="D386">
        <v>1428802</v>
      </c>
      <c r="E386">
        <v>1373523</v>
      </c>
      <c r="F386">
        <v>4.02E-2</v>
      </c>
    </row>
    <row r="387" spans="1:6" x14ac:dyDescent="0.25">
      <c r="A387" t="s">
        <v>499</v>
      </c>
      <c r="B387" t="s">
        <v>12</v>
      </c>
      <c r="C387" t="s">
        <v>8</v>
      </c>
      <c r="D387">
        <v>1427894</v>
      </c>
      <c r="E387">
        <v>1378077</v>
      </c>
      <c r="F387">
        <v>3.61E-2</v>
      </c>
    </row>
    <row r="388" spans="1:6" x14ac:dyDescent="0.25">
      <c r="A388" t="s">
        <v>500</v>
      </c>
      <c r="B388" t="s">
        <v>12</v>
      </c>
      <c r="C388" t="s">
        <v>8</v>
      </c>
      <c r="D388">
        <v>1426583</v>
      </c>
      <c r="E388">
        <v>1391258</v>
      </c>
      <c r="F388">
        <v>2.5399999999999999E-2</v>
      </c>
    </row>
    <row r="389" spans="1:6" x14ac:dyDescent="0.25">
      <c r="A389" t="s">
        <v>501</v>
      </c>
      <c r="B389" t="s">
        <v>243</v>
      </c>
      <c r="C389" t="s">
        <v>57</v>
      </c>
      <c r="D389">
        <v>1418978</v>
      </c>
      <c r="E389">
        <v>1421052</v>
      </c>
      <c r="F389">
        <v>-1.5E-3</v>
      </c>
    </row>
    <row r="390" spans="1:6" x14ac:dyDescent="0.25">
      <c r="A390" t="s">
        <v>502</v>
      </c>
      <c r="B390" t="s">
        <v>10</v>
      </c>
      <c r="C390" t="s">
        <v>8</v>
      </c>
      <c r="D390">
        <v>1414532</v>
      </c>
      <c r="E390">
        <v>1389776</v>
      </c>
      <c r="F390">
        <v>1.78E-2</v>
      </c>
    </row>
    <row r="391" spans="1:6" x14ac:dyDescent="0.25">
      <c r="A391" t="s">
        <v>503</v>
      </c>
      <c r="B391" t="s">
        <v>12</v>
      </c>
      <c r="C391" t="s">
        <v>8</v>
      </c>
      <c r="D391">
        <v>1412714</v>
      </c>
      <c r="E391">
        <v>1377572</v>
      </c>
      <c r="F391">
        <v>2.5499999999999998E-2</v>
      </c>
    </row>
    <row r="392" spans="1:6" x14ac:dyDescent="0.25">
      <c r="A392" t="s">
        <v>504</v>
      </c>
      <c r="B392" t="s">
        <v>12</v>
      </c>
      <c r="C392" t="s">
        <v>8</v>
      </c>
      <c r="D392">
        <v>1410791</v>
      </c>
      <c r="E392">
        <v>1379377</v>
      </c>
      <c r="F392">
        <v>2.2800000000000001E-2</v>
      </c>
    </row>
    <row r="393" spans="1:6" x14ac:dyDescent="0.25">
      <c r="A393" t="s">
        <v>505</v>
      </c>
      <c r="B393" t="s">
        <v>506</v>
      </c>
      <c r="C393" t="s">
        <v>57</v>
      </c>
      <c r="D393">
        <v>1410697</v>
      </c>
      <c r="E393">
        <v>1408144</v>
      </c>
      <c r="F393">
        <v>1.8E-3</v>
      </c>
    </row>
    <row r="394" spans="1:6" x14ac:dyDescent="0.25">
      <c r="A394" t="s">
        <v>507</v>
      </c>
      <c r="B394" t="s">
        <v>12</v>
      </c>
      <c r="C394" t="s">
        <v>8</v>
      </c>
      <c r="D394">
        <v>1406091</v>
      </c>
      <c r="E394">
        <v>1376453</v>
      </c>
      <c r="F394">
        <v>2.1499999999999998E-2</v>
      </c>
    </row>
    <row r="395" spans="1:6" x14ac:dyDescent="0.25">
      <c r="A395" t="s">
        <v>508</v>
      </c>
      <c r="B395" t="s">
        <v>12</v>
      </c>
      <c r="C395" t="s">
        <v>8</v>
      </c>
      <c r="D395">
        <v>1399310</v>
      </c>
      <c r="E395">
        <v>1371998</v>
      </c>
      <c r="F395">
        <v>1.9900000000000001E-2</v>
      </c>
    </row>
    <row r="396" spans="1:6" x14ac:dyDescent="0.25">
      <c r="A396" t="s">
        <v>509</v>
      </c>
      <c r="B396" t="s">
        <v>50</v>
      </c>
      <c r="C396" t="s">
        <v>17</v>
      </c>
      <c r="D396">
        <v>1396632</v>
      </c>
      <c r="E396">
        <v>1381498</v>
      </c>
      <c r="F396">
        <v>1.0999999999999999E-2</v>
      </c>
    </row>
    <row r="397" spans="1:6" x14ac:dyDescent="0.25">
      <c r="A397" t="s">
        <v>510</v>
      </c>
      <c r="B397" t="s">
        <v>32</v>
      </c>
      <c r="C397" t="s">
        <v>20</v>
      </c>
      <c r="D397">
        <v>1393453</v>
      </c>
      <c r="E397">
        <v>1329284</v>
      </c>
      <c r="F397">
        <v>4.8300000000000003E-2</v>
      </c>
    </row>
    <row r="398" spans="1:6" x14ac:dyDescent="0.25">
      <c r="A398" t="s">
        <v>511</v>
      </c>
      <c r="B398" t="s">
        <v>512</v>
      </c>
      <c r="C398" t="s">
        <v>57</v>
      </c>
      <c r="D398">
        <v>1391205</v>
      </c>
      <c r="E398">
        <v>1381005</v>
      </c>
      <c r="F398">
        <v>7.4000000000000003E-3</v>
      </c>
    </row>
    <row r="399" spans="1:6" x14ac:dyDescent="0.25">
      <c r="A399" t="s">
        <v>513</v>
      </c>
      <c r="B399" t="s">
        <v>12</v>
      </c>
      <c r="C399" t="s">
        <v>8</v>
      </c>
      <c r="D399">
        <v>1387377</v>
      </c>
      <c r="E399">
        <v>1354025</v>
      </c>
      <c r="F399">
        <v>2.46E-2</v>
      </c>
    </row>
    <row r="400" spans="1:6" x14ac:dyDescent="0.25">
      <c r="A400" t="s">
        <v>514</v>
      </c>
      <c r="B400" t="s">
        <v>148</v>
      </c>
      <c r="C400" t="s">
        <v>8</v>
      </c>
      <c r="D400">
        <v>1381855</v>
      </c>
      <c r="E400">
        <v>1369066</v>
      </c>
      <c r="F400">
        <v>9.2999999999999992E-3</v>
      </c>
    </row>
    <row r="401" spans="1:6" x14ac:dyDescent="0.25">
      <c r="A401" t="s">
        <v>515</v>
      </c>
      <c r="B401" t="s">
        <v>10</v>
      </c>
      <c r="C401" t="s">
        <v>8</v>
      </c>
      <c r="D401">
        <v>1380715</v>
      </c>
      <c r="E401">
        <v>1348664</v>
      </c>
      <c r="F401">
        <v>2.3800000000000002E-2</v>
      </c>
    </row>
    <row r="402" spans="1:6" x14ac:dyDescent="0.25">
      <c r="A402" t="s">
        <v>516</v>
      </c>
      <c r="B402" t="s">
        <v>939</v>
      </c>
      <c r="C402" t="s">
        <v>20</v>
      </c>
      <c r="D402">
        <v>1379368</v>
      </c>
      <c r="E402">
        <v>1336387</v>
      </c>
      <c r="F402">
        <v>3.2199999999999999E-2</v>
      </c>
    </row>
    <row r="403" spans="1:6" x14ac:dyDescent="0.25">
      <c r="A403" t="s">
        <v>517</v>
      </c>
      <c r="B403" t="s">
        <v>129</v>
      </c>
      <c r="C403" t="s">
        <v>284</v>
      </c>
      <c r="D403">
        <v>1379280</v>
      </c>
      <c r="E403">
        <v>1366783</v>
      </c>
      <c r="F403">
        <v>9.1000000000000004E-3</v>
      </c>
    </row>
    <row r="404" spans="1:6" x14ac:dyDescent="0.25">
      <c r="A404" t="s">
        <v>518</v>
      </c>
      <c r="B404" t="s">
        <v>62</v>
      </c>
      <c r="C404" t="s">
        <v>8</v>
      </c>
      <c r="D404">
        <v>1378229</v>
      </c>
      <c r="E404">
        <v>1365352</v>
      </c>
      <c r="F404">
        <v>9.4000000000000004E-3</v>
      </c>
    </row>
    <row r="405" spans="1:6" x14ac:dyDescent="0.25">
      <c r="A405" t="s">
        <v>519</v>
      </c>
      <c r="B405" t="s">
        <v>83</v>
      </c>
      <c r="C405" t="s">
        <v>20</v>
      </c>
      <c r="D405">
        <v>1378014</v>
      </c>
      <c r="E405">
        <v>1310754</v>
      </c>
      <c r="F405">
        <v>5.1299999999999998E-2</v>
      </c>
    </row>
    <row r="406" spans="1:6" x14ac:dyDescent="0.25">
      <c r="A406" t="s">
        <v>520</v>
      </c>
      <c r="B406" t="s">
        <v>12</v>
      </c>
      <c r="C406" t="s">
        <v>8</v>
      </c>
      <c r="D406">
        <v>1376449</v>
      </c>
      <c r="E406">
        <v>1351383</v>
      </c>
      <c r="F406">
        <v>1.8499999999999999E-2</v>
      </c>
    </row>
    <row r="407" spans="1:6" x14ac:dyDescent="0.25">
      <c r="A407" t="s">
        <v>521</v>
      </c>
      <c r="B407" t="s">
        <v>59</v>
      </c>
      <c r="C407" t="s">
        <v>8</v>
      </c>
      <c r="D407">
        <v>1376146</v>
      </c>
      <c r="E407">
        <v>1358871</v>
      </c>
      <c r="F407">
        <v>1.2699999999999999E-2</v>
      </c>
    </row>
    <row r="408" spans="1:6" x14ac:dyDescent="0.25">
      <c r="A408" t="s">
        <v>522</v>
      </c>
      <c r="B408" t="s">
        <v>16</v>
      </c>
      <c r="C408" t="s">
        <v>17</v>
      </c>
      <c r="D408">
        <v>1375984</v>
      </c>
      <c r="E408">
        <v>1363510</v>
      </c>
      <c r="F408">
        <v>9.1000000000000004E-3</v>
      </c>
    </row>
    <row r="409" spans="1:6" x14ac:dyDescent="0.25">
      <c r="A409" t="s">
        <v>523</v>
      </c>
      <c r="B409" t="s">
        <v>85</v>
      </c>
      <c r="C409" t="s">
        <v>23</v>
      </c>
      <c r="D409">
        <v>1375452</v>
      </c>
      <c r="E409">
        <v>1378307</v>
      </c>
      <c r="F409">
        <v>-2.0999999999999999E-3</v>
      </c>
    </row>
    <row r="410" spans="1:6" x14ac:dyDescent="0.25">
      <c r="A410" t="s">
        <v>524</v>
      </c>
      <c r="B410" t="s">
        <v>70</v>
      </c>
      <c r="C410" t="s">
        <v>8</v>
      </c>
      <c r="D410">
        <v>1373800</v>
      </c>
      <c r="E410">
        <v>1354174</v>
      </c>
      <c r="F410">
        <v>1.4500000000000001E-2</v>
      </c>
    </row>
    <row r="411" spans="1:6" x14ac:dyDescent="0.25">
      <c r="A411" t="s">
        <v>525</v>
      </c>
      <c r="B411" t="s">
        <v>34</v>
      </c>
      <c r="C411" t="s">
        <v>8</v>
      </c>
      <c r="D411">
        <v>1372400</v>
      </c>
      <c r="E411">
        <v>1347240</v>
      </c>
      <c r="F411">
        <v>1.8700000000000001E-2</v>
      </c>
    </row>
    <row r="412" spans="1:6" x14ac:dyDescent="0.25">
      <c r="A412" t="s">
        <v>526</v>
      </c>
      <c r="B412" t="s">
        <v>16</v>
      </c>
      <c r="C412" t="s">
        <v>17</v>
      </c>
      <c r="D412">
        <v>1361992</v>
      </c>
      <c r="E412">
        <v>1348521</v>
      </c>
      <c r="F412">
        <v>0.01</v>
      </c>
    </row>
    <row r="413" spans="1:6" x14ac:dyDescent="0.25">
      <c r="A413" t="s">
        <v>527</v>
      </c>
      <c r="B413" t="s">
        <v>12</v>
      </c>
      <c r="C413" t="s">
        <v>8</v>
      </c>
      <c r="D413">
        <v>1360779</v>
      </c>
      <c r="E413">
        <v>1322916</v>
      </c>
      <c r="F413">
        <v>2.86E-2</v>
      </c>
    </row>
    <row r="414" spans="1:6" x14ac:dyDescent="0.25">
      <c r="A414" t="s">
        <v>528</v>
      </c>
      <c r="B414" t="s">
        <v>12</v>
      </c>
      <c r="C414" t="s">
        <v>8</v>
      </c>
      <c r="D414">
        <v>1355564</v>
      </c>
      <c r="E414">
        <v>1323174</v>
      </c>
      <c r="F414">
        <v>2.4500000000000001E-2</v>
      </c>
    </row>
    <row r="415" spans="1:6" x14ac:dyDescent="0.25">
      <c r="A415" t="s">
        <v>529</v>
      </c>
      <c r="B415" t="s">
        <v>90</v>
      </c>
      <c r="C415" t="s">
        <v>8</v>
      </c>
      <c r="D415">
        <v>1352912</v>
      </c>
      <c r="E415">
        <v>1329291</v>
      </c>
      <c r="F415">
        <v>1.78E-2</v>
      </c>
    </row>
    <row r="416" spans="1:6" x14ac:dyDescent="0.25">
      <c r="A416" t="s">
        <v>80</v>
      </c>
      <c r="B416" t="s">
        <v>12</v>
      </c>
      <c r="C416" t="s">
        <v>8</v>
      </c>
      <c r="D416">
        <v>1349994</v>
      </c>
      <c r="E416">
        <v>1310433</v>
      </c>
      <c r="F416">
        <v>3.0200000000000001E-2</v>
      </c>
    </row>
    <row r="417" spans="1:6" x14ac:dyDescent="0.25">
      <c r="A417" t="s">
        <v>530</v>
      </c>
      <c r="B417" t="s">
        <v>181</v>
      </c>
      <c r="C417" t="s">
        <v>20</v>
      </c>
      <c r="D417">
        <v>1348848</v>
      </c>
      <c r="E417">
        <v>1314178</v>
      </c>
      <c r="F417">
        <v>2.64E-2</v>
      </c>
    </row>
    <row r="418" spans="1:6" x14ac:dyDescent="0.25">
      <c r="A418" t="s">
        <v>531</v>
      </c>
      <c r="B418" t="s">
        <v>532</v>
      </c>
      <c r="C418" t="s">
        <v>20</v>
      </c>
      <c r="D418">
        <v>1347559</v>
      </c>
      <c r="E418">
        <v>1309168</v>
      </c>
      <c r="F418">
        <v>2.93E-2</v>
      </c>
    </row>
    <row r="419" spans="1:6" x14ac:dyDescent="0.25">
      <c r="A419" t="s">
        <v>533</v>
      </c>
      <c r="B419" t="s">
        <v>534</v>
      </c>
      <c r="C419" t="s">
        <v>57</v>
      </c>
      <c r="D419">
        <v>1346810</v>
      </c>
      <c r="E419">
        <v>1337786</v>
      </c>
      <c r="F419">
        <v>6.7000000000000002E-3</v>
      </c>
    </row>
    <row r="420" spans="1:6" x14ac:dyDescent="0.25">
      <c r="A420" t="s">
        <v>535</v>
      </c>
      <c r="B420" t="s">
        <v>10</v>
      </c>
      <c r="C420" t="s">
        <v>8</v>
      </c>
      <c r="D420">
        <v>1346018</v>
      </c>
      <c r="E420">
        <v>1312369</v>
      </c>
      <c r="F420">
        <v>2.5600000000000001E-2</v>
      </c>
    </row>
    <row r="421" spans="1:6" x14ac:dyDescent="0.25">
      <c r="A421" t="s">
        <v>536</v>
      </c>
      <c r="B421" t="s">
        <v>10</v>
      </c>
      <c r="C421" t="s">
        <v>8</v>
      </c>
      <c r="D421">
        <v>1335966</v>
      </c>
      <c r="E421">
        <v>1301740</v>
      </c>
      <c r="F421">
        <v>2.63E-2</v>
      </c>
    </row>
    <row r="422" spans="1:6" x14ac:dyDescent="0.25">
      <c r="A422" t="s">
        <v>537</v>
      </c>
      <c r="B422" t="s">
        <v>52</v>
      </c>
      <c r="C422" t="s">
        <v>8</v>
      </c>
      <c r="D422">
        <v>1334532</v>
      </c>
      <c r="E422">
        <v>1303355</v>
      </c>
      <c r="F422">
        <v>2.3900000000000001E-2</v>
      </c>
    </row>
    <row r="423" spans="1:6" x14ac:dyDescent="0.25">
      <c r="A423" t="s">
        <v>538</v>
      </c>
      <c r="B423" t="s">
        <v>12</v>
      </c>
      <c r="C423" t="s">
        <v>8</v>
      </c>
      <c r="D423">
        <v>1333930</v>
      </c>
      <c r="E423">
        <v>1303900</v>
      </c>
      <c r="F423">
        <v>2.3E-2</v>
      </c>
    </row>
    <row r="424" spans="1:6" x14ac:dyDescent="0.25">
      <c r="A424" t="s">
        <v>539</v>
      </c>
      <c r="B424" t="s">
        <v>540</v>
      </c>
      <c r="C424" t="s">
        <v>20</v>
      </c>
      <c r="D424">
        <v>1333096</v>
      </c>
      <c r="E424">
        <v>1276316</v>
      </c>
      <c r="F424">
        <v>4.4499999999999998E-2</v>
      </c>
    </row>
    <row r="425" spans="1:6" x14ac:dyDescent="0.25">
      <c r="A425" t="s">
        <v>541</v>
      </c>
      <c r="B425" t="s">
        <v>245</v>
      </c>
      <c r="C425" t="s">
        <v>57</v>
      </c>
      <c r="D425">
        <v>1329301</v>
      </c>
      <c r="E425">
        <v>1324652</v>
      </c>
      <c r="F425">
        <v>3.5000000000000001E-3</v>
      </c>
    </row>
    <row r="426" spans="1:6" x14ac:dyDescent="0.25">
      <c r="A426" t="s">
        <v>542</v>
      </c>
      <c r="B426" t="s">
        <v>543</v>
      </c>
      <c r="C426" t="s">
        <v>57</v>
      </c>
      <c r="D426">
        <v>1327947</v>
      </c>
      <c r="E426">
        <v>1323339</v>
      </c>
      <c r="F426">
        <v>3.5000000000000001E-3</v>
      </c>
    </row>
    <row r="427" spans="1:6" x14ac:dyDescent="0.25">
      <c r="A427" t="s">
        <v>544</v>
      </c>
      <c r="B427" t="s">
        <v>354</v>
      </c>
      <c r="C427" t="s">
        <v>8</v>
      </c>
      <c r="D427">
        <v>1324111</v>
      </c>
      <c r="E427">
        <v>1291280</v>
      </c>
      <c r="F427">
        <v>2.5399999999999999E-2</v>
      </c>
    </row>
    <row r="428" spans="1:6" x14ac:dyDescent="0.25">
      <c r="A428" t="s">
        <v>545</v>
      </c>
      <c r="B428" t="s">
        <v>12</v>
      </c>
      <c r="C428" t="s">
        <v>8</v>
      </c>
      <c r="D428">
        <v>1320779</v>
      </c>
      <c r="E428">
        <v>1282479</v>
      </c>
      <c r="F428">
        <v>2.9899999999999999E-2</v>
      </c>
    </row>
    <row r="429" spans="1:6" x14ac:dyDescent="0.25">
      <c r="A429" t="s">
        <v>546</v>
      </c>
      <c r="B429" t="s">
        <v>12</v>
      </c>
      <c r="C429" t="s">
        <v>8</v>
      </c>
      <c r="D429">
        <v>1317276</v>
      </c>
      <c r="E429">
        <v>1304565</v>
      </c>
      <c r="F429">
        <v>9.7000000000000003E-3</v>
      </c>
    </row>
    <row r="430" spans="1:6" x14ac:dyDescent="0.25">
      <c r="A430" t="s">
        <v>547</v>
      </c>
      <c r="B430" t="s">
        <v>10</v>
      </c>
      <c r="C430" t="s">
        <v>8</v>
      </c>
      <c r="D430">
        <v>1316461</v>
      </c>
      <c r="E430">
        <v>1288245</v>
      </c>
      <c r="F430">
        <v>2.1899999999999999E-2</v>
      </c>
    </row>
    <row r="431" spans="1:6" x14ac:dyDescent="0.25">
      <c r="A431" t="s">
        <v>548</v>
      </c>
      <c r="B431" t="s">
        <v>549</v>
      </c>
      <c r="C431" t="s">
        <v>20</v>
      </c>
      <c r="D431">
        <v>1314916</v>
      </c>
      <c r="E431">
        <v>1252890</v>
      </c>
      <c r="F431">
        <v>4.9500000000000002E-2</v>
      </c>
    </row>
    <row r="432" spans="1:6" x14ac:dyDescent="0.25">
      <c r="A432" t="s">
        <v>550</v>
      </c>
      <c r="B432" t="s">
        <v>12</v>
      </c>
      <c r="C432" t="s">
        <v>8</v>
      </c>
      <c r="D432">
        <v>1314784</v>
      </c>
      <c r="E432">
        <v>1281790</v>
      </c>
      <c r="F432">
        <v>2.5700000000000001E-2</v>
      </c>
    </row>
    <row r="433" spans="1:6" x14ac:dyDescent="0.25">
      <c r="A433" t="s">
        <v>551</v>
      </c>
      <c r="B433" t="s">
        <v>181</v>
      </c>
      <c r="C433" t="s">
        <v>20</v>
      </c>
      <c r="D433">
        <v>1313311</v>
      </c>
      <c r="E433">
        <v>1290039</v>
      </c>
      <c r="F433">
        <v>1.7999999999999999E-2</v>
      </c>
    </row>
    <row r="434" spans="1:6" x14ac:dyDescent="0.25">
      <c r="A434" t="s">
        <v>552</v>
      </c>
      <c r="B434" t="s">
        <v>105</v>
      </c>
      <c r="C434" t="s">
        <v>20</v>
      </c>
      <c r="D434">
        <v>1312631</v>
      </c>
      <c r="E434">
        <v>1295928</v>
      </c>
      <c r="F434">
        <v>1.29E-2</v>
      </c>
    </row>
    <row r="435" spans="1:6" x14ac:dyDescent="0.25">
      <c r="A435" t="s">
        <v>553</v>
      </c>
      <c r="B435" t="s">
        <v>16</v>
      </c>
      <c r="C435" t="s">
        <v>17</v>
      </c>
      <c r="D435">
        <v>1309895</v>
      </c>
      <c r="E435">
        <v>1294486</v>
      </c>
      <c r="F435">
        <v>1.1900000000000001E-2</v>
      </c>
    </row>
    <row r="436" spans="1:6" x14ac:dyDescent="0.25">
      <c r="A436" t="s">
        <v>554</v>
      </c>
      <c r="B436" t="s">
        <v>70</v>
      </c>
      <c r="C436" t="s">
        <v>8</v>
      </c>
      <c r="D436">
        <v>1309372</v>
      </c>
      <c r="E436">
        <v>1293619</v>
      </c>
      <c r="F436">
        <v>1.2200000000000001E-2</v>
      </c>
    </row>
    <row r="437" spans="1:6" x14ac:dyDescent="0.25">
      <c r="A437" t="s">
        <v>555</v>
      </c>
      <c r="B437" t="s">
        <v>938</v>
      </c>
      <c r="C437" t="s">
        <v>20</v>
      </c>
      <c r="D437">
        <v>1308469</v>
      </c>
      <c r="E437">
        <v>1248783</v>
      </c>
      <c r="F437">
        <v>4.7800000000000002E-2</v>
      </c>
    </row>
    <row r="438" spans="1:6" x14ac:dyDescent="0.25">
      <c r="A438" t="s">
        <v>556</v>
      </c>
      <c r="B438" t="s">
        <v>32</v>
      </c>
      <c r="C438" t="s">
        <v>20</v>
      </c>
      <c r="D438">
        <v>1300993</v>
      </c>
      <c r="E438">
        <v>1239186</v>
      </c>
      <c r="F438">
        <v>4.99E-2</v>
      </c>
    </row>
    <row r="439" spans="1:6" x14ac:dyDescent="0.25">
      <c r="A439" t="s">
        <v>557</v>
      </c>
      <c r="B439" t="s">
        <v>47</v>
      </c>
      <c r="C439" t="s">
        <v>8</v>
      </c>
      <c r="D439">
        <v>1296232</v>
      </c>
      <c r="E439">
        <v>1291884</v>
      </c>
      <c r="F439">
        <v>3.3999999999999998E-3</v>
      </c>
    </row>
    <row r="440" spans="1:6" x14ac:dyDescent="0.25">
      <c r="A440" t="s">
        <v>558</v>
      </c>
      <c r="B440" t="s">
        <v>12</v>
      </c>
      <c r="C440" t="s">
        <v>8</v>
      </c>
      <c r="D440">
        <v>1296065</v>
      </c>
      <c r="E440">
        <v>1257941</v>
      </c>
      <c r="F440">
        <v>3.0300000000000001E-2</v>
      </c>
    </row>
    <row r="441" spans="1:6" x14ac:dyDescent="0.25">
      <c r="A441" t="s">
        <v>559</v>
      </c>
      <c r="B441" t="s">
        <v>85</v>
      </c>
      <c r="C441" t="s">
        <v>23</v>
      </c>
      <c r="D441">
        <v>1295447</v>
      </c>
      <c r="E441">
        <v>1297495</v>
      </c>
      <c r="F441">
        <v>-1.6000000000000001E-3</v>
      </c>
    </row>
    <row r="442" spans="1:6" x14ac:dyDescent="0.25">
      <c r="A442" t="s">
        <v>560</v>
      </c>
      <c r="B442" t="s">
        <v>22</v>
      </c>
      <c r="C442" t="s">
        <v>23</v>
      </c>
      <c r="D442">
        <v>1292133</v>
      </c>
      <c r="E442">
        <v>1273325</v>
      </c>
      <c r="F442">
        <v>1.4800000000000001E-2</v>
      </c>
    </row>
    <row r="443" spans="1:6" x14ac:dyDescent="0.25">
      <c r="A443" t="s">
        <v>561</v>
      </c>
      <c r="B443" t="s">
        <v>12</v>
      </c>
      <c r="C443" t="s">
        <v>8</v>
      </c>
      <c r="D443">
        <v>1290231</v>
      </c>
      <c r="E443">
        <v>1261077</v>
      </c>
      <c r="F443">
        <v>2.3099999999999999E-2</v>
      </c>
    </row>
    <row r="444" spans="1:6" x14ac:dyDescent="0.25">
      <c r="A444" t="s">
        <v>562</v>
      </c>
      <c r="B444" t="s">
        <v>10</v>
      </c>
      <c r="C444" t="s">
        <v>8</v>
      </c>
      <c r="D444">
        <v>1289673</v>
      </c>
      <c r="E444">
        <v>1266034</v>
      </c>
      <c r="F444">
        <v>1.8700000000000001E-2</v>
      </c>
    </row>
    <row r="445" spans="1:6" x14ac:dyDescent="0.25">
      <c r="A445" t="s">
        <v>563</v>
      </c>
      <c r="B445" t="s">
        <v>10</v>
      </c>
      <c r="C445" t="s">
        <v>8</v>
      </c>
      <c r="D445">
        <v>1289254</v>
      </c>
      <c r="E445">
        <v>1257642</v>
      </c>
      <c r="F445">
        <v>2.5100000000000001E-2</v>
      </c>
    </row>
    <row r="446" spans="1:6" x14ac:dyDescent="0.25">
      <c r="A446" t="s">
        <v>564</v>
      </c>
      <c r="B446" t="s">
        <v>565</v>
      </c>
      <c r="C446" t="s">
        <v>20</v>
      </c>
      <c r="D446">
        <v>1287952</v>
      </c>
      <c r="E446">
        <v>1247551</v>
      </c>
      <c r="F446">
        <v>3.2399999999999998E-2</v>
      </c>
    </row>
    <row r="447" spans="1:6" x14ac:dyDescent="0.25">
      <c r="A447" t="s">
        <v>566</v>
      </c>
      <c r="B447" t="s">
        <v>567</v>
      </c>
      <c r="C447" t="s">
        <v>57</v>
      </c>
      <c r="D447">
        <v>1287540</v>
      </c>
      <c r="E447">
        <v>1288114</v>
      </c>
      <c r="F447">
        <v>-4.0000000000000002E-4</v>
      </c>
    </row>
    <row r="448" spans="1:6" x14ac:dyDescent="0.25">
      <c r="A448" t="s">
        <v>568</v>
      </c>
      <c r="B448" t="s">
        <v>12</v>
      </c>
      <c r="C448" t="s">
        <v>8</v>
      </c>
      <c r="D448">
        <v>1285750</v>
      </c>
      <c r="E448">
        <v>1256581</v>
      </c>
      <c r="F448">
        <v>2.3199999999999998E-2</v>
      </c>
    </row>
    <row r="449" spans="1:6" x14ac:dyDescent="0.25">
      <c r="A449" t="s">
        <v>569</v>
      </c>
      <c r="B449" t="s">
        <v>570</v>
      </c>
      <c r="C449" t="s">
        <v>57</v>
      </c>
      <c r="D449">
        <v>1284551</v>
      </c>
      <c r="E449">
        <v>1270172</v>
      </c>
      <c r="F449">
        <v>1.1299999999999999E-2</v>
      </c>
    </row>
    <row r="450" spans="1:6" x14ac:dyDescent="0.25">
      <c r="A450" t="s">
        <v>571</v>
      </c>
      <c r="B450" t="s">
        <v>12</v>
      </c>
      <c r="C450" t="s">
        <v>8</v>
      </c>
      <c r="D450">
        <v>1282756</v>
      </c>
      <c r="E450">
        <v>1254160</v>
      </c>
      <c r="F450">
        <v>2.2800000000000001E-2</v>
      </c>
    </row>
    <row r="451" spans="1:6" x14ac:dyDescent="0.25">
      <c r="A451" t="s">
        <v>572</v>
      </c>
      <c r="B451" t="s">
        <v>12</v>
      </c>
      <c r="C451" t="s">
        <v>8</v>
      </c>
      <c r="D451">
        <v>1279544</v>
      </c>
      <c r="E451">
        <v>1252414</v>
      </c>
      <c r="F451">
        <v>2.1700000000000001E-2</v>
      </c>
    </row>
    <row r="452" spans="1:6" x14ac:dyDescent="0.25">
      <c r="A452" t="s">
        <v>573</v>
      </c>
      <c r="B452" t="s">
        <v>12</v>
      </c>
      <c r="C452" t="s">
        <v>8</v>
      </c>
      <c r="D452">
        <v>1277238</v>
      </c>
      <c r="E452">
        <v>1254519</v>
      </c>
      <c r="F452">
        <v>1.8100000000000002E-2</v>
      </c>
    </row>
    <row r="453" spans="1:6" x14ac:dyDescent="0.25">
      <c r="A453" t="s">
        <v>574</v>
      </c>
      <c r="B453" t="s">
        <v>575</v>
      </c>
      <c r="C453" t="s">
        <v>20</v>
      </c>
      <c r="D453">
        <v>1277050</v>
      </c>
      <c r="E453">
        <v>1206767</v>
      </c>
      <c r="F453">
        <v>5.8200000000000002E-2</v>
      </c>
    </row>
    <row r="454" spans="1:6" x14ac:dyDescent="0.25">
      <c r="A454" t="s">
        <v>576</v>
      </c>
      <c r="B454" t="s">
        <v>12</v>
      </c>
      <c r="C454" t="s">
        <v>8</v>
      </c>
      <c r="D454">
        <v>1275395</v>
      </c>
      <c r="E454">
        <v>1250668</v>
      </c>
      <c r="F454">
        <v>1.9800000000000002E-2</v>
      </c>
    </row>
    <row r="455" spans="1:6" x14ac:dyDescent="0.25">
      <c r="A455" t="s">
        <v>577</v>
      </c>
      <c r="B455" t="s">
        <v>12</v>
      </c>
      <c r="C455" t="s">
        <v>8</v>
      </c>
      <c r="D455">
        <v>1272872</v>
      </c>
      <c r="E455">
        <v>1230644</v>
      </c>
      <c r="F455">
        <v>3.4299999999999997E-2</v>
      </c>
    </row>
    <row r="456" spans="1:6" x14ac:dyDescent="0.25">
      <c r="A456" t="s">
        <v>578</v>
      </c>
      <c r="B456" t="s">
        <v>248</v>
      </c>
      <c r="C456" t="s">
        <v>17</v>
      </c>
      <c r="D456">
        <v>1267872</v>
      </c>
      <c r="E456">
        <v>1254192</v>
      </c>
      <c r="F456">
        <v>1.09E-2</v>
      </c>
    </row>
    <row r="457" spans="1:6" x14ac:dyDescent="0.25">
      <c r="A457" t="s">
        <v>579</v>
      </c>
      <c r="B457" t="s">
        <v>29</v>
      </c>
      <c r="C457" t="s">
        <v>8</v>
      </c>
      <c r="D457">
        <v>1266792</v>
      </c>
      <c r="E457">
        <v>1232447</v>
      </c>
      <c r="F457">
        <v>2.7900000000000001E-2</v>
      </c>
    </row>
    <row r="458" spans="1:6" x14ac:dyDescent="0.25">
      <c r="A458" t="s">
        <v>580</v>
      </c>
      <c r="B458" t="s">
        <v>12</v>
      </c>
      <c r="C458" t="s">
        <v>8</v>
      </c>
      <c r="D458">
        <v>1264856</v>
      </c>
      <c r="E458">
        <v>1236271</v>
      </c>
      <c r="F458">
        <v>2.3099999999999999E-2</v>
      </c>
    </row>
    <row r="459" spans="1:6" x14ac:dyDescent="0.25">
      <c r="A459" t="s">
        <v>581</v>
      </c>
      <c r="B459" t="s">
        <v>52</v>
      </c>
      <c r="C459" t="s">
        <v>8</v>
      </c>
      <c r="D459">
        <v>1258124</v>
      </c>
      <c r="E459">
        <v>1213778</v>
      </c>
      <c r="F459">
        <v>3.6499999999999998E-2</v>
      </c>
    </row>
    <row r="460" spans="1:6" x14ac:dyDescent="0.25">
      <c r="A460" t="s">
        <v>582</v>
      </c>
      <c r="B460" t="s">
        <v>248</v>
      </c>
      <c r="C460" t="s">
        <v>17</v>
      </c>
      <c r="D460">
        <v>1256553</v>
      </c>
      <c r="E460">
        <v>1242945</v>
      </c>
      <c r="F460">
        <v>1.09E-2</v>
      </c>
    </row>
    <row r="461" spans="1:6" x14ac:dyDescent="0.25">
      <c r="A461" t="s">
        <v>583</v>
      </c>
      <c r="B461" t="s">
        <v>52</v>
      </c>
      <c r="C461" t="s">
        <v>8</v>
      </c>
      <c r="D461">
        <v>1256155</v>
      </c>
      <c r="E461">
        <v>1231445</v>
      </c>
      <c r="F461">
        <v>2.01E-2</v>
      </c>
    </row>
    <row r="462" spans="1:6" x14ac:dyDescent="0.25">
      <c r="A462" t="s">
        <v>584</v>
      </c>
      <c r="B462" t="s">
        <v>72</v>
      </c>
      <c r="C462" t="s">
        <v>8</v>
      </c>
      <c r="D462">
        <v>1253228</v>
      </c>
      <c r="E462">
        <v>1220634</v>
      </c>
      <c r="F462">
        <v>2.6700000000000002E-2</v>
      </c>
    </row>
    <row r="463" spans="1:6" x14ac:dyDescent="0.25">
      <c r="A463" t="s">
        <v>585</v>
      </c>
      <c r="B463" t="s">
        <v>47</v>
      </c>
      <c r="C463" t="s">
        <v>8</v>
      </c>
      <c r="D463">
        <v>1250302</v>
      </c>
      <c r="E463">
        <v>1251332</v>
      </c>
      <c r="F463">
        <v>-8.0000000000000004E-4</v>
      </c>
    </row>
    <row r="464" spans="1:6" x14ac:dyDescent="0.25">
      <c r="A464" t="s">
        <v>586</v>
      </c>
      <c r="B464" t="s">
        <v>12</v>
      </c>
      <c r="C464" t="s">
        <v>8</v>
      </c>
      <c r="D464">
        <v>1250300</v>
      </c>
      <c r="E464">
        <v>1224629</v>
      </c>
      <c r="F464">
        <v>2.1000000000000001E-2</v>
      </c>
    </row>
    <row r="465" spans="1:6" x14ac:dyDescent="0.25">
      <c r="A465" t="s">
        <v>587</v>
      </c>
      <c r="B465" t="s">
        <v>12</v>
      </c>
      <c r="C465" t="s">
        <v>8</v>
      </c>
      <c r="D465">
        <v>1249380</v>
      </c>
      <c r="E465">
        <v>1223912</v>
      </c>
      <c r="F465">
        <v>2.0799999999999999E-2</v>
      </c>
    </row>
    <row r="466" spans="1:6" x14ac:dyDescent="0.25">
      <c r="A466" t="s">
        <v>588</v>
      </c>
      <c r="B466" t="s">
        <v>12</v>
      </c>
      <c r="C466" t="s">
        <v>8</v>
      </c>
      <c r="D466">
        <v>1247177</v>
      </c>
      <c r="E466">
        <v>1207275</v>
      </c>
      <c r="F466">
        <v>3.3099999999999997E-2</v>
      </c>
    </row>
    <row r="467" spans="1:6" x14ac:dyDescent="0.25">
      <c r="A467" t="s">
        <v>589</v>
      </c>
      <c r="B467" t="s">
        <v>10</v>
      </c>
      <c r="C467" t="s">
        <v>8</v>
      </c>
      <c r="D467">
        <v>1244978</v>
      </c>
      <c r="E467">
        <v>1221960</v>
      </c>
      <c r="F467">
        <v>1.8800000000000001E-2</v>
      </c>
    </row>
    <row r="468" spans="1:6" x14ac:dyDescent="0.25">
      <c r="A468" t="s">
        <v>590</v>
      </c>
      <c r="B468" t="s">
        <v>47</v>
      </c>
      <c r="C468" t="s">
        <v>8</v>
      </c>
      <c r="D468">
        <v>1243883</v>
      </c>
      <c r="E468">
        <v>1240926</v>
      </c>
      <c r="F468">
        <v>2.3999999999999998E-3</v>
      </c>
    </row>
    <row r="469" spans="1:6" x14ac:dyDescent="0.25">
      <c r="A469" t="s">
        <v>591</v>
      </c>
      <c r="B469" t="s">
        <v>36</v>
      </c>
      <c r="C469" t="s">
        <v>17</v>
      </c>
      <c r="D469">
        <v>1242319</v>
      </c>
      <c r="E469">
        <v>1226427</v>
      </c>
      <c r="F469">
        <v>1.2999999999999999E-2</v>
      </c>
    </row>
    <row r="470" spans="1:6" x14ac:dyDescent="0.25">
      <c r="A470" t="s">
        <v>592</v>
      </c>
      <c r="B470" t="s">
        <v>12</v>
      </c>
      <c r="C470" t="s">
        <v>8</v>
      </c>
      <c r="D470">
        <v>1241152</v>
      </c>
      <c r="E470">
        <v>1197935</v>
      </c>
      <c r="F470">
        <v>3.61E-2</v>
      </c>
    </row>
    <row r="471" spans="1:6" x14ac:dyDescent="0.25">
      <c r="A471" t="s">
        <v>593</v>
      </c>
      <c r="B471" t="s">
        <v>12</v>
      </c>
      <c r="C471" t="s">
        <v>8</v>
      </c>
      <c r="D471">
        <v>1240158</v>
      </c>
      <c r="E471">
        <v>1183042</v>
      </c>
      <c r="F471">
        <v>4.8300000000000003E-2</v>
      </c>
    </row>
    <row r="472" spans="1:6" x14ac:dyDescent="0.25">
      <c r="A472" t="s">
        <v>594</v>
      </c>
      <c r="B472" t="s">
        <v>10</v>
      </c>
      <c r="C472" t="s">
        <v>8</v>
      </c>
      <c r="D472">
        <v>1239699</v>
      </c>
      <c r="E472">
        <v>1214775</v>
      </c>
      <c r="F472">
        <v>2.0500000000000001E-2</v>
      </c>
    </row>
    <row r="473" spans="1:6" x14ac:dyDescent="0.25">
      <c r="A473" t="s">
        <v>595</v>
      </c>
      <c r="B473" t="s">
        <v>22</v>
      </c>
      <c r="C473" t="s">
        <v>23</v>
      </c>
      <c r="D473">
        <v>1239654</v>
      </c>
      <c r="E473">
        <v>1220603</v>
      </c>
      <c r="F473">
        <v>1.5599999999999999E-2</v>
      </c>
    </row>
    <row r="474" spans="1:6" x14ac:dyDescent="0.25">
      <c r="A474" t="s">
        <v>596</v>
      </c>
      <c r="B474" t="s">
        <v>12</v>
      </c>
      <c r="C474" t="s">
        <v>8</v>
      </c>
      <c r="D474">
        <v>1238377</v>
      </c>
      <c r="E474">
        <v>1215376</v>
      </c>
      <c r="F474">
        <v>1.89E-2</v>
      </c>
    </row>
    <row r="475" spans="1:6" x14ac:dyDescent="0.25">
      <c r="A475" t="s">
        <v>597</v>
      </c>
      <c r="B475" t="s">
        <v>12</v>
      </c>
      <c r="C475" t="s">
        <v>8</v>
      </c>
      <c r="D475">
        <v>1237550</v>
      </c>
      <c r="E475">
        <v>1216852</v>
      </c>
      <c r="F475">
        <v>1.7000000000000001E-2</v>
      </c>
    </row>
    <row r="476" spans="1:6" x14ac:dyDescent="0.25">
      <c r="A476" t="s">
        <v>598</v>
      </c>
      <c r="B476" t="s">
        <v>12</v>
      </c>
      <c r="C476" t="s">
        <v>8</v>
      </c>
      <c r="D476">
        <v>1233584</v>
      </c>
      <c r="E476">
        <v>1200222</v>
      </c>
      <c r="F476">
        <v>2.7799999999999998E-2</v>
      </c>
    </row>
    <row r="477" spans="1:6" x14ac:dyDescent="0.25">
      <c r="A477" t="s">
        <v>599</v>
      </c>
      <c r="B477" t="s">
        <v>32</v>
      </c>
      <c r="C477" t="s">
        <v>20</v>
      </c>
      <c r="D477">
        <v>1230407</v>
      </c>
      <c r="E477">
        <v>1188803</v>
      </c>
      <c r="F477">
        <v>3.5000000000000003E-2</v>
      </c>
    </row>
    <row r="478" spans="1:6" x14ac:dyDescent="0.25">
      <c r="A478" t="s">
        <v>600</v>
      </c>
      <c r="B478" t="s">
        <v>59</v>
      </c>
      <c r="C478" t="s">
        <v>8</v>
      </c>
      <c r="D478">
        <v>1228773</v>
      </c>
      <c r="E478">
        <v>1213348</v>
      </c>
      <c r="F478">
        <v>1.2699999999999999E-2</v>
      </c>
    </row>
    <row r="479" spans="1:6" x14ac:dyDescent="0.25">
      <c r="A479" t="s">
        <v>601</v>
      </c>
      <c r="B479" t="s">
        <v>12</v>
      </c>
      <c r="C479" t="s">
        <v>8</v>
      </c>
      <c r="D479">
        <v>1225591</v>
      </c>
      <c r="E479">
        <v>1175989</v>
      </c>
      <c r="F479">
        <v>4.2200000000000001E-2</v>
      </c>
    </row>
    <row r="480" spans="1:6" x14ac:dyDescent="0.25">
      <c r="A480" t="s">
        <v>602</v>
      </c>
      <c r="B480" t="s">
        <v>29</v>
      </c>
      <c r="C480" t="s">
        <v>8</v>
      </c>
      <c r="D480">
        <v>1221495</v>
      </c>
      <c r="E480">
        <v>1190348</v>
      </c>
      <c r="F480">
        <v>2.6200000000000001E-2</v>
      </c>
    </row>
    <row r="481" spans="1:6" x14ac:dyDescent="0.25">
      <c r="A481" t="s">
        <v>603</v>
      </c>
      <c r="B481" t="s">
        <v>32</v>
      </c>
      <c r="C481" t="s">
        <v>20</v>
      </c>
      <c r="D481">
        <v>1221451</v>
      </c>
      <c r="E481">
        <v>1187398</v>
      </c>
      <c r="F481">
        <v>2.87E-2</v>
      </c>
    </row>
    <row r="482" spans="1:6" x14ac:dyDescent="0.25">
      <c r="A482" t="s">
        <v>604</v>
      </c>
      <c r="B482" t="s">
        <v>12</v>
      </c>
      <c r="C482" t="s">
        <v>8</v>
      </c>
      <c r="D482">
        <v>1218067</v>
      </c>
      <c r="E482">
        <v>1196841</v>
      </c>
      <c r="F482">
        <v>1.77E-2</v>
      </c>
    </row>
    <row r="483" spans="1:6" x14ac:dyDescent="0.25">
      <c r="A483" t="s">
        <v>605</v>
      </c>
      <c r="B483" t="s">
        <v>10</v>
      </c>
      <c r="C483" t="s">
        <v>8</v>
      </c>
      <c r="D483">
        <v>1207856</v>
      </c>
      <c r="E483">
        <v>1171689</v>
      </c>
      <c r="F483">
        <v>3.09E-2</v>
      </c>
    </row>
    <row r="484" spans="1:6" x14ac:dyDescent="0.25">
      <c r="A484" t="s">
        <v>606</v>
      </c>
      <c r="B484" t="s">
        <v>10</v>
      </c>
      <c r="C484" t="s">
        <v>8</v>
      </c>
      <c r="D484">
        <v>1205428</v>
      </c>
      <c r="E484">
        <v>1181194</v>
      </c>
      <c r="F484">
        <v>2.0500000000000001E-2</v>
      </c>
    </row>
    <row r="485" spans="1:6" x14ac:dyDescent="0.25">
      <c r="A485" t="s">
        <v>607</v>
      </c>
      <c r="B485" t="s">
        <v>12</v>
      </c>
      <c r="C485" t="s">
        <v>8</v>
      </c>
      <c r="D485">
        <v>1201400</v>
      </c>
      <c r="E485">
        <v>1169864</v>
      </c>
      <c r="F485">
        <v>2.7E-2</v>
      </c>
    </row>
    <row r="486" spans="1:6" x14ac:dyDescent="0.25">
      <c r="A486" t="s">
        <v>608</v>
      </c>
      <c r="B486" t="s">
        <v>10</v>
      </c>
      <c r="C486" t="s">
        <v>8</v>
      </c>
      <c r="D486">
        <v>1199455</v>
      </c>
      <c r="E486">
        <v>1176330</v>
      </c>
      <c r="F486">
        <v>1.9699999999999999E-2</v>
      </c>
    </row>
    <row r="487" spans="1:6" x14ac:dyDescent="0.25">
      <c r="A487" t="s">
        <v>609</v>
      </c>
      <c r="B487" t="s">
        <v>22</v>
      </c>
      <c r="C487" t="s">
        <v>23</v>
      </c>
      <c r="D487">
        <v>1196982</v>
      </c>
      <c r="E487">
        <v>1178477</v>
      </c>
      <c r="F487">
        <v>1.5699999999999999E-2</v>
      </c>
    </row>
    <row r="488" spans="1:6" x14ac:dyDescent="0.25">
      <c r="A488" t="s">
        <v>610</v>
      </c>
      <c r="B488" t="s">
        <v>10</v>
      </c>
      <c r="C488" t="s">
        <v>8</v>
      </c>
      <c r="D488">
        <v>1194757</v>
      </c>
      <c r="E488">
        <v>1169953</v>
      </c>
      <c r="F488">
        <v>2.12E-2</v>
      </c>
    </row>
    <row r="489" spans="1:6" x14ac:dyDescent="0.25">
      <c r="A489" t="s">
        <v>611</v>
      </c>
      <c r="B489" t="s">
        <v>373</v>
      </c>
      <c r="C489" t="s">
        <v>20</v>
      </c>
      <c r="D489">
        <v>1193253</v>
      </c>
      <c r="E489">
        <v>1162793</v>
      </c>
      <c r="F489">
        <v>2.6200000000000001E-2</v>
      </c>
    </row>
    <row r="490" spans="1:6" x14ac:dyDescent="0.25">
      <c r="A490" t="s">
        <v>612</v>
      </c>
      <c r="B490" t="s">
        <v>613</v>
      </c>
      <c r="C490" t="s">
        <v>20</v>
      </c>
      <c r="D490">
        <v>1192436</v>
      </c>
      <c r="E490">
        <v>1183292</v>
      </c>
      <c r="F490">
        <v>7.7000000000000002E-3</v>
      </c>
    </row>
    <row r="491" spans="1:6" x14ac:dyDescent="0.25">
      <c r="A491" t="s">
        <v>614</v>
      </c>
      <c r="B491" t="s">
        <v>150</v>
      </c>
      <c r="C491" t="s">
        <v>8</v>
      </c>
      <c r="D491">
        <v>1186475</v>
      </c>
      <c r="E491">
        <v>1174429</v>
      </c>
      <c r="F491">
        <v>1.03E-2</v>
      </c>
    </row>
    <row r="492" spans="1:6" x14ac:dyDescent="0.25">
      <c r="A492" t="s">
        <v>615</v>
      </c>
      <c r="B492" t="s">
        <v>52</v>
      </c>
      <c r="C492" t="s">
        <v>8</v>
      </c>
      <c r="D492">
        <v>1186233</v>
      </c>
      <c r="E492">
        <v>1162242</v>
      </c>
      <c r="F492">
        <v>2.06E-2</v>
      </c>
    </row>
    <row r="493" spans="1:6" x14ac:dyDescent="0.25">
      <c r="A493" t="s">
        <v>616</v>
      </c>
      <c r="B493" t="s">
        <v>211</v>
      </c>
      <c r="C493" t="s">
        <v>20</v>
      </c>
      <c r="D493">
        <v>1185053</v>
      </c>
      <c r="E493">
        <v>1128646</v>
      </c>
      <c r="F493">
        <v>0.05</v>
      </c>
    </row>
    <row r="494" spans="1:6" x14ac:dyDescent="0.25">
      <c r="A494" t="s">
        <v>617</v>
      </c>
      <c r="B494" t="s">
        <v>618</v>
      </c>
      <c r="C494" t="s">
        <v>57</v>
      </c>
      <c r="D494">
        <v>1181817</v>
      </c>
      <c r="E494">
        <v>1174025</v>
      </c>
      <c r="F494">
        <v>6.6E-3</v>
      </c>
    </row>
    <row r="495" spans="1:6" x14ac:dyDescent="0.25">
      <c r="A495" t="s">
        <v>619</v>
      </c>
      <c r="B495" t="s">
        <v>354</v>
      </c>
      <c r="C495" t="s">
        <v>8</v>
      </c>
      <c r="D495">
        <v>1181020</v>
      </c>
      <c r="E495">
        <v>1155073</v>
      </c>
      <c r="F495">
        <v>2.2499999999999999E-2</v>
      </c>
    </row>
    <row r="496" spans="1:6" x14ac:dyDescent="0.25">
      <c r="A496" t="s">
        <v>620</v>
      </c>
      <c r="B496" t="s">
        <v>47</v>
      </c>
      <c r="C496" t="s">
        <v>8</v>
      </c>
      <c r="D496">
        <v>1180677</v>
      </c>
      <c r="E496">
        <v>1180745</v>
      </c>
      <c r="F496">
        <v>-1E-4</v>
      </c>
    </row>
    <row r="497" spans="1:6" x14ac:dyDescent="0.25">
      <c r="A497" t="s">
        <v>621</v>
      </c>
      <c r="B497" t="s">
        <v>22</v>
      </c>
      <c r="C497" t="s">
        <v>23</v>
      </c>
      <c r="D497">
        <v>1179301</v>
      </c>
      <c r="E497">
        <v>1161448</v>
      </c>
      <c r="F497">
        <v>1.54E-2</v>
      </c>
    </row>
    <row r="498" spans="1:6" x14ac:dyDescent="0.25">
      <c r="A498" t="s">
        <v>622</v>
      </c>
      <c r="B498" t="s">
        <v>265</v>
      </c>
      <c r="C498" t="s">
        <v>20</v>
      </c>
      <c r="D498">
        <v>1176617</v>
      </c>
      <c r="E498">
        <v>1127198</v>
      </c>
      <c r="F498">
        <v>4.3799999999999999E-2</v>
      </c>
    </row>
    <row r="499" spans="1:6" x14ac:dyDescent="0.25">
      <c r="A499" t="s">
        <v>623</v>
      </c>
      <c r="B499" t="s">
        <v>47</v>
      </c>
      <c r="C499" t="s">
        <v>8</v>
      </c>
      <c r="D499">
        <v>1173095</v>
      </c>
      <c r="E499">
        <v>1166792</v>
      </c>
      <c r="F499">
        <v>5.4000000000000003E-3</v>
      </c>
    </row>
    <row r="500" spans="1:6" x14ac:dyDescent="0.25">
      <c r="A500" t="s">
        <v>624</v>
      </c>
      <c r="B500" t="s">
        <v>12</v>
      </c>
      <c r="C500" t="s">
        <v>8</v>
      </c>
      <c r="D500">
        <v>1160840</v>
      </c>
      <c r="E500">
        <v>1140599</v>
      </c>
      <c r="F500">
        <v>1.77E-2</v>
      </c>
    </row>
    <row r="501" spans="1:6" x14ac:dyDescent="0.25">
      <c r="A501" t="s">
        <v>625</v>
      </c>
      <c r="B501" t="s">
        <v>10</v>
      </c>
      <c r="C501" t="s">
        <v>8</v>
      </c>
      <c r="D501">
        <v>1159371</v>
      </c>
      <c r="E501">
        <v>1126249</v>
      </c>
      <c r="F501">
        <v>2.9399999999999999E-2</v>
      </c>
    </row>
    <row r="502" spans="1:6" x14ac:dyDescent="0.25">
      <c r="A502" t="s">
        <v>626</v>
      </c>
      <c r="B502" t="s">
        <v>12</v>
      </c>
      <c r="C502" t="s">
        <v>8</v>
      </c>
      <c r="D502">
        <v>1159259</v>
      </c>
      <c r="E502">
        <v>1131361</v>
      </c>
      <c r="F502">
        <v>2.47E-2</v>
      </c>
    </row>
    <row r="503" spans="1:6" x14ac:dyDescent="0.25">
      <c r="A503" t="s">
        <v>627</v>
      </c>
      <c r="B503" t="s">
        <v>47</v>
      </c>
      <c r="C503" t="s">
        <v>8</v>
      </c>
      <c r="D503">
        <v>1154451</v>
      </c>
      <c r="E503">
        <v>1155732</v>
      </c>
      <c r="F503">
        <v>-1.1000000000000001E-3</v>
      </c>
    </row>
    <row r="504" spans="1:6" x14ac:dyDescent="0.25">
      <c r="A504" t="s">
        <v>628</v>
      </c>
      <c r="B504" t="s">
        <v>12</v>
      </c>
      <c r="C504" t="s">
        <v>8</v>
      </c>
      <c r="D504">
        <v>1150859</v>
      </c>
      <c r="E504">
        <v>1133629</v>
      </c>
      <c r="F504">
        <v>1.52E-2</v>
      </c>
    </row>
    <row r="505" spans="1:6" x14ac:dyDescent="0.25">
      <c r="A505" t="s">
        <v>629</v>
      </c>
      <c r="B505" t="s">
        <v>195</v>
      </c>
      <c r="C505" t="s">
        <v>57</v>
      </c>
      <c r="D505">
        <v>1149014</v>
      </c>
      <c r="E505">
        <v>1143715</v>
      </c>
      <c r="F505">
        <v>4.5999999999999999E-3</v>
      </c>
    </row>
    <row r="506" spans="1:6" x14ac:dyDescent="0.25">
      <c r="A506" t="s">
        <v>630</v>
      </c>
      <c r="B506" t="s">
        <v>62</v>
      </c>
      <c r="C506" t="s">
        <v>8</v>
      </c>
      <c r="D506">
        <v>1147967</v>
      </c>
      <c r="E506">
        <v>1135671</v>
      </c>
      <c r="F506">
        <v>1.0800000000000001E-2</v>
      </c>
    </row>
    <row r="507" spans="1:6" x14ac:dyDescent="0.25">
      <c r="A507" t="s">
        <v>631</v>
      </c>
      <c r="B507" t="s">
        <v>47</v>
      </c>
      <c r="C507" t="s">
        <v>8</v>
      </c>
      <c r="D507">
        <v>1146786</v>
      </c>
      <c r="E507">
        <v>1144799</v>
      </c>
      <c r="F507">
        <v>1.6999999999999999E-3</v>
      </c>
    </row>
    <row r="508" spans="1:6" x14ac:dyDescent="0.25">
      <c r="A508" t="s">
        <v>632</v>
      </c>
      <c r="B508" t="s">
        <v>12</v>
      </c>
      <c r="C508" t="s">
        <v>8</v>
      </c>
      <c r="D508">
        <v>1146343</v>
      </c>
      <c r="E508">
        <v>1120694</v>
      </c>
      <c r="F508">
        <v>2.29E-2</v>
      </c>
    </row>
    <row r="509" spans="1:6" x14ac:dyDescent="0.25">
      <c r="A509" t="s">
        <v>633</v>
      </c>
      <c r="B509" t="s">
        <v>32</v>
      </c>
      <c r="C509" t="s">
        <v>20</v>
      </c>
      <c r="D509">
        <v>1145224</v>
      </c>
      <c r="E509">
        <v>1093308</v>
      </c>
      <c r="F509">
        <v>4.7500000000000001E-2</v>
      </c>
    </row>
    <row r="510" spans="1:6" x14ac:dyDescent="0.25">
      <c r="A510" t="s">
        <v>634</v>
      </c>
      <c r="B510" t="s">
        <v>72</v>
      </c>
      <c r="C510" t="s">
        <v>8</v>
      </c>
      <c r="D510">
        <v>1142997</v>
      </c>
      <c r="E510">
        <v>1110824</v>
      </c>
      <c r="F510">
        <v>2.9000000000000001E-2</v>
      </c>
    </row>
    <row r="511" spans="1:6" x14ac:dyDescent="0.25">
      <c r="A511" t="s">
        <v>635</v>
      </c>
      <c r="B511" t="s">
        <v>10</v>
      </c>
      <c r="C511" t="s">
        <v>8</v>
      </c>
      <c r="D511">
        <v>1142682</v>
      </c>
      <c r="E511">
        <v>1118826</v>
      </c>
      <c r="F511">
        <v>2.1299999999999999E-2</v>
      </c>
    </row>
    <row r="512" spans="1:6" x14ac:dyDescent="0.25">
      <c r="A512" t="s">
        <v>636</v>
      </c>
      <c r="B512" t="s">
        <v>12</v>
      </c>
      <c r="C512" t="s">
        <v>8</v>
      </c>
      <c r="D512">
        <v>1142542</v>
      </c>
      <c r="E512">
        <v>1120675</v>
      </c>
      <c r="F512">
        <v>1.95E-2</v>
      </c>
    </row>
    <row r="513" spans="1:6" x14ac:dyDescent="0.25">
      <c r="A513" t="s">
        <v>933</v>
      </c>
      <c r="B513" t="s">
        <v>12</v>
      </c>
      <c r="C513" t="s">
        <v>8</v>
      </c>
      <c r="D513">
        <v>1140264</v>
      </c>
      <c r="E513">
        <v>1112680</v>
      </c>
      <c r="F513">
        <v>2.4799999999999999E-2</v>
      </c>
    </row>
    <row r="514" spans="1:6" x14ac:dyDescent="0.25">
      <c r="A514" t="s">
        <v>637</v>
      </c>
      <c r="B514" t="s">
        <v>22</v>
      </c>
      <c r="C514" t="s">
        <v>23</v>
      </c>
      <c r="D514">
        <v>1140169</v>
      </c>
      <c r="E514">
        <v>1123843</v>
      </c>
      <c r="F514">
        <v>1.4500000000000001E-2</v>
      </c>
    </row>
    <row r="515" spans="1:6" x14ac:dyDescent="0.25">
      <c r="A515" t="s">
        <v>934</v>
      </c>
      <c r="B515" t="s">
        <v>47</v>
      </c>
      <c r="C515" t="s">
        <v>8</v>
      </c>
      <c r="D515">
        <v>1139641</v>
      </c>
      <c r="E515">
        <v>1138854</v>
      </c>
      <c r="F515">
        <v>6.9999999999999999E-4</v>
      </c>
    </row>
    <row r="516" spans="1:6" x14ac:dyDescent="0.25">
      <c r="A516" t="s">
        <v>638</v>
      </c>
      <c r="B516" t="s">
        <v>22</v>
      </c>
      <c r="C516" t="s">
        <v>23</v>
      </c>
      <c r="D516">
        <v>1135342</v>
      </c>
      <c r="E516">
        <v>1116295</v>
      </c>
      <c r="F516">
        <v>1.7100000000000001E-2</v>
      </c>
    </row>
    <row r="517" spans="1:6" x14ac:dyDescent="0.25">
      <c r="A517" t="s">
        <v>639</v>
      </c>
      <c r="B517" t="s">
        <v>12</v>
      </c>
      <c r="C517" t="s">
        <v>8</v>
      </c>
      <c r="D517">
        <v>1131718</v>
      </c>
      <c r="E517">
        <v>1100271</v>
      </c>
      <c r="F517">
        <v>2.86E-2</v>
      </c>
    </row>
    <row r="518" spans="1:6" x14ac:dyDescent="0.25">
      <c r="A518" t="s">
        <v>640</v>
      </c>
      <c r="B518" t="s">
        <v>938</v>
      </c>
      <c r="C518" t="s">
        <v>20</v>
      </c>
      <c r="D518">
        <v>1131226</v>
      </c>
      <c r="E518">
        <v>1077108</v>
      </c>
      <c r="F518">
        <v>5.0200000000000002E-2</v>
      </c>
    </row>
    <row r="519" spans="1:6" x14ac:dyDescent="0.25">
      <c r="A519" t="s">
        <v>641</v>
      </c>
      <c r="B519" t="s">
        <v>12</v>
      </c>
      <c r="C519" t="s">
        <v>8</v>
      </c>
      <c r="D519">
        <v>1130887</v>
      </c>
      <c r="E519">
        <v>1106736</v>
      </c>
      <c r="F519">
        <v>2.18E-2</v>
      </c>
    </row>
    <row r="520" spans="1:6" x14ac:dyDescent="0.25">
      <c r="A520" t="s">
        <v>642</v>
      </c>
      <c r="B520" t="s">
        <v>52</v>
      </c>
      <c r="C520" t="s">
        <v>8</v>
      </c>
      <c r="D520">
        <v>1128176</v>
      </c>
      <c r="E520">
        <v>1100324</v>
      </c>
      <c r="F520">
        <v>2.53E-2</v>
      </c>
    </row>
    <row r="521" spans="1:6" x14ac:dyDescent="0.25">
      <c r="A521" t="s">
        <v>643</v>
      </c>
      <c r="B521" t="s">
        <v>644</v>
      </c>
      <c r="C521" t="s">
        <v>8</v>
      </c>
      <c r="D521">
        <v>1127721</v>
      </c>
      <c r="E521">
        <v>1104742</v>
      </c>
      <c r="F521">
        <v>2.0799999999999999E-2</v>
      </c>
    </row>
    <row r="522" spans="1:6" x14ac:dyDescent="0.25">
      <c r="A522" t="s">
        <v>645</v>
      </c>
      <c r="B522" t="s">
        <v>12</v>
      </c>
      <c r="C522" t="s">
        <v>8</v>
      </c>
      <c r="D522">
        <v>1127601</v>
      </c>
      <c r="E522">
        <v>1103202</v>
      </c>
      <c r="F522">
        <v>2.2100000000000002E-2</v>
      </c>
    </row>
    <row r="523" spans="1:6" x14ac:dyDescent="0.25">
      <c r="A523" t="s">
        <v>646</v>
      </c>
      <c r="B523" t="s">
        <v>647</v>
      </c>
      <c r="C523" t="s">
        <v>23</v>
      </c>
      <c r="D523">
        <v>1123376</v>
      </c>
      <c r="E523">
        <v>1116052</v>
      </c>
      <c r="F523">
        <v>6.6E-3</v>
      </c>
    </row>
    <row r="524" spans="1:6" x14ac:dyDescent="0.25">
      <c r="A524" t="s">
        <v>648</v>
      </c>
      <c r="B524" t="s">
        <v>12</v>
      </c>
      <c r="C524" t="s">
        <v>8</v>
      </c>
      <c r="D524">
        <v>1122041</v>
      </c>
      <c r="E524">
        <v>1078630</v>
      </c>
      <c r="F524">
        <v>4.02E-2</v>
      </c>
    </row>
    <row r="525" spans="1:6" x14ac:dyDescent="0.25">
      <c r="A525" t="s">
        <v>649</v>
      </c>
      <c r="B525" t="s">
        <v>12</v>
      </c>
      <c r="C525" t="s">
        <v>8</v>
      </c>
      <c r="D525">
        <v>1119791</v>
      </c>
      <c r="E525">
        <v>1084969</v>
      </c>
      <c r="F525">
        <v>3.2099999999999997E-2</v>
      </c>
    </row>
    <row r="526" spans="1:6" x14ac:dyDescent="0.25">
      <c r="A526" t="s">
        <v>650</v>
      </c>
      <c r="B526" t="s">
        <v>184</v>
      </c>
      <c r="C526" t="s">
        <v>20</v>
      </c>
      <c r="D526">
        <v>1119534</v>
      </c>
      <c r="E526">
        <v>1077929</v>
      </c>
      <c r="F526">
        <v>3.8600000000000002E-2</v>
      </c>
    </row>
    <row r="527" spans="1:6" x14ac:dyDescent="0.25">
      <c r="A527" t="s">
        <v>651</v>
      </c>
      <c r="B527" t="s">
        <v>12</v>
      </c>
      <c r="C527" t="s">
        <v>8</v>
      </c>
      <c r="D527">
        <v>1116497</v>
      </c>
      <c r="E527">
        <v>1087409</v>
      </c>
      <c r="F527">
        <v>2.6700000000000002E-2</v>
      </c>
    </row>
    <row r="528" spans="1:6" x14ac:dyDescent="0.25">
      <c r="A528" t="s">
        <v>652</v>
      </c>
      <c r="B528" t="s">
        <v>206</v>
      </c>
      <c r="C528" t="s">
        <v>8</v>
      </c>
      <c r="D528">
        <v>1116193</v>
      </c>
      <c r="E528">
        <v>1079670</v>
      </c>
      <c r="F528">
        <v>3.3799999999999997E-2</v>
      </c>
    </row>
    <row r="529" spans="1:6" x14ac:dyDescent="0.25">
      <c r="A529" t="s">
        <v>653</v>
      </c>
      <c r="B529" t="s">
        <v>62</v>
      </c>
      <c r="C529" t="s">
        <v>8</v>
      </c>
      <c r="D529">
        <v>1114079</v>
      </c>
      <c r="E529">
        <v>1105283</v>
      </c>
      <c r="F529">
        <v>8.0000000000000002E-3</v>
      </c>
    </row>
    <row r="530" spans="1:6" x14ac:dyDescent="0.25">
      <c r="A530" t="s">
        <v>654</v>
      </c>
      <c r="B530" t="s">
        <v>34</v>
      </c>
      <c r="C530" t="s">
        <v>8</v>
      </c>
      <c r="D530">
        <v>1113333</v>
      </c>
      <c r="E530">
        <v>1096937</v>
      </c>
      <c r="F530">
        <v>1.49E-2</v>
      </c>
    </row>
    <row r="531" spans="1:6" x14ac:dyDescent="0.25">
      <c r="A531" t="s">
        <v>655</v>
      </c>
      <c r="B531" t="s">
        <v>656</v>
      </c>
      <c r="C531" t="s">
        <v>20</v>
      </c>
      <c r="D531">
        <v>1111748</v>
      </c>
      <c r="E531">
        <v>1072666</v>
      </c>
      <c r="F531">
        <v>3.6400000000000002E-2</v>
      </c>
    </row>
    <row r="532" spans="1:6" x14ac:dyDescent="0.25">
      <c r="A532" t="s">
        <v>657</v>
      </c>
      <c r="B532" t="s">
        <v>12</v>
      </c>
      <c r="C532" t="s">
        <v>8</v>
      </c>
      <c r="D532">
        <v>1108356</v>
      </c>
      <c r="E532">
        <v>1080680</v>
      </c>
      <c r="F532">
        <v>2.5600000000000001E-2</v>
      </c>
    </row>
    <row r="533" spans="1:6" x14ac:dyDescent="0.25">
      <c r="A533" t="s">
        <v>658</v>
      </c>
      <c r="B533" t="s">
        <v>12</v>
      </c>
      <c r="C533" t="s">
        <v>8</v>
      </c>
      <c r="D533">
        <v>1108067</v>
      </c>
      <c r="E533">
        <v>1089886</v>
      </c>
      <c r="F533">
        <v>1.67E-2</v>
      </c>
    </row>
    <row r="534" spans="1:6" x14ac:dyDescent="0.25">
      <c r="A534" t="s">
        <v>659</v>
      </c>
      <c r="B534" t="s">
        <v>660</v>
      </c>
      <c r="C534" t="s">
        <v>23</v>
      </c>
      <c r="D534">
        <v>1107118</v>
      </c>
      <c r="E534">
        <v>1094510</v>
      </c>
      <c r="F534">
        <v>1.15E-2</v>
      </c>
    </row>
    <row r="535" spans="1:6" x14ac:dyDescent="0.25">
      <c r="A535" t="s">
        <v>661</v>
      </c>
      <c r="B535" t="s">
        <v>78</v>
      </c>
      <c r="C535" t="s">
        <v>8</v>
      </c>
      <c r="D535">
        <v>1107001</v>
      </c>
      <c r="E535">
        <v>1086214</v>
      </c>
      <c r="F535">
        <v>1.9099999999999999E-2</v>
      </c>
    </row>
    <row r="536" spans="1:6" x14ac:dyDescent="0.25">
      <c r="A536" t="s">
        <v>662</v>
      </c>
      <c r="B536" t="s">
        <v>70</v>
      </c>
      <c r="C536" t="s">
        <v>8</v>
      </c>
      <c r="D536">
        <v>1101611</v>
      </c>
      <c r="E536">
        <v>1084623</v>
      </c>
      <c r="F536">
        <v>1.5699999999999999E-2</v>
      </c>
    </row>
    <row r="537" spans="1:6" x14ac:dyDescent="0.25">
      <c r="A537" t="s">
        <v>663</v>
      </c>
      <c r="B537" t="s">
        <v>101</v>
      </c>
      <c r="C537" t="s">
        <v>20</v>
      </c>
      <c r="D537">
        <v>1101314</v>
      </c>
      <c r="E537">
        <v>1056952</v>
      </c>
      <c r="F537">
        <v>4.2000000000000003E-2</v>
      </c>
    </row>
    <row r="538" spans="1:6" x14ac:dyDescent="0.25">
      <c r="A538" t="s">
        <v>664</v>
      </c>
      <c r="B538" t="s">
        <v>665</v>
      </c>
      <c r="C538" t="s">
        <v>57</v>
      </c>
      <c r="D538">
        <v>1100868</v>
      </c>
      <c r="E538">
        <v>1085992</v>
      </c>
      <c r="F538">
        <v>1.37E-2</v>
      </c>
    </row>
    <row r="539" spans="1:6" x14ac:dyDescent="0.25">
      <c r="A539" t="s">
        <v>666</v>
      </c>
      <c r="B539" t="s">
        <v>87</v>
      </c>
      <c r="C539" t="s">
        <v>8</v>
      </c>
      <c r="D539">
        <v>1100390</v>
      </c>
      <c r="E539">
        <v>1074884</v>
      </c>
      <c r="F539">
        <v>2.3699999999999999E-2</v>
      </c>
    </row>
    <row r="540" spans="1:6" x14ac:dyDescent="0.25">
      <c r="A540" t="s">
        <v>667</v>
      </c>
      <c r="B540" t="s">
        <v>668</v>
      </c>
      <c r="C540" t="s">
        <v>8</v>
      </c>
      <c r="D540">
        <v>1097542</v>
      </c>
      <c r="E540">
        <v>1094813</v>
      </c>
      <c r="F540">
        <v>2.5000000000000001E-3</v>
      </c>
    </row>
    <row r="541" spans="1:6" x14ac:dyDescent="0.25">
      <c r="A541" t="s">
        <v>669</v>
      </c>
      <c r="B541" t="s">
        <v>50</v>
      </c>
      <c r="C541" t="s">
        <v>17</v>
      </c>
      <c r="D541">
        <v>1096463</v>
      </c>
      <c r="E541">
        <v>1087599</v>
      </c>
      <c r="F541">
        <v>8.2000000000000007E-3</v>
      </c>
    </row>
    <row r="542" spans="1:6" x14ac:dyDescent="0.25">
      <c r="A542" t="s">
        <v>670</v>
      </c>
      <c r="B542" t="s">
        <v>12</v>
      </c>
      <c r="C542" t="s">
        <v>8</v>
      </c>
      <c r="D542">
        <v>1093687</v>
      </c>
      <c r="E542">
        <v>1059902</v>
      </c>
      <c r="F542">
        <v>3.1899999999999998E-2</v>
      </c>
    </row>
    <row r="543" spans="1:6" x14ac:dyDescent="0.25">
      <c r="A543" t="s">
        <v>671</v>
      </c>
      <c r="B543" t="s">
        <v>12</v>
      </c>
      <c r="C543" t="s">
        <v>8</v>
      </c>
      <c r="D543">
        <v>1091811</v>
      </c>
      <c r="E543">
        <v>1067651</v>
      </c>
      <c r="F543">
        <v>2.2599999999999999E-2</v>
      </c>
    </row>
    <row r="544" spans="1:6" x14ac:dyDescent="0.25">
      <c r="A544" t="s">
        <v>672</v>
      </c>
      <c r="B544" t="s">
        <v>12</v>
      </c>
      <c r="C544" t="s">
        <v>8</v>
      </c>
      <c r="D544">
        <v>1091744</v>
      </c>
      <c r="E544">
        <v>1063876</v>
      </c>
      <c r="F544">
        <v>2.6200000000000001E-2</v>
      </c>
    </row>
    <row r="545" spans="1:6" x14ac:dyDescent="0.25">
      <c r="A545" t="s">
        <v>673</v>
      </c>
      <c r="B545" t="s">
        <v>10</v>
      </c>
      <c r="C545" t="s">
        <v>8</v>
      </c>
      <c r="D545">
        <v>1088131</v>
      </c>
      <c r="E545">
        <v>1070322</v>
      </c>
      <c r="F545">
        <v>1.66E-2</v>
      </c>
    </row>
    <row r="546" spans="1:6" x14ac:dyDescent="0.25">
      <c r="A546" t="s">
        <v>674</v>
      </c>
      <c r="B546" t="s">
        <v>56</v>
      </c>
      <c r="C546" t="s">
        <v>57</v>
      </c>
      <c r="D546">
        <v>1085199</v>
      </c>
      <c r="E546">
        <v>1079120</v>
      </c>
      <c r="F546">
        <v>5.5999999999999999E-3</v>
      </c>
    </row>
    <row r="547" spans="1:6" x14ac:dyDescent="0.25">
      <c r="A547" t="s">
        <v>675</v>
      </c>
      <c r="B547" t="s">
        <v>34</v>
      </c>
      <c r="C547" t="s">
        <v>8</v>
      </c>
      <c r="D547">
        <v>1084817</v>
      </c>
      <c r="E547">
        <v>1069402</v>
      </c>
      <c r="F547">
        <v>1.44E-2</v>
      </c>
    </row>
    <row r="548" spans="1:6" x14ac:dyDescent="0.25">
      <c r="A548" t="s">
        <v>676</v>
      </c>
      <c r="B548" t="s">
        <v>677</v>
      </c>
      <c r="C548" t="s">
        <v>8</v>
      </c>
      <c r="D548">
        <v>1084471</v>
      </c>
      <c r="E548">
        <v>1082245</v>
      </c>
      <c r="F548">
        <v>2.0999999999999999E-3</v>
      </c>
    </row>
    <row r="549" spans="1:6" x14ac:dyDescent="0.25">
      <c r="A549" t="s">
        <v>678</v>
      </c>
      <c r="B549" t="s">
        <v>47</v>
      </c>
      <c r="C549" t="s">
        <v>8</v>
      </c>
      <c r="D549">
        <v>1084120</v>
      </c>
      <c r="E549">
        <v>1081768</v>
      </c>
      <c r="F549">
        <v>2.2000000000000001E-3</v>
      </c>
    </row>
    <row r="550" spans="1:6" x14ac:dyDescent="0.25">
      <c r="A550" t="s">
        <v>679</v>
      </c>
      <c r="B550" t="s">
        <v>47</v>
      </c>
      <c r="C550" t="s">
        <v>8</v>
      </c>
      <c r="D550">
        <v>1083724</v>
      </c>
      <c r="E550">
        <v>1080808</v>
      </c>
      <c r="F550">
        <v>2.7000000000000001E-3</v>
      </c>
    </row>
    <row r="551" spans="1:6" x14ac:dyDescent="0.25">
      <c r="A551" t="s">
        <v>680</v>
      </c>
      <c r="B551" t="s">
        <v>52</v>
      </c>
      <c r="C551" t="s">
        <v>8</v>
      </c>
      <c r="D551">
        <v>1075244</v>
      </c>
      <c r="E551">
        <v>1053041</v>
      </c>
      <c r="F551">
        <v>2.1100000000000001E-2</v>
      </c>
    </row>
    <row r="552" spans="1:6" x14ac:dyDescent="0.25">
      <c r="A552" t="s">
        <v>681</v>
      </c>
      <c r="B552" t="s">
        <v>56</v>
      </c>
      <c r="C552" t="s">
        <v>57</v>
      </c>
      <c r="D552">
        <v>1070746</v>
      </c>
      <c r="E552">
        <v>1060460</v>
      </c>
      <c r="F552">
        <v>9.7000000000000003E-3</v>
      </c>
    </row>
    <row r="553" spans="1:6" x14ac:dyDescent="0.25">
      <c r="A553" t="s">
        <v>682</v>
      </c>
      <c r="B553" t="s">
        <v>540</v>
      </c>
      <c r="C553" t="s">
        <v>20</v>
      </c>
      <c r="D553">
        <v>1070625</v>
      </c>
      <c r="E553">
        <v>1030974</v>
      </c>
      <c r="F553">
        <v>3.85E-2</v>
      </c>
    </row>
    <row r="554" spans="1:6" x14ac:dyDescent="0.25">
      <c r="A554" t="s">
        <v>683</v>
      </c>
      <c r="B554" t="s">
        <v>16</v>
      </c>
      <c r="C554" t="s">
        <v>17</v>
      </c>
      <c r="D554">
        <v>1070122</v>
      </c>
      <c r="E554">
        <v>1056986</v>
      </c>
      <c r="F554">
        <v>1.24E-2</v>
      </c>
    </row>
    <row r="555" spans="1:6" x14ac:dyDescent="0.25">
      <c r="A555" t="s">
        <v>684</v>
      </c>
      <c r="B555" t="s">
        <v>181</v>
      </c>
      <c r="C555" t="s">
        <v>20</v>
      </c>
      <c r="D555">
        <v>1067172</v>
      </c>
      <c r="E555">
        <v>1049690</v>
      </c>
      <c r="F555">
        <v>1.67E-2</v>
      </c>
    </row>
    <row r="556" spans="1:6" x14ac:dyDescent="0.25">
      <c r="A556" t="s">
        <v>685</v>
      </c>
      <c r="B556" t="s">
        <v>12</v>
      </c>
      <c r="C556" t="s">
        <v>8</v>
      </c>
      <c r="D556">
        <v>1066897</v>
      </c>
      <c r="E556">
        <v>1038964</v>
      </c>
      <c r="F556">
        <v>2.69E-2</v>
      </c>
    </row>
    <row r="557" spans="1:6" x14ac:dyDescent="0.25">
      <c r="A557" t="s">
        <v>686</v>
      </c>
      <c r="B557" t="s">
        <v>12</v>
      </c>
      <c r="C557" t="s">
        <v>8</v>
      </c>
      <c r="D557">
        <v>1064166</v>
      </c>
      <c r="E557">
        <v>1048889</v>
      </c>
      <c r="F557">
        <v>1.46E-2</v>
      </c>
    </row>
    <row r="558" spans="1:6" x14ac:dyDescent="0.25">
      <c r="A558" t="s">
        <v>687</v>
      </c>
      <c r="B558" t="s">
        <v>32</v>
      </c>
      <c r="C558" t="s">
        <v>20</v>
      </c>
      <c r="D558">
        <v>1063713</v>
      </c>
      <c r="E558">
        <v>1030498</v>
      </c>
      <c r="F558">
        <v>3.2199999999999999E-2</v>
      </c>
    </row>
    <row r="559" spans="1:6" x14ac:dyDescent="0.25">
      <c r="A559" t="s">
        <v>688</v>
      </c>
      <c r="B559" t="s">
        <v>22</v>
      </c>
      <c r="C559" t="s">
        <v>23</v>
      </c>
      <c r="D559">
        <v>1062567</v>
      </c>
      <c r="E559">
        <v>1047251</v>
      </c>
      <c r="F559">
        <v>1.46E-2</v>
      </c>
    </row>
    <row r="560" spans="1:6" x14ac:dyDescent="0.25">
      <c r="A560" t="s">
        <v>689</v>
      </c>
      <c r="B560" t="s">
        <v>338</v>
      </c>
      <c r="C560" t="s">
        <v>57</v>
      </c>
      <c r="D560">
        <v>1061089</v>
      </c>
      <c r="E560">
        <v>1057215</v>
      </c>
      <c r="F560">
        <v>3.7000000000000002E-3</v>
      </c>
    </row>
    <row r="561" spans="1:6" x14ac:dyDescent="0.25">
      <c r="A561" t="s">
        <v>690</v>
      </c>
      <c r="B561" t="s">
        <v>16</v>
      </c>
      <c r="C561" t="s">
        <v>17</v>
      </c>
      <c r="D561">
        <v>1059657</v>
      </c>
      <c r="E561">
        <v>1050459</v>
      </c>
      <c r="F561">
        <v>8.8000000000000005E-3</v>
      </c>
    </row>
    <row r="562" spans="1:6" x14ac:dyDescent="0.25">
      <c r="A562" t="s">
        <v>691</v>
      </c>
      <c r="B562" t="s">
        <v>12</v>
      </c>
      <c r="C562" t="s">
        <v>8</v>
      </c>
      <c r="D562">
        <v>1055921</v>
      </c>
      <c r="E562">
        <v>1020399</v>
      </c>
      <c r="F562">
        <v>3.4799999999999998E-2</v>
      </c>
    </row>
    <row r="563" spans="1:6" x14ac:dyDescent="0.25">
      <c r="A563" t="s">
        <v>692</v>
      </c>
      <c r="B563" t="s">
        <v>10</v>
      </c>
      <c r="C563" t="s">
        <v>8</v>
      </c>
      <c r="D563">
        <v>1055604</v>
      </c>
      <c r="E563">
        <v>1031090</v>
      </c>
      <c r="F563">
        <v>2.3800000000000002E-2</v>
      </c>
    </row>
    <row r="564" spans="1:6" x14ac:dyDescent="0.25">
      <c r="A564" t="s">
        <v>693</v>
      </c>
      <c r="B564" t="s">
        <v>62</v>
      </c>
      <c r="C564" t="s">
        <v>8</v>
      </c>
      <c r="D564">
        <v>1055373</v>
      </c>
      <c r="E564">
        <v>1054442</v>
      </c>
      <c r="F564">
        <v>8.9999999999999998E-4</v>
      </c>
    </row>
    <row r="565" spans="1:6" x14ac:dyDescent="0.25">
      <c r="A565" t="s">
        <v>694</v>
      </c>
      <c r="B565" t="s">
        <v>52</v>
      </c>
      <c r="C565" t="s">
        <v>8</v>
      </c>
      <c r="D565">
        <v>1052849</v>
      </c>
      <c r="E565">
        <v>1033645</v>
      </c>
      <c r="F565">
        <v>1.8599999999999998E-2</v>
      </c>
    </row>
    <row r="566" spans="1:6" x14ac:dyDescent="0.25">
      <c r="A566" t="s">
        <v>695</v>
      </c>
      <c r="B566" t="s">
        <v>22</v>
      </c>
      <c r="C566" t="s">
        <v>23</v>
      </c>
      <c r="D566">
        <v>1050320</v>
      </c>
      <c r="E566">
        <v>1034126</v>
      </c>
      <c r="F566">
        <v>1.5699999999999999E-2</v>
      </c>
    </row>
    <row r="567" spans="1:6" x14ac:dyDescent="0.25">
      <c r="A567" t="s">
        <v>696</v>
      </c>
      <c r="B567" t="s">
        <v>12</v>
      </c>
      <c r="C567" t="s">
        <v>8</v>
      </c>
      <c r="D567">
        <v>1049486</v>
      </c>
      <c r="E567">
        <v>1023756</v>
      </c>
      <c r="F567">
        <v>2.5100000000000001E-2</v>
      </c>
    </row>
    <row r="568" spans="1:6" x14ac:dyDescent="0.25">
      <c r="A568" t="s">
        <v>697</v>
      </c>
      <c r="B568" t="s">
        <v>22</v>
      </c>
      <c r="C568" t="s">
        <v>23</v>
      </c>
      <c r="D568">
        <v>1045005</v>
      </c>
      <c r="E568">
        <v>1022604</v>
      </c>
      <c r="F568">
        <v>2.1899999999999999E-2</v>
      </c>
    </row>
    <row r="569" spans="1:6" x14ac:dyDescent="0.25">
      <c r="A569" t="s">
        <v>698</v>
      </c>
      <c r="B569" t="s">
        <v>39</v>
      </c>
      <c r="C569" t="s">
        <v>8</v>
      </c>
      <c r="D569">
        <v>1042613</v>
      </c>
      <c r="E569">
        <v>1024945</v>
      </c>
      <c r="F569">
        <v>1.72E-2</v>
      </c>
    </row>
    <row r="570" spans="1:6" x14ac:dyDescent="0.25">
      <c r="A570" t="s">
        <v>699</v>
      </c>
      <c r="B570" t="s">
        <v>36</v>
      </c>
      <c r="C570" t="s">
        <v>17</v>
      </c>
      <c r="D570">
        <v>1039226</v>
      </c>
      <c r="E570">
        <v>1026767</v>
      </c>
      <c r="F570">
        <v>1.21E-2</v>
      </c>
    </row>
    <row r="571" spans="1:6" x14ac:dyDescent="0.25">
      <c r="A571" t="s">
        <v>700</v>
      </c>
      <c r="B571" t="s">
        <v>270</v>
      </c>
      <c r="C571" t="s">
        <v>8</v>
      </c>
      <c r="D571">
        <v>1034498</v>
      </c>
      <c r="E571">
        <v>995747</v>
      </c>
      <c r="F571">
        <v>3.8899999999999997E-2</v>
      </c>
    </row>
    <row r="572" spans="1:6" x14ac:dyDescent="0.25">
      <c r="A572" t="s">
        <v>701</v>
      </c>
      <c r="B572" t="s">
        <v>22</v>
      </c>
      <c r="C572" t="s">
        <v>23</v>
      </c>
      <c r="D572">
        <v>1032772</v>
      </c>
      <c r="E572">
        <v>1018976</v>
      </c>
      <c r="F572">
        <v>1.35E-2</v>
      </c>
    </row>
    <row r="573" spans="1:6" x14ac:dyDescent="0.25">
      <c r="A573" t="s">
        <v>702</v>
      </c>
      <c r="B573" t="s">
        <v>32</v>
      </c>
      <c r="C573" t="s">
        <v>20</v>
      </c>
      <c r="D573">
        <v>1031425</v>
      </c>
      <c r="E573">
        <v>986921</v>
      </c>
      <c r="F573">
        <v>4.5100000000000001E-2</v>
      </c>
    </row>
    <row r="574" spans="1:6" x14ac:dyDescent="0.25">
      <c r="A574" t="s">
        <v>703</v>
      </c>
      <c r="B574" t="s">
        <v>34</v>
      </c>
      <c r="C574" t="s">
        <v>8</v>
      </c>
      <c r="D574">
        <v>1025507</v>
      </c>
      <c r="E574">
        <v>1013240</v>
      </c>
      <c r="F574">
        <v>1.21E-2</v>
      </c>
    </row>
    <row r="575" spans="1:6" x14ac:dyDescent="0.25">
      <c r="A575" t="s">
        <v>704</v>
      </c>
      <c r="B575" t="s">
        <v>12</v>
      </c>
      <c r="C575" t="s">
        <v>8</v>
      </c>
      <c r="D575">
        <v>1024521</v>
      </c>
      <c r="E575">
        <v>993097</v>
      </c>
      <c r="F575">
        <v>3.1600000000000003E-2</v>
      </c>
    </row>
    <row r="576" spans="1:6" x14ac:dyDescent="0.25">
      <c r="A576" t="s">
        <v>705</v>
      </c>
      <c r="B576" t="s">
        <v>32</v>
      </c>
      <c r="C576" t="s">
        <v>20</v>
      </c>
      <c r="D576">
        <v>1022922</v>
      </c>
      <c r="E576">
        <v>983352</v>
      </c>
      <c r="F576">
        <v>4.02E-2</v>
      </c>
    </row>
    <row r="577" spans="1:6" x14ac:dyDescent="0.25">
      <c r="A577" t="s">
        <v>706</v>
      </c>
      <c r="B577" t="s">
        <v>618</v>
      </c>
      <c r="C577" t="s">
        <v>57</v>
      </c>
      <c r="D577">
        <v>1021919</v>
      </c>
      <c r="E577">
        <v>1018012</v>
      </c>
      <c r="F577">
        <v>3.8E-3</v>
      </c>
    </row>
    <row r="578" spans="1:6" x14ac:dyDescent="0.25">
      <c r="A578" t="s">
        <v>707</v>
      </c>
      <c r="B578" t="s">
        <v>12</v>
      </c>
      <c r="C578" t="s">
        <v>8</v>
      </c>
      <c r="D578">
        <v>1021575</v>
      </c>
      <c r="E578">
        <v>999721</v>
      </c>
      <c r="F578">
        <v>2.1899999999999999E-2</v>
      </c>
    </row>
    <row r="579" spans="1:6" x14ac:dyDescent="0.25">
      <c r="A579" t="s">
        <v>708</v>
      </c>
      <c r="B579" t="s">
        <v>12</v>
      </c>
      <c r="C579" t="s">
        <v>8</v>
      </c>
      <c r="D579">
        <v>1019600</v>
      </c>
      <c r="E579">
        <v>991208</v>
      </c>
      <c r="F579">
        <v>2.86E-2</v>
      </c>
    </row>
    <row r="580" spans="1:6" x14ac:dyDescent="0.25">
      <c r="A580" t="s">
        <v>709</v>
      </c>
      <c r="B580" t="s">
        <v>59</v>
      </c>
      <c r="C580" t="s">
        <v>8</v>
      </c>
      <c r="D580">
        <v>1017784</v>
      </c>
      <c r="E580">
        <v>1005007</v>
      </c>
      <c r="F580">
        <v>1.2699999999999999E-2</v>
      </c>
    </row>
    <row r="581" spans="1:6" x14ac:dyDescent="0.25">
      <c r="A581" t="s">
        <v>710</v>
      </c>
      <c r="B581" t="s">
        <v>96</v>
      </c>
      <c r="C581" t="s">
        <v>17</v>
      </c>
      <c r="D581">
        <v>1016585</v>
      </c>
      <c r="E581">
        <v>1008599</v>
      </c>
      <c r="F581">
        <v>7.9000000000000008E-3</v>
      </c>
    </row>
    <row r="582" spans="1:6" x14ac:dyDescent="0.25">
      <c r="A582" t="s">
        <v>711</v>
      </c>
      <c r="B582" t="s">
        <v>10</v>
      </c>
      <c r="C582" t="s">
        <v>8</v>
      </c>
      <c r="D582">
        <v>1016402</v>
      </c>
      <c r="E582">
        <v>991876</v>
      </c>
      <c r="F582">
        <v>2.47E-2</v>
      </c>
    </row>
    <row r="583" spans="1:6" x14ac:dyDescent="0.25">
      <c r="A583" t="s">
        <v>712</v>
      </c>
      <c r="B583" t="s">
        <v>59</v>
      </c>
      <c r="C583" t="s">
        <v>8</v>
      </c>
      <c r="D583">
        <v>1013672</v>
      </c>
      <c r="E583">
        <v>1000947</v>
      </c>
      <c r="F583">
        <v>1.2699999999999999E-2</v>
      </c>
    </row>
    <row r="584" spans="1:6" x14ac:dyDescent="0.25">
      <c r="A584" t="s">
        <v>713</v>
      </c>
      <c r="B584" t="s">
        <v>12</v>
      </c>
      <c r="C584" t="s">
        <v>8</v>
      </c>
      <c r="D584">
        <v>1013191</v>
      </c>
      <c r="E584">
        <v>978327</v>
      </c>
      <c r="F584">
        <v>3.56E-2</v>
      </c>
    </row>
    <row r="585" spans="1:6" x14ac:dyDescent="0.25">
      <c r="A585" t="s">
        <v>714</v>
      </c>
      <c r="B585" t="s">
        <v>715</v>
      </c>
      <c r="C585" t="s">
        <v>8</v>
      </c>
      <c r="D585">
        <v>1012794</v>
      </c>
      <c r="E585">
        <v>986899</v>
      </c>
      <c r="F585">
        <v>2.6200000000000001E-2</v>
      </c>
    </row>
    <row r="586" spans="1:6" x14ac:dyDescent="0.25">
      <c r="A586" t="s">
        <v>716</v>
      </c>
      <c r="B586" t="s">
        <v>373</v>
      </c>
      <c r="C586" t="s">
        <v>20</v>
      </c>
      <c r="D586">
        <v>1012582</v>
      </c>
      <c r="E586">
        <v>969322</v>
      </c>
      <c r="F586">
        <v>4.4600000000000001E-2</v>
      </c>
    </row>
    <row r="587" spans="1:6" x14ac:dyDescent="0.25">
      <c r="A587" t="s">
        <v>717</v>
      </c>
      <c r="B587" t="s">
        <v>613</v>
      </c>
      <c r="C587" t="s">
        <v>20</v>
      </c>
      <c r="D587">
        <v>1011119</v>
      </c>
      <c r="E587">
        <v>984193</v>
      </c>
      <c r="F587">
        <v>2.7400000000000001E-2</v>
      </c>
    </row>
    <row r="588" spans="1:6" x14ac:dyDescent="0.25">
      <c r="A588" t="s">
        <v>718</v>
      </c>
      <c r="B588" t="s">
        <v>47</v>
      </c>
      <c r="C588" t="s">
        <v>8</v>
      </c>
      <c r="D588">
        <v>1010552</v>
      </c>
      <c r="E588">
        <v>1001155</v>
      </c>
      <c r="F588">
        <v>9.4000000000000004E-3</v>
      </c>
    </row>
    <row r="589" spans="1:6" x14ac:dyDescent="0.25">
      <c r="A589" t="s">
        <v>719</v>
      </c>
      <c r="B589" t="s">
        <v>12</v>
      </c>
      <c r="C589" t="s">
        <v>8</v>
      </c>
      <c r="D589">
        <v>1009727</v>
      </c>
      <c r="E589">
        <v>986248</v>
      </c>
      <c r="F589">
        <v>2.3800000000000002E-2</v>
      </c>
    </row>
    <row r="590" spans="1:6" x14ac:dyDescent="0.25">
      <c r="A590" t="s">
        <v>720</v>
      </c>
      <c r="B590" t="s">
        <v>56</v>
      </c>
      <c r="C590" t="s">
        <v>57</v>
      </c>
      <c r="D590">
        <v>1009594</v>
      </c>
      <c r="E590">
        <v>1000475</v>
      </c>
      <c r="F590">
        <v>9.1000000000000004E-3</v>
      </c>
    </row>
    <row r="591" spans="1:6" x14ac:dyDescent="0.25">
      <c r="A591" t="s">
        <v>721</v>
      </c>
      <c r="B591" t="s">
        <v>12</v>
      </c>
      <c r="C591" t="s">
        <v>8</v>
      </c>
      <c r="D591">
        <v>1008989</v>
      </c>
      <c r="E591">
        <v>993175</v>
      </c>
      <c r="F591">
        <v>1.5900000000000001E-2</v>
      </c>
    </row>
    <row r="592" spans="1:6" x14ac:dyDescent="0.25">
      <c r="A592" t="s">
        <v>722</v>
      </c>
      <c r="B592" t="s">
        <v>443</v>
      </c>
      <c r="C592" t="s">
        <v>23</v>
      </c>
      <c r="D592">
        <v>1008220</v>
      </c>
      <c r="E592">
        <v>982021</v>
      </c>
      <c r="F592">
        <v>2.6700000000000002E-2</v>
      </c>
    </row>
    <row r="593" spans="1:6" x14ac:dyDescent="0.25">
      <c r="A593" t="s">
        <v>723</v>
      </c>
      <c r="B593" t="s">
        <v>243</v>
      </c>
      <c r="C593" t="s">
        <v>57</v>
      </c>
      <c r="D593">
        <v>1007596</v>
      </c>
      <c r="E593">
        <v>1007716</v>
      </c>
      <c r="F593">
        <v>-1E-4</v>
      </c>
    </row>
    <row r="594" spans="1:6" x14ac:dyDescent="0.25">
      <c r="A594" t="s">
        <v>724</v>
      </c>
      <c r="B594" t="s">
        <v>12</v>
      </c>
      <c r="C594" t="s">
        <v>8</v>
      </c>
      <c r="D594">
        <v>1004247</v>
      </c>
      <c r="E594">
        <v>982777</v>
      </c>
      <c r="F594">
        <v>2.18E-2</v>
      </c>
    </row>
    <row r="595" spans="1:6" x14ac:dyDescent="0.25">
      <c r="A595" t="s">
        <v>725</v>
      </c>
      <c r="B595" t="s">
        <v>68</v>
      </c>
      <c r="C595" t="s">
        <v>20</v>
      </c>
      <c r="D595">
        <v>1003016</v>
      </c>
      <c r="E595">
        <v>958548</v>
      </c>
      <c r="F595">
        <v>4.6399999999999997E-2</v>
      </c>
    </row>
    <row r="596" spans="1:6" x14ac:dyDescent="0.25">
      <c r="A596" t="s">
        <v>726</v>
      </c>
      <c r="B596" t="s">
        <v>22</v>
      </c>
      <c r="C596" t="s">
        <v>23</v>
      </c>
      <c r="D596">
        <v>1002461</v>
      </c>
      <c r="E596">
        <v>988744</v>
      </c>
      <c r="F596">
        <v>1.3899999999999999E-2</v>
      </c>
    </row>
    <row r="597" spans="1:6" x14ac:dyDescent="0.25">
      <c r="A597" t="s">
        <v>727</v>
      </c>
      <c r="B597" t="s">
        <v>32</v>
      </c>
      <c r="C597" t="s">
        <v>20</v>
      </c>
      <c r="D597">
        <v>1001155</v>
      </c>
      <c r="E597">
        <v>970129</v>
      </c>
      <c r="F597">
        <v>3.2000000000000001E-2</v>
      </c>
    </row>
    <row r="598" spans="1:6" x14ac:dyDescent="0.25">
      <c r="A598" t="s">
        <v>728</v>
      </c>
      <c r="B598" t="s">
        <v>14</v>
      </c>
      <c r="C598" t="s">
        <v>8</v>
      </c>
      <c r="D598">
        <v>999374</v>
      </c>
      <c r="E598">
        <v>964291</v>
      </c>
      <c r="F598">
        <v>3.6400000000000002E-2</v>
      </c>
    </row>
    <row r="599" spans="1:6" x14ac:dyDescent="0.25">
      <c r="A599" t="s">
        <v>729</v>
      </c>
      <c r="B599" t="s">
        <v>181</v>
      </c>
      <c r="C599" t="s">
        <v>20</v>
      </c>
      <c r="D599">
        <v>998146</v>
      </c>
      <c r="E599">
        <v>979248</v>
      </c>
      <c r="F599">
        <v>1.9300000000000001E-2</v>
      </c>
    </row>
    <row r="600" spans="1:6" x14ac:dyDescent="0.25">
      <c r="A600" t="s">
        <v>730</v>
      </c>
      <c r="B600" t="s">
        <v>47</v>
      </c>
      <c r="C600" t="s">
        <v>8</v>
      </c>
      <c r="D600">
        <v>993352</v>
      </c>
      <c r="E600">
        <v>995078</v>
      </c>
      <c r="F600">
        <v>-1.6999999999999999E-3</v>
      </c>
    </row>
    <row r="601" spans="1:6" x14ac:dyDescent="0.25">
      <c r="A601" t="s">
        <v>731</v>
      </c>
      <c r="B601" t="s">
        <v>12</v>
      </c>
      <c r="C601" t="s">
        <v>8</v>
      </c>
      <c r="D601">
        <v>992414</v>
      </c>
      <c r="E601">
        <v>975348</v>
      </c>
      <c r="F601">
        <v>1.7500000000000002E-2</v>
      </c>
    </row>
    <row r="602" spans="1:6" x14ac:dyDescent="0.25">
      <c r="A602" t="s">
        <v>732</v>
      </c>
      <c r="B602" t="s">
        <v>85</v>
      </c>
      <c r="C602" t="s">
        <v>23</v>
      </c>
      <c r="D602">
        <v>990931</v>
      </c>
      <c r="E602">
        <v>981125</v>
      </c>
      <c r="F602">
        <v>0.01</v>
      </c>
    </row>
    <row r="603" spans="1:6" x14ac:dyDescent="0.25">
      <c r="A603" t="s">
        <v>733</v>
      </c>
      <c r="B603" t="s">
        <v>12</v>
      </c>
      <c r="C603" t="s">
        <v>8</v>
      </c>
      <c r="D603">
        <v>990310</v>
      </c>
      <c r="E603">
        <v>967428</v>
      </c>
      <c r="F603">
        <v>2.3699999999999999E-2</v>
      </c>
    </row>
    <row r="604" spans="1:6" x14ac:dyDescent="0.25">
      <c r="A604" t="s">
        <v>734</v>
      </c>
      <c r="B604" t="s">
        <v>85</v>
      </c>
      <c r="C604" t="s">
        <v>23</v>
      </c>
      <c r="D604">
        <v>989842</v>
      </c>
      <c r="E604">
        <v>973275</v>
      </c>
      <c r="F604">
        <v>1.7000000000000001E-2</v>
      </c>
    </row>
    <row r="605" spans="1:6" x14ac:dyDescent="0.25">
      <c r="A605" t="s">
        <v>735</v>
      </c>
      <c r="B605" t="s">
        <v>87</v>
      </c>
      <c r="C605" t="s">
        <v>8</v>
      </c>
      <c r="D605">
        <v>987814</v>
      </c>
      <c r="E605">
        <v>958487</v>
      </c>
      <c r="F605">
        <v>3.0599999999999999E-2</v>
      </c>
    </row>
    <row r="606" spans="1:6" x14ac:dyDescent="0.25">
      <c r="A606" t="s">
        <v>736</v>
      </c>
      <c r="B606" t="s">
        <v>737</v>
      </c>
      <c r="C606" t="s">
        <v>20</v>
      </c>
      <c r="D606">
        <v>985965</v>
      </c>
      <c r="E606">
        <v>958335</v>
      </c>
      <c r="F606">
        <v>2.8799999999999999E-2</v>
      </c>
    </row>
    <row r="607" spans="1:6" x14ac:dyDescent="0.25">
      <c r="A607" t="s">
        <v>738</v>
      </c>
      <c r="B607" t="s">
        <v>14</v>
      </c>
      <c r="C607" t="s">
        <v>8</v>
      </c>
      <c r="D607">
        <v>983707</v>
      </c>
      <c r="E607">
        <v>961991</v>
      </c>
      <c r="F607">
        <v>2.2599999999999999E-2</v>
      </c>
    </row>
    <row r="608" spans="1:6" x14ac:dyDescent="0.25">
      <c r="A608" t="s">
        <v>739</v>
      </c>
      <c r="B608" t="s">
        <v>12</v>
      </c>
      <c r="C608" t="s">
        <v>8</v>
      </c>
      <c r="D608">
        <v>983694</v>
      </c>
      <c r="E608">
        <v>955663</v>
      </c>
      <c r="F608">
        <v>2.93E-2</v>
      </c>
    </row>
    <row r="609" spans="1:6" x14ac:dyDescent="0.25">
      <c r="A609" t="s">
        <v>740</v>
      </c>
      <c r="B609" t="s">
        <v>85</v>
      </c>
      <c r="C609" t="s">
        <v>23</v>
      </c>
      <c r="D609">
        <v>983126</v>
      </c>
      <c r="E609">
        <v>978786</v>
      </c>
      <c r="F609">
        <v>4.4000000000000003E-3</v>
      </c>
    </row>
    <row r="610" spans="1:6" x14ac:dyDescent="0.25">
      <c r="A610" t="s">
        <v>741</v>
      </c>
      <c r="B610" t="s">
        <v>150</v>
      </c>
      <c r="C610" t="s">
        <v>8</v>
      </c>
      <c r="D610">
        <v>983097</v>
      </c>
      <c r="E610">
        <v>969804</v>
      </c>
      <c r="F610">
        <v>1.37E-2</v>
      </c>
    </row>
    <row r="611" spans="1:6" x14ac:dyDescent="0.25">
      <c r="A611" t="s">
        <v>742</v>
      </c>
      <c r="B611" t="s">
        <v>12</v>
      </c>
      <c r="C611" t="s">
        <v>8</v>
      </c>
      <c r="D611">
        <v>980054</v>
      </c>
      <c r="E611">
        <v>955519</v>
      </c>
      <c r="F611">
        <v>2.5700000000000001E-2</v>
      </c>
    </row>
    <row r="612" spans="1:6" x14ac:dyDescent="0.25">
      <c r="A612" t="s">
        <v>743</v>
      </c>
      <c r="B612" t="s">
        <v>12</v>
      </c>
      <c r="C612" t="s">
        <v>8</v>
      </c>
      <c r="D612">
        <v>979303</v>
      </c>
      <c r="E612">
        <v>952278</v>
      </c>
      <c r="F612">
        <v>2.8400000000000002E-2</v>
      </c>
    </row>
    <row r="613" spans="1:6" x14ac:dyDescent="0.25">
      <c r="A613" t="s">
        <v>744</v>
      </c>
      <c r="B613" t="s">
        <v>12</v>
      </c>
      <c r="C613" t="s">
        <v>8</v>
      </c>
      <c r="D613">
        <v>978614</v>
      </c>
      <c r="E613">
        <v>951822</v>
      </c>
      <c r="F613">
        <v>2.81E-2</v>
      </c>
    </row>
    <row r="614" spans="1:6" x14ac:dyDescent="0.25">
      <c r="A614" t="s">
        <v>745</v>
      </c>
      <c r="B614" t="s">
        <v>12</v>
      </c>
      <c r="C614" t="s">
        <v>8</v>
      </c>
      <c r="D614">
        <v>978317</v>
      </c>
      <c r="E614">
        <v>953768</v>
      </c>
      <c r="F614">
        <v>2.5700000000000001E-2</v>
      </c>
    </row>
    <row r="615" spans="1:6" x14ac:dyDescent="0.25">
      <c r="A615" t="s">
        <v>746</v>
      </c>
      <c r="B615" t="s">
        <v>248</v>
      </c>
      <c r="C615" t="s">
        <v>17</v>
      </c>
      <c r="D615">
        <v>978202</v>
      </c>
      <c r="E615">
        <v>964266</v>
      </c>
      <c r="F615">
        <v>1.4500000000000001E-2</v>
      </c>
    </row>
    <row r="616" spans="1:6" x14ac:dyDescent="0.25">
      <c r="A616" t="s">
        <v>747</v>
      </c>
      <c r="B616" t="s">
        <v>39</v>
      </c>
      <c r="C616" t="s">
        <v>8</v>
      </c>
      <c r="D616">
        <v>977081</v>
      </c>
      <c r="E616">
        <v>960349</v>
      </c>
      <c r="F616">
        <v>1.7399999999999999E-2</v>
      </c>
    </row>
    <row r="617" spans="1:6" x14ac:dyDescent="0.25">
      <c r="A617" t="s">
        <v>748</v>
      </c>
      <c r="B617" t="s">
        <v>12</v>
      </c>
      <c r="C617" t="s">
        <v>8</v>
      </c>
      <c r="D617">
        <v>976606</v>
      </c>
      <c r="E617">
        <v>956079</v>
      </c>
      <c r="F617">
        <v>2.1499999999999998E-2</v>
      </c>
    </row>
    <row r="618" spans="1:6" x14ac:dyDescent="0.25">
      <c r="A618" t="s">
        <v>749</v>
      </c>
      <c r="B618" t="s">
        <v>206</v>
      </c>
      <c r="C618" t="s">
        <v>8</v>
      </c>
      <c r="D618">
        <v>974518</v>
      </c>
      <c r="E618">
        <v>940600</v>
      </c>
      <c r="F618">
        <v>3.61E-2</v>
      </c>
    </row>
    <row r="619" spans="1:6" x14ac:dyDescent="0.25">
      <c r="A619" t="s">
        <v>750</v>
      </c>
      <c r="B619" t="s">
        <v>50</v>
      </c>
      <c r="C619" t="s">
        <v>17</v>
      </c>
      <c r="D619">
        <v>972485</v>
      </c>
      <c r="E619">
        <v>963045</v>
      </c>
      <c r="F619">
        <v>9.7999999999999997E-3</v>
      </c>
    </row>
    <row r="620" spans="1:6" x14ac:dyDescent="0.25">
      <c r="A620" t="s">
        <v>751</v>
      </c>
      <c r="B620" t="s">
        <v>54</v>
      </c>
      <c r="C620" t="s">
        <v>17</v>
      </c>
      <c r="D620">
        <v>971296</v>
      </c>
      <c r="E620">
        <v>958998</v>
      </c>
      <c r="F620">
        <v>1.2800000000000001E-2</v>
      </c>
    </row>
    <row r="621" spans="1:6" x14ac:dyDescent="0.25">
      <c r="A621" t="s">
        <v>752</v>
      </c>
      <c r="B621" t="s">
        <v>12</v>
      </c>
      <c r="C621" t="s">
        <v>8</v>
      </c>
      <c r="D621">
        <v>970907</v>
      </c>
      <c r="E621">
        <v>936997</v>
      </c>
      <c r="F621">
        <v>3.6200000000000003E-2</v>
      </c>
    </row>
    <row r="622" spans="1:6" x14ac:dyDescent="0.25">
      <c r="A622" t="s">
        <v>753</v>
      </c>
      <c r="B622" t="s">
        <v>39</v>
      </c>
      <c r="C622" t="s">
        <v>8</v>
      </c>
      <c r="D622">
        <v>968288</v>
      </c>
      <c r="E622">
        <v>946653</v>
      </c>
      <c r="F622">
        <v>2.29E-2</v>
      </c>
    </row>
    <row r="623" spans="1:6" x14ac:dyDescent="0.25">
      <c r="A623" t="s">
        <v>754</v>
      </c>
      <c r="B623" t="s">
        <v>22</v>
      </c>
      <c r="C623" t="s">
        <v>23</v>
      </c>
      <c r="D623">
        <v>968070</v>
      </c>
      <c r="E623">
        <v>955226</v>
      </c>
      <c r="F623">
        <v>1.34E-2</v>
      </c>
    </row>
    <row r="624" spans="1:6" x14ac:dyDescent="0.25">
      <c r="A624" t="s">
        <v>755</v>
      </c>
      <c r="B624" t="s">
        <v>22</v>
      </c>
      <c r="C624" t="s">
        <v>23</v>
      </c>
      <c r="D624">
        <v>967627</v>
      </c>
      <c r="E624">
        <v>951417</v>
      </c>
      <c r="F624">
        <v>1.7000000000000001E-2</v>
      </c>
    </row>
    <row r="625" spans="1:6" x14ac:dyDescent="0.25">
      <c r="A625" t="s">
        <v>756</v>
      </c>
      <c r="B625" t="s">
        <v>14</v>
      </c>
      <c r="C625" t="s">
        <v>8</v>
      </c>
      <c r="D625">
        <v>965483</v>
      </c>
      <c r="E625">
        <v>955104</v>
      </c>
      <c r="F625">
        <v>1.09E-2</v>
      </c>
    </row>
    <row r="626" spans="1:6" x14ac:dyDescent="0.25">
      <c r="A626" t="s">
        <v>757</v>
      </c>
      <c r="B626" t="s">
        <v>12</v>
      </c>
      <c r="C626" t="s">
        <v>8</v>
      </c>
      <c r="D626">
        <v>963160</v>
      </c>
      <c r="E626">
        <v>939166</v>
      </c>
      <c r="F626">
        <v>2.5499999999999998E-2</v>
      </c>
    </row>
    <row r="627" spans="1:6" x14ac:dyDescent="0.25">
      <c r="A627" t="s">
        <v>758</v>
      </c>
      <c r="B627" t="s">
        <v>59</v>
      </c>
      <c r="C627" t="s">
        <v>8</v>
      </c>
      <c r="D627">
        <v>962126</v>
      </c>
      <c r="E627">
        <v>950048</v>
      </c>
      <c r="F627">
        <v>1.2699999999999999E-2</v>
      </c>
    </row>
    <row r="628" spans="1:6" x14ac:dyDescent="0.25">
      <c r="A628" t="s">
        <v>759</v>
      </c>
      <c r="B628" t="s">
        <v>12</v>
      </c>
      <c r="C628" t="s">
        <v>8</v>
      </c>
      <c r="D628">
        <v>959784</v>
      </c>
      <c r="E628">
        <v>944465</v>
      </c>
      <c r="F628">
        <v>1.6199999999999999E-2</v>
      </c>
    </row>
    <row r="629" spans="1:6" x14ac:dyDescent="0.25">
      <c r="A629" t="s">
        <v>760</v>
      </c>
      <c r="B629" t="s">
        <v>12</v>
      </c>
      <c r="C629" t="s">
        <v>8</v>
      </c>
      <c r="D629">
        <v>959250</v>
      </c>
      <c r="E629">
        <v>933395</v>
      </c>
      <c r="F629">
        <v>2.7699999999999999E-2</v>
      </c>
    </row>
    <row r="630" spans="1:6" x14ac:dyDescent="0.25">
      <c r="A630" t="s">
        <v>761</v>
      </c>
      <c r="B630" t="s">
        <v>66</v>
      </c>
      <c r="C630" t="s">
        <v>57</v>
      </c>
      <c r="D630">
        <v>959202</v>
      </c>
      <c r="E630">
        <v>951531</v>
      </c>
      <c r="F630">
        <v>8.0999999999999996E-3</v>
      </c>
    </row>
    <row r="631" spans="1:6" x14ac:dyDescent="0.25">
      <c r="A631" t="s">
        <v>762</v>
      </c>
      <c r="B631" t="s">
        <v>22</v>
      </c>
      <c r="C631" t="s">
        <v>23</v>
      </c>
      <c r="D631">
        <v>958118</v>
      </c>
      <c r="E631">
        <v>943530</v>
      </c>
      <c r="F631">
        <v>1.55E-2</v>
      </c>
    </row>
    <row r="632" spans="1:6" x14ac:dyDescent="0.25">
      <c r="A632" t="s">
        <v>763</v>
      </c>
      <c r="B632" t="s">
        <v>12</v>
      </c>
      <c r="C632" t="s">
        <v>8</v>
      </c>
      <c r="D632">
        <v>956976</v>
      </c>
      <c r="E632">
        <v>927532</v>
      </c>
      <c r="F632">
        <v>3.1699999999999999E-2</v>
      </c>
    </row>
    <row r="633" spans="1:6" x14ac:dyDescent="0.25">
      <c r="A633" t="s">
        <v>764</v>
      </c>
      <c r="B633" t="s">
        <v>56</v>
      </c>
      <c r="C633" t="s">
        <v>57</v>
      </c>
      <c r="D633">
        <v>951808</v>
      </c>
      <c r="E633">
        <v>948149</v>
      </c>
      <c r="F633">
        <v>3.8999999999999998E-3</v>
      </c>
    </row>
    <row r="634" spans="1:6" x14ac:dyDescent="0.25">
      <c r="A634" t="s">
        <v>765</v>
      </c>
      <c r="B634" t="s">
        <v>251</v>
      </c>
      <c r="C634" t="s">
        <v>20</v>
      </c>
      <c r="D634">
        <v>950768</v>
      </c>
      <c r="E634">
        <v>935947</v>
      </c>
      <c r="F634">
        <v>1.5800000000000002E-2</v>
      </c>
    </row>
    <row r="635" spans="1:6" x14ac:dyDescent="0.25">
      <c r="A635" t="s">
        <v>766</v>
      </c>
      <c r="B635" t="s">
        <v>105</v>
      </c>
      <c r="C635" t="s">
        <v>20</v>
      </c>
      <c r="D635">
        <v>947734</v>
      </c>
      <c r="E635">
        <v>934341</v>
      </c>
      <c r="F635">
        <v>1.43E-2</v>
      </c>
    </row>
    <row r="636" spans="1:6" x14ac:dyDescent="0.25">
      <c r="A636" t="s">
        <v>767</v>
      </c>
      <c r="B636" t="s">
        <v>68</v>
      </c>
      <c r="C636" t="s">
        <v>20</v>
      </c>
      <c r="D636">
        <v>947634</v>
      </c>
      <c r="E636">
        <v>904676</v>
      </c>
      <c r="F636">
        <v>4.7500000000000001E-2</v>
      </c>
    </row>
    <row r="637" spans="1:6" x14ac:dyDescent="0.25">
      <c r="A637" t="s">
        <v>768</v>
      </c>
      <c r="B637" t="s">
        <v>32</v>
      </c>
      <c r="C637" t="s">
        <v>20</v>
      </c>
      <c r="D637">
        <v>947460</v>
      </c>
      <c r="E637">
        <v>904139</v>
      </c>
      <c r="F637">
        <v>4.7899999999999998E-2</v>
      </c>
    </row>
    <row r="638" spans="1:6" x14ac:dyDescent="0.25">
      <c r="A638" t="s">
        <v>769</v>
      </c>
      <c r="B638" t="s">
        <v>14</v>
      </c>
      <c r="C638" t="s">
        <v>8</v>
      </c>
      <c r="D638">
        <v>944877</v>
      </c>
      <c r="E638">
        <v>905814</v>
      </c>
      <c r="F638">
        <v>4.3099999999999999E-2</v>
      </c>
    </row>
    <row r="639" spans="1:6" x14ac:dyDescent="0.25">
      <c r="A639" t="s">
        <v>770</v>
      </c>
      <c r="B639" t="s">
        <v>29</v>
      </c>
      <c r="C639" t="s">
        <v>8</v>
      </c>
      <c r="D639">
        <v>944812</v>
      </c>
      <c r="E639">
        <v>919654</v>
      </c>
      <c r="F639">
        <v>2.7400000000000001E-2</v>
      </c>
    </row>
    <row r="640" spans="1:6" x14ac:dyDescent="0.25">
      <c r="A640" t="s">
        <v>771</v>
      </c>
      <c r="B640" t="s">
        <v>62</v>
      </c>
      <c r="C640" t="s">
        <v>8</v>
      </c>
      <c r="D640">
        <v>942159</v>
      </c>
      <c r="E640">
        <v>941508</v>
      </c>
      <c r="F640">
        <v>6.9999999999999999E-4</v>
      </c>
    </row>
    <row r="641" spans="1:6" x14ac:dyDescent="0.25">
      <c r="A641" t="s">
        <v>772</v>
      </c>
      <c r="B641" t="s">
        <v>10</v>
      </c>
      <c r="C641" t="s">
        <v>8</v>
      </c>
      <c r="D641">
        <v>940205</v>
      </c>
      <c r="E641">
        <v>918324</v>
      </c>
      <c r="F641">
        <v>2.3800000000000002E-2</v>
      </c>
    </row>
    <row r="642" spans="1:6" x14ac:dyDescent="0.25">
      <c r="A642" t="s">
        <v>773</v>
      </c>
      <c r="B642" t="s">
        <v>243</v>
      </c>
      <c r="C642" t="s">
        <v>57</v>
      </c>
      <c r="D642">
        <v>936766</v>
      </c>
      <c r="E642">
        <v>941586</v>
      </c>
      <c r="F642">
        <v>-5.1000000000000004E-3</v>
      </c>
    </row>
    <row r="643" spans="1:6" x14ac:dyDescent="0.25">
      <c r="A643" t="s">
        <v>774</v>
      </c>
      <c r="B643" t="s">
        <v>16</v>
      </c>
      <c r="C643" t="s">
        <v>17</v>
      </c>
      <c r="D643">
        <v>934936</v>
      </c>
      <c r="E643">
        <v>926095</v>
      </c>
      <c r="F643">
        <v>9.4999999999999998E-3</v>
      </c>
    </row>
    <row r="644" spans="1:6" x14ac:dyDescent="0.25">
      <c r="A644" t="s">
        <v>775</v>
      </c>
      <c r="B644" t="s">
        <v>52</v>
      </c>
      <c r="C644" t="s">
        <v>8</v>
      </c>
      <c r="D644">
        <v>933392</v>
      </c>
      <c r="E644">
        <v>919443</v>
      </c>
      <c r="F644">
        <v>1.52E-2</v>
      </c>
    </row>
    <row r="645" spans="1:6" x14ac:dyDescent="0.25">
      <c r="A645" t="s">
        <v>776</v>
      </c>
      <c r="B645" t="s">
        <v>16</v>
      </c>
      <c r="C645" t="s">
        <v>17</v>
      </c>
      <c r="D645">
        <v>932892</v>
      </c>
      <c r="E645">
        <v>922425</v>
      </c>
      <c r="F645">
        <v>1.1299999999999999E-2</v>
      </c>
    </row>
    <row r="646" spans="1:6" x14ac:dyDescent="0.25">
      <c r="A646" t="s">
        <v>777</v>
      </c>
      <c r="B646" t="s">
        <v>12</v>
      </c>
      <c r="C646" t="s">
        <v>8</v>
      </c>
      <c r="D646">
        <v>932648</v>
      </c>
      <c r="E646">
        <v>917936</v>
      </c>
      <c r="F646">
        <v>1.6E-2</v>
      </c>
    </row>
    <row r="647" spans="1:6" x14ac:dyDescent="0.25">
      <c r="A647" t="s">
        <v>481</v>
      </c>
      <c r="B647" t="s">
        <v>85</v>
      </c>
      <c r="C647" t="s">
        <v>23</v>
      </c>
      <c r="D647">
        <v>932636</v>
      </c>
      <c r="E647">
        <v>951934</v>
      </c>
      <c r="F647">
        <v>-2.0299999999999999E-2</v>
      </c>
    </row>
    <row r="648" spans="1:6" x14ac:dyDescent="0.25">
      <c r="A648" t="s">
        <v>778</v>
      </c>
      <c r="B648" t="s">
        <v>12</v>
      </c>
      <c r="C648" t="s">
        <v>8</v>
      </c>
      <c r="D648">
        <v>930620</v>
      </c>
      <c r="E648">
        <v>910743</v>
      </c>
      <c r="F648">
        <v>2.18E-2</v>
      </c>
    </row>
    <row r="649" spans="1:6" x14ac:dyDescent="0.25">
      <c r="A649" t="s">
        <v>779</v>
      </c>
      <c r="B649" t="s">
        <v>22</v>
      </c>
      <c r="C649" t="s">
        <v>23</v>
      </c>
      <c r="D649">
        <v>929961</v>
      </c>
      <c r="E649">
        <v>915060</v>
      </c>
      <c r="F649">
        <v>1.6299999999999999E-2</v>
      </c>
    </row>
    <row r="650" spans="1:6" x14ac:dyDescent="0.25">
      <c r="A650" t="s">
        <v>780</v>
      </c>
      <c r="B650" t="s">
        <v>10</v>
      </c>
      <c r="C650" t="s">
        <v>8</v>
      </c>
      <c r="D650">
        <v>924670</v>
      </c>
      <c r="E650">
        <v>906581</v>
      </c>
      <c r="F650">
        <v>0.02</v>
      </c>
    </row>
    <row r="651" spans="1:6" x14ac:dyDescent="0.25">
      <c r="A651" t="s">
        <v>781</v>
      </c>
      <c r="B651" t="s">
        <v>36</v>
      </c>
      <c r="C651" t="s">
        <v>17</v>
      </c>
      <c r="D651">
        <v>923715</v>
      </c>
      <c r="E651">
        <v>914036</v>
      </c>
      <c r="F651">
        <v>1.06E-2</v>
      </c>
    </row>
    <row r="652" spans="1:6" x14ac:dyDescent="0.25">
      <c r="A652" t="s">
        <v>782</v>
      </c>
      <c r="B652" t="s">
        <v>66</v>
      </c>
      <c r="C652" t="s">
        <v>57</v>
      </c>
      <c r="D652">
        <v>922871</v>
      </c>
      <c r="E652">
        <v>917032</v>
      </c>
      <c r="F652">
        <v>6.4000000000000003E-3</v>
      </c>
    </row>
    <row r="653" spans="1:6" x14ac:dyDescent="0.25">
      <c r="A653" t="s">
        <v>783</v>
      </c>
      <c r="B653" t="s">
        <v>784</v>
      </c>
      <c r="C653" t="s">
        <v>8</v>
      </c>
      <c r="D653">
        <v>921601</v>
      </c>
      <c r="E653">
        <v>902353</v>
      </c>
      <c r="F653">
        <v>2.1299999999999999E-2</v>
      </c>
    </row>
    <row r="654" spans="1:6" x14ac:dyDescent="0.25">
      <c r="A654" t="s">
        <v>785</v>
      </c>
      <c r="B654" t="s">
        <v>96</v>
      </c>
      <c r="C654" t="s">
        <v>17</v>
      </c>
      <c r="D654">
        <v>920916</v>
      </c>
      <c r="E654">
        <v>911862</v>
      </c>
      <c r="F654">
        <v>9.9000000000000008E-3</v>
      </c>
    </row>
    <row r="655" spans="1:6" x14ac:dyDescent="0.25">
      <c r="A655" t="s">
        <v>786</v>
      </c>
      <c r="B655" t="s">
        <v>85</v>
      </c>
      <c r="C655" t="s">
        <v>23</v>
      </c>
      <c r="D655">
        <v>920325</v>
      </c>
      <c r="E655">
        <v>909022</v>
      </c>
      <c r="F655">
        <v>1.24E-2</v>
      </c>
    </row>
    <row r="656" spans="1:6" x14ac:dyDescent="0.25">
      <c r="A656" t="s">
        <v>787</v>
      </c>
      <c r="B656" t="s">
        <v>10</v>
      </c>
      <c r="C656" t="s">
        <v>8</v>
      </c>
      <c r="D656">
        <v>919280</v>
      </c>
      <c r="E656">
        <v>897983</v>
      </c>
      <c r="F656">
        <v>2.3699999999999999E-2</v>
      </c>
    </row>
    <row r="657" spans="1:6" x14ac:dyDescent="0.25">
      <c r="A657" t="s">
        <v>788</v>
      </c>
      <c r="B657" t="s">
        <v>12</v>
      </c>
      <c r="C657" t="s">
        <v>8</v>
      </c>
      <c r="D657">
        <v>919026</v>
      </c>
      <c r="E657">
        <v>898338</v>
      </c>
      <c r="F657">
        <v>2.3E-2</v>
      </c>
    </row>
    <row r="658" spans="1:6" x14ac:dyDescent="0.25">
      <c r="A658" t="s">
        <v>789</v>
      </c>
      <c r="B658" t="s">
        <v>155</v>
      </c>
      <c r="C658" t="s">
        <v>57</v>
      </c>
      <c r="D658">
        <v>918675</v>
      </c>
      <c r="E658">
        <v>913376</v>
      </c>
      <c r="F658">
        <v>5.7999999999999996E-3</v>
      </c>
    </row>
    <row r="659" spans="1:6" x14ac:dyDescent="0.25">
      <c r="A659" t="s">
        <v>790</v>
      </c>
      <c r="B659" t="s">
        <v>10</v>
      </c>
      <c r="C659" t="s">
        <v>8</v>
      </c>
      <c r="D659">
        <v>918218</v>
      </c>
      <c r="E659">
        <v>894388</v>
      </c>
      <c r="F659">
        <v>2.6599999999999999E-2</v>
      </c>
    </row>
    <row r="660" spans="1:6" x14ac:dyDescent="0.25">
      <c r="A660" t="s">
        <v>791</v>
      </c>
      <c r="B660" t="s">
        <v>87</v>
      </c>
      <c r="C660" t="s">
        <v>8</v>
      </c>
      <c r="D660">
        <v>917639</v>
      </c>
      <c r="E660">
        <v>896716</v>
      </c>
      <c r="F660">
        <v>2.3300000000000001E-2</v>
      </c>
    </row>
    <row r="661" spans="1:6" x14ac:dyDescent="0.25">
      <c r="A661" t="s">
        <v>792</v>
      </c>
      <c r="B661" t="s">
        <v>47</v>
      </c>
      <c r="C661" t="s">
        <v>8</v>
      </c>
      <c r="D661">
        <v>916862</v>
      </c>
      <c r="E661">
        <v>903815</v>
      </c>
      <c r="F661">
        <v>1.44E-2</v>
      </c>
    </row>
    <row r="662" spans="1:6" x14ac:dyDescent="0.25">
      <c r="A662" t="s">
        <v>793</v>
      </c>
      <c r="B662" t="s">
        <v>54</v>
      </c>
      <c r="C662" t="s">
        <v>17</v>
      </c>
      <c r="D662">
        <v>916632</v>
      </c>
      <c r="E662">
        <v>903896</v>
      </c>
      <c r="F662">
        <v>1.41E-2</v>
      </c>
    </row>
    <row r="663" spans="1:6" x14ac:dyDescent="0.25">
      <c r="A663" t="s">
        <v>794</v>
      </c>
      <c r="B663" t="s">
        <v>12</v>
      </c>
      <c r="C663" t="s">
        <v>8</v>
      </c>
      <c r="D663">
        <v>916238</v>
      </c>
      <c r="E663">
        <v>900692</v>
      </c>
      <c r="F663">
        <v>1.7299999999999999E-2</v>
      </c>
    </row>
    <row r="664" spans="1:6" x14ac:dyDescent="0.25">
      <c r="A664" t="s">
        <v>795</v>
      </c>
      <c r="B664" t="s">
        <v>12</v>
      </c>
      <c r="C664" t="s">
        <v>8</v>
      </c>
      <c r="D664">
        <v>915823</v>
      </c>
      <c r="E664">
        <v>895111</v>
      </c>
      <c r="F664">
        <v>2.3099999999999999E-2</v>
      </c>
    </row>
    <row r="665" spans="1:6" x14ac:dyDescent="0.25">
      <c r="A665" t="s">
        <v>796</v>
      </c>
      <c r="B665" t="s">
        <v>62</v>
      </c>
      <c r="C665" t="s">
        <v>8</v>
      </c>
      <c r="D665">
        <v>914300</v>
      </c>
      <c r="E665">
        <v>912734</v>
      </c>
      <c r="F665">
        <v>1.6999999999999999E-3</v>
      </c>
    </row>
    <row r="666" spans="1:6" x14ac:dyDescent="0.25">
      <c r="A666" t="s">
        <v>797</v>
      </c>
      <c r="B666" t="s">
        <v>22</v>
      </c>
      <c r="C666" t="s">
        <v>23</v>
      </c>
      <c r="D666">
        <v>913075</v>
      </c>
      <c r="E666">
        <v>897694</v>
      </c>
      <c r="F666">
        <v>1.7100000000000001E-2</v>
      </c>
    </row>
    <row r="667" spans="1:6" x14ac:dyDescent="0.25">
      <c r="A667" t="s">
        <v>798</v>
      </c>
      <c r="B667" t="s">
        <v>85</v>
      </c>
      <c r="C667" t="s">
        <v>23</v>
      </c>
      <c r="D667">
        <v>909676</v>
      </c>
      <c r="E667">
        <v>908823</v>
      </c>
      <c r="F667">
        <v>8.9999999999999998E-4</v>
      </c>
    </row>
    <row r="668" spans="1:6" x14ac:dyDescent="0.25">
      <c r="A668" t="s">
        <v>799</v>
      </c>
      <c r="B668" t="s">
        <v>12</v>
      </c>
      <c r="C668" t="s">
        <v>8</v>
      </c>
      <c r="D668">
        <v>906765</v>
      </c>
      <c r="E668">
        <v>875496</v>
      </c>
      <c r="F668">
        <v>3.5700000000000003E-2</v>
      </c>
    </row>
    <row r="669" spans="1:6" x14ac:dyDescent="0.25">
      <c r="A669" t="s">
        <v>800</v>
      </c>
      <c r="B669" t="s">
        <v>105</v>
      </c>
      <c r="C669" t="s">
        <v>20</v>
      </c>
      <c r="D669">
        <v>905868</v>
      </c>
      <c r="E669">
        <v>892254</v>
      </c>
      <c r="F669">
        <v>1.5299999999999999E-2</v>
      </c>
    </row>
    <row r="670" spans="1:6" x14ac:dyDescent="0.25">
      <c r="A670" t="s">
        <v>801</v>
      </c>
      <c r="B670" t="s">
        <v>12</v>
      </c>
      <c r="C670" t="s">
        <v>8</v>
      </c>
      <c r="D670">
        <v>904070</v>
      </c>
      <c r="E670">
        <v>886381</v>
      </c>
      <c r="F670">
        <v>0.02</v>
      </c>
    </row>
    <row r="671" spans="1:6" x14ac:dyDescent="0.25">
      <c r="A671" t="s">
        <v>802</v>
      </c>
      <c r="B671" t="s">
        <v>22</v>
      </c>
      <c r="C671" t="s">
        <v>23</v>
      </c>
      <c r="D671">
        <v>903910</v>
      </c>
      <c r="E671">
        <v>888620</v>
      </c>
      <c r="F671">
        <v>1.72E-2</v>
      </c>
    </row>
    <row r="672" spans="1:6" x14ac:dyDescent="0.25">
      <c r="A672" t="s">
        <v>803</v>
      </c>
      <c r="B672" t="s">
        <v>12</v>
      </c>
      <c r="C672" t="s">
        <v>8</v>
      </c>
      <c r="D672">
        <v>902621</v>
      </c>
      <c r="E672">
        <v>871457</v>
      </c>
      <c r="F672">
        <v>3.5799999999999998E-2</v>
      </c>
    </row>
    <row r="673" spans="1:6" x14ac:dyDescent="0.25">
      <c r="A673" t="s">
        <v>804</v>
      </c>
      <c r="B673" t="s">
        <v>10</v>
      </c>
      <c r="C673" t="s">
        <v>8</v>
      </c>
      <c r="D673">
        <v>901820</v>
      </c>
      <c r="E673">
        <v>870465</v>
      </c>
      <c r="F673">
        <v>3.5999999999999997E-2</v>
      </c>
    </row>
    <row r="674" spans="1:6" x14ac:dyDescent="0.25">
      <c r="A674" t="s">
        <v>805</v>
      </c>
      <c r="B674" t="s">
        <v>12</v>
      </c>
      <c r="C674" t="s">
        <v>8</v>
      </c>
      <c r="D674">
        <v>893107</v>
      </c>
      <c r="E674">
        <v>876930</v>
      </c>
      <c r="F674">
        <v>1.84E-2</v>
      </c>
    </row>
    <row r="675" spans="1:6" x14ac:dyDescent="0.25">
      <c r="A675" t="s">
        <v>806</v>
      </c>
      <c r="B675" t="s">
        <v>12</v>
      </c>
      <c r="C675" t="s">
        <v>8</v>
      </c>
      <c r="D675">
        <v>889767</v>
      </c>
      <c r="E675">
        <v>876131</v>
      </c>
      <c r="F675">
        <v>1.5599999999999999E-2</v>
      </c>
    </row>
    <row r="676" spans="1:6" x14ac:dyDescent="0.25">
      <c r="A676" t="s">
        <v>807</v>
      </c>
      <c r="B676" t="s">
        <v>32</v>
      </c>
      <c r="C676" t="s">
        <v>20</v>
      </c>
      <c r="D676">
        <v>885882</v>
      </c>
      <c r="E676">
        <v>839046</v>
      </c>
      <c r="F676">
        <v>5.5800000000000002E-2</v>
      </c>
    </row>
    <row r="677" spans="1:6" x14ac:dyDescent="0.25">
      <c r="A677" t="s">
        <v>808</v>
      </c>
      <c r="B677" t="s">
        <v>90</v>
      </c>
      <c r="C677" t="s">
        <v>8</v>
      </c>
      <c r="D677">
        <v>884753</v>
      </c>
      <c r="E677">
        <v>872438</v>
      </c>
      <c r="F677">
        <v>1.41E-2</v>
      </c>
    </row>
    <row r="678" spans="1:6" x14ac:dyDescent="0.25">
      <c r="A678" t="s">
        <v>809</v>
      </c>
      <c r="B678" t="s">
        <v>810</v>
      </c>
      <c r="C678" t="s">
        <v>20</v>
      </c>
      <c r="D678">
        <v>883920</v>
      </c>
      <c r="E678">
        <v>869773</v>
      </c>
      <c r="F678">
        <v>1.6299999999999999E-2</v>
      </c>
    </row>
    <row r="679" spans="1:6" x14ac:dyDescent="0.25">
      <c r="A679" t="s">
        <v>811</v>
      </c>
      <c r="B679" t="s">
        <v>12</v>
      </c>
      <c r="C679" t="s">
        <v>8</v>
      </c>
      <c r="D679">
        <v>883326</v>
      </c>
      <c r="E679">
        <v>860522</v>
      </c>
      <c r="F679">
        <v>2.6499999999999999E-2</v>
      </c>
    </row>
    <row r="680" spans="1:6" x14ac:dyDescent="0.25">
      <c r="A680" t="s">
        <v>812</v>
      </c>
      <c r="B680" t="s">
        <v>12</v>
      </c>
      <c r="C680" t="s">
        <v>8</v>
      </c>
      <c r="D680">
        <v>882986</v>
      </c>
      <c r="E680">
        <v>861978</v>
      </c>
      <c r="F680">
        <v>2.4400000000000002E-2</v>
      </c>
    </row>
    <row r="681" spans="1:6" x14ac:dyDescent="0.25">
      <c r="A681" t="s">
        <v>813</v>
      </c>
      <c r="B681" t="s">
        <v>243</v>
      </c>
      <c r="C681" t="s">
        <v>57</v>
      </c>
      <c r="D681">
        <v>882209</v>
      </c>
      <c r="E681">
        <v>887716</v>
      </c>
      <c r="F681">
        <v>-6.1999999999999998E-3</v>
      </c>
    </row>
    <row r="682" spans="1:6" x14ac:dyDescent="0.25">
      <c r="A682" t="s">
        <v>814</v>
      </c>
      <c r="B682" t="s">
        <v>12</v>
      </c>
      <c r="C682" t="s">
        <v>8</v>
      </c>
      <c r="D682">
        <v>881480</v>
      </c>
      <c r="E682">
        <v>864910</v>
      </c>
      <c r="F682">
        <v>1.9199999999999998E-2</v>
      </c>
    </row>
    <row r="683" spans="1:6" x14ac:dyDescent="0.25">
      <c r="A683" t="s">
        <v>815</v>
      </c>
      <c r="B683" t="s">
        <v>32</v>
      </c>
      <c r="C683" t="s">
        <v>20</v>
      </c>
      <c r="D683">
        <v>875552</v>
      </c>
      <c r="E683">
        <v>846560</v>
      </c>
      <c r="F683">
        <v>3.4200000000000001E-2</v>
      </c>
    </row>
    <row r="684" spans="1:6" x14ac:dyDescent="0.25">
      <c r="A684" t="s">
        <v>816</v>
      </c>
      <c r="B684" t="s">
        <v>148</v>
      </c>
      <c r="C684" t="s">
        <v>8</v>
      </c>
      <c r="D684">
        <v>875392</v>
      </c>
      <c r="E684">
        <v>869625</v>
      </c>
      <c r="F684">
        <v>6.6E-3</v>
      </c>
    </row>
    <row r="685" spans="1:6" x14ac:dyDescent="0.25">
      <c r="A685" t="s">
        <v>935</v>
      </c>
      <c r="B685" t="s">
        <v>85</v>
      </c>
      <c r="C685" t="s">
        <v>23</v>
      </c>
      <c r="D685">
        <v>874089</v>
      </c>
      <c r="E685">
        <v>877355</v>
      </c>
      <c r="F685">
        <v>-3.7000000000000002E-3</v>
      </c>
    </row>
    <row r="686" spans="1:6" x14ac:dyDescent="0.25">
      <c r="A686" t="s">
        <v>817</v>
      </c>
      <c r="B686" t="s">
        <v>12</v>
      </c>
      <c r="C686" t="s">
        <v>8</v>
      </c>
      <c r="D686">
        <v>873268</v>
      </c>
      <c r="E686">
        <v>855191</v>
      </c>
      <c r="F686">
        <v>2.1100000000000001E-2</v>
      </c>
    </row>
    <row r="687" spans="1:6" x14ac:dyDescent="0.25">
      <c r="A687" t="s">
        <v>818</v>
      </c>
      <c r="B687" t="s">
        <v>78</v>
      </c>
      <c r="C687" t="s">
        <v>8</v>
      </c>
      <c r="D687">
        <v>872424</v>
      </c>
      <c r="E687">
        <v>857225</v>
      </c>
      <c r="F687">
        <v>1.77E-2</v>
      </c>
    </row>
    <row r="688" spans="1:6" x14ac:dyDescent="0.25">
      <c r="A688" t="s">
        <v>819</v>
      </c>
      <c r="B688" t="s">
        <v>12</v>
      </c>
      <c r="C688" t="s">
        <v>8</v>
      </c>
      <c r="D688">
        <v>870714</v>
      </c>
      <c r="E688">
        <v>857683</v>
      </c>
      <c r="F688">
        <v>1.52E-2</v>
      </c>
    </row>
    <row r="689" spans="1:6" x14ac:dyDescent="0.25">
      <c r="A689" t="s">
        <v>820</v>
      </c>
      <c r="B689" t="s">
        <v>613</v>
      </c>
      <c r="C689" t="s">
        <v>20</v>
      </c>
      <c r="D689">
        <v>870502</v>
      </c>
      <c r="E689">
        <v>859209</v>
      </c>
      <c r="F689">
        <v>1.3100000000000001E-2</v>
      </c>
    </row>
    <row r="690" spans="1:6" x14ac:dyDescent="0.25">
      <c r="A690" t="s">
        <v>821</v>
      </c>
      <c r="B690" t="s">
        <v>32</v>
      </c>
      <c r="C690" t="s">
        <v>20</v>
      </c>
      <c r="D690">
        <v>870201</v>
      </c>
      <c r="E690">
        <v>844747</v>
      </c>
      <c r="F690">
        <v>3.0099999999999998E-2</v>
      </c>
    </row>
    <row r="691" spans="1:6" x14ac:dyDescent="0.25">
      <c r="A691" t="s">
        <v>822</v>
      </c>
      <c r="B691" t="s">
        <v>12</v>
      </c>
      <c r="C691" t="s">
        <v>8</v>
      </c>
      <c r="D691">
        <v>869585</v>
      </c>
      <c r="E691">
        <v>851630</v>
      </c>
      <c r="F691">
        <v>2.1100000000000001E-2</v>
      </c>
    </row>
    <row r="692" spans="1:6" x14ac:dyDescent="0.25">
      <c r="A692" t="s">
        <v>823</v>
      </c>
      <c r="B692" t="s">
        <v>12</v>
      </c>
      <c r="C692" t="s">
        <v>8</v>
      </c>
      <c r="D692">
        <v>869575</v>
      </c>
      <c r="E692">
        <v>843754</v>
      </c>
      <c r="F692">
        <v>3.0599999999999999E-2</v>
      </c>
    </row>
    <row r="693" spans="1:6" x14ac:dyDescent="0.25">
      <c r="A693" t="s">
        <v>824</v>
      </c>
      <c r="B693" t="s">
        <v>12</v>
      </c>
      <c r="C693" t="s">
        <v>8</v>
      </c>
      <c r="D693">
        <v>869479</v>
      </c>
      <c r="E693">
        <v>849580</v>
      </c>
      <c r="F693">
        <v>2.3400000000000001E-2</v>
      </c>
    </row>
    <row r="694" spans="1:6" x14ac:dyDescent="0.25">
      <c r="A694" t="s">
        <v>825</v>
      </c>
      <c r="B694" t="s">
        <v>12</v>
      </c>
      <c r="C694" t="s">
        <v>8</v>
      </c>
      <c r="D694">
        <v>858672</v>
      </c>
      <c r="E694">
        <v>837479</v>
      </c>
      <c r="F694">
        <v>2.53E-2</v>
      </c>
    </row>
    <row r="695" spans="1:6" x14ac:dyDescent="0.25">
      <c r="A695" t="s">
        <v>826</v>
      </c>
      <c r="B695" t="s">
        <v>938</v>
      </c>
      <c r="C695" t="s">
        <v>20</v>
      </c>
      <c r="D695">
        <v>856339</v>
      </c>
      <c r="E695">
        <v>812090</v>
      </c>
      <c r="F695">
        <v>5.45E-2</v>
      </c>
    </row>
    <row r="696" spans="1:6" x14ac:dyDescent="0.25">
      <c r="A696" t="s">
        <v>827</v>
      </c>
      <c r="B696" t="s">
        <v>12</v>
      </c>
      <c r="C696" t="s">
        <v>8</v>
      </c>
      <c r="D696">
        <v>854946</v>
      </c>
      <c r="E696">
        <v>830125</v>
      </c>
      <c r="F696">
        <v>2.9899999999999999E-2</v>
      </c>
    </row>
    <row r="697" spans="1:6" x14ac:dyDescent="0.25">
      <c r="A697" t="s">
        <v>828</v>
      </c>
      <c r="B697" t="s">
        <v>10</v>
      </c>
      <c r="C697" t="s">
        <v>8</v>
      </c>
      <c r="D697">
        <v>853635</v>
      </c>
      <c r="E697">
        <v>818628</v>
      </c>
      <c r="F697">
        <v>4.2799999999999998E-2</v>
      </c>
    </row>
    <row r="698" spans="1:6" x14ac:dyDescent="0.25">
      <c r="A698" t="s">
        <v>829</v>
      </c>
      <c r="B698" t="s">
        <v>12</v>
      </c>
      <c r="C698" t="s">
        <v>8</v>
      </c>
      <c r="D698">
        <v>852608</v>
      </c>
      <c r="E698">
        <v>834782</v>
      </c>
      <c r="F698">
        <v>2.1399999999999999E-2</v>
      </c>
    </row>
    <row r="699" spans="1:6" x14ac:dyDescent="0.25">
      <c r="A699" t="s">
        <v>830</v>
      </c>
      <c r="B699" t="s">
        <v>12</v>
      </c>
      <c r="C699" t="s">
        <v>8</v>
      </c>
      <c r="D699">
        <v>851399</v>
      </c>
      <c r="E699">
        <v>826414</v>
      </c>
      <c r="F699">
        <v>3.0200000000000001E-2</v>
      </c>
    </row>
    <row r="700" spans="1:6" x14ac:dyDescent="0.25">
      <c r="A700" t="s">
        <v>831</v>
      </c>
      <c r="B700" t="s">
        <v>103</v>
      </c>
      <c r="C700" t="s">
        <v>23</v>
      </c>
      <c r="D700">
        <v>851061</v>
      </c>
      <c r="E700">
        <v>844249</v>
      </c>
      <c r="F700">
        <v>8.0999999999999996E-3</v>
      </c>
    </row>
    <row r="701" spans="1:6" x14ac:dyDescent="0.25">
      <c r="A701" t="s">
        <v>832</v>
      </c>
      <c r="B701" t="s">
        <v>155</v>
      </c>
      <c r="C701" t="s">
        <v>57</v>
      </c>
      <c r="D701">
        <v>850233</v>
      </c>
      <c r="E701">
        <v>849687</v>
      </c>
      <c r="F701">
        <v>5.9999999999999995E-4</v>
      </c>
    </row>
    <row r="702" spans="1:6" x14ac:dyDescent="0.25">
      <c r="A702" t="s">
        <v>833</v>
      </c>
      <c r="B702" t="s">
        <v>103</v>
      </c>
      <c r="C702" t="s">
        <v>23</v>
      </c>
      <c r="D702">
        <v>849251</v>
      </c>
      <c r="E702">
        <v>841108</v>
      </c>
      <c r="F702">
        <v>9.7000000000000003E-3</v>
      </c>
    </row>
    <row r="703" spans="1:6" x14ac:dyDescent="0.25">
      <c r="A703" t="s">
        <v>834</v>
      </c>
      <c r="B703" t="s">
        <v>70</v>
      </c>
      <c r="C703" t="s">
        <v>8</v>
      </c>
      <c r="D703">
        <v>848443</v>
      </c>
      <c r="E703">
        <v>835900</v>
      </c>
      <c r="F703">
        <v>1.4999999999999999E-2</v>
      </c>
    </row>
    <row r="704" spans="1:6" x14ac:dyDescent="0.25">
      <c r="A704" t="s">
        <v>835</v>
      </c>
      <c r="B704" t="s">
        <v>34</v>
      </c>
      <c r="C704" t="s">
        <v>8</v>
      </c>
      <c r="D704">
        <v>848002</v>
      </c>
      <c r="E704">
        <v>834065</v>
      </c>
      <c r="F704">
        <v>1.67E-2</v>
      </c>
    </row>
    <row r="705" spans="1:6" x14ac:dyDescent="0.25">
      <c r="A705" t="s">
        <v>836</v>
      </c>
      <c r="B705" t="s">
        <v>68</v>
      </c>
      <c r="C705" t="s">
        <v>20</v>
      </c>
      <c r="D705">
        <v>843207</v>
      </c>
      <c r="E705">
        <v>809468</v>
      </c>
      <c r="F705">
        <v>4.1700000000000001E-2</v>
      </c>
    </row>
    <row r="706" spans="1:6" x14ac:dyDescent="0.25">
      <c r="A706" t="s">
        <v>837</v>
      </c>
      <c r="B706" t="s">
        <v>12</v>
      </c>
      <c r="C706" t="s">
        <v>8</v>
      </c>
      <c r="D706">
        <v>841928</v>
      </c>
      <c r="E706">
        <v>818057</v>
      </c>
      <c r="F706">
        <v>2.92E-2</v>
      </c>
    </row>
    <row r="707" spans="1:6" x14ac:dyDescent="0.25">
      <c r="A707" t="s">
        <v>356</v>
      </c>
      <c r="B707" t="s">
        <v>99</v>
      </c>
      <c r="C707" t="s">
        <v>57</v>
      </c>
      <c r="D707">
        <v>839770</v>
      </c>
      <c r="E707">
        <v>838301</v>
      </c>
      <c r="F707">
        <v>1.8E-3</v>
      </c>
    </row>
    <row r="708" spans="1:6" x14ac:dyDescent="0.25">
      <c r="A708" t="s">
        <v>838</v>
      </c>
      <c r="B708" t="s">
        <v>12</v>
      </c>
      <c r="C708" t="s">
        <v>8</v>
      </c>
      <c r="D708">
        <v>838928</v>
      </c>
      <c r="E708">
        <v>826777</v>
      </c>
      <c r="F708">
        <v>1.47E-2</v>
      </c>
    </row>
    <row r="709" spans="1:6" x14ac:dyDescent="0.25">
      <c r="A709" t="s">
        <v>839</v>
      </c>
      <c r="B709" t="s">
        <v>47</v>
      </c>
      <c r="C709" t="s">
        <v>8</v>
      </c>
      <c r="D709">
        <v>837687</v>
      </c>
      <c r="E709">
        <v>838377</v>
      </c>
      <c r="F709">
        <v>-8.0000000000000004E-4</v>
      </c>
    </row>
    <row r="710" spans="1:6" x14ac:dyDescent="0.25">
      <c r="A710" t="s">
        <v>840</v>
      </c>
      <c r="B710" t="s">
        <v>10</v>
      </c>
      <c r="C710" t="s">
        <v>8</v>
      </c>
      <c r="D710">
        <v>837660</v>
      </c>
      <c r="E710">
        <v>816293</v>
      </c>
      <c r="F710">
        <v>2.6200000000000001E-2</v>
      </c>
    </row>
    <row r="711" spans="1:6" x14ac:dyDescent="0.25">
      <c r="A711" t="s">
        <v>841</v>
      </c>
      <c r="B711" t="s">
        <v>12</v>
      </c>
      <c r="C711" t="s">
        <v>8</v>
      </c>
      <c r="D711">
        <v>836344</v>
      </c>
      <c r="E711">
        <v>821132</v>
      </c>
      <c r="F711">
        <v>1.8499999999999999E-2</v>
      </c>
    </row>
    <row r="712" spans="1:6" x14ac:dyDescent="0.25">
      <c r="A712" t="s">
        <v>842</v>
      </c>
      <c r="B712" t="s">
        <v>83</v>
      </c>
      <c r="C712" t="s">
        <v>20</v>
      </c>
      <c r="D712">
        <v>835850</v>
      </c>
      <c r="E712">
        <v>800010</v>
      </c>
      <c r="F712">
        <v>4.48E-2</v>
      </c>
    </row>
    <row r="713" spans="1:6" x14ac:dyDescent="0.25">
      <c r="A713" t="s">
        <v>843</v>
      </c>
      <c r="B713" t="s">
        <v>248</v>
      </c>
      <c r="C713" t="s">
        <v>17</v>
      </c>
      <c r="D713">
        <v>835805</v>
      </c>
      <c r="E713">
        <v>825581</v>
      </c>
      <c r="F713">
        <v>1.24E-2</v>
      </c>
    </row>
    <row r="714" spans="1:6" x14ac:dyDescent="0.25">
      <c r="A714" t="s">
        <v>844</v>
      </c>
      <c r="B714" t="s">
        <v>10</v>
      </c>
      <c r="C714" t="s">
        <v>8</v>
      </c>
      <c r="D714">
        <v>835802</v>
      </c>
      <c r="E714">
        <v>818566</v>
      </c>
      <c r="F714">
        <v>2.1100000000000001E-2</v>
      </c>
    </row>
    <row r="715" spans="1:6" x14ac:dyDescent="0.25">
      <c r="A715" t="s">
        <v>845</v>
      </c>
      <c r="B715" t="s">
        <v>12</v>
      </c>
      <c r="C715" t="s">
        <v>8</v>
      </c>
      <c r="D715">
        <v>834639</v>
      </c>
      <c r="E715">
        <v>821192</v>
      </c>
      <c r="F715">
        <v>1.6400000000000001E-2</v>
      </c>
    </row>
    <row r="716" spans="1:6" x14ac:dyDescent="0.25">
      <c r="A716" t="s">
        <v>846</v>
      </c>
      <c r="B716" t="s">
        <v>34</v>
      </c>
      <c r="C716" t="s">
        <v>8</v>
      </c>
      <c r="D716">
        <v>831360</v>
      </c>
      <c r="E716">
        <v>813394</v>
      </c>
      <c r="F716">
        <v>2.2100000000000002E-2</v>
      </c>
    </row>
    <row r="717" spans="1:6" x14ac:dyDescent="0.25">
      <c r="A717" t="s">
        <v>847</v>
      </c>
      <c r="B717" t="s">
        <v>12</v>
      </c>
      <c r="C717" t="s">
        <v>8</v>
      </c>
      <c r="D717">
        <v>830623</v>
      </c>
      <c r="E717">
        <v>811451</v>
      </c>
      <c r="F717">
        <v>2.3599999999999999E-2</v>
      </c>
    </row>
    <row r="718" spans="1:6" x14ac:dyDescent="0.25">
      <c r="A718" t="s">
        <v>848</v>
      </c>
      <c r="B718" t="s">
        <v>12</v>
      </c>
      <c r="C718" t="s">
        <v>8</v>
      </c>
      <c r="D718">
        <v>830004</v>
      </c>
      <c r="E718">
        <v>813369</v>
      </c>
      <c r="F718">
        <v>2.0500000000000001E-2</v>
      </c>
    </row>
    <row r="719" spans="1:6" x14ac:dyDescent="0.25">
      <c r="A719" t="s">
        <v>849</v>
      </c>
      <c r="B719" t="s">
        <v>12</v>
      </c>
      <c r="C719" t="s">
        <v>8</v>
      </c>
      <c r="D719">
        <v>829361</v>
      </c>
      <c r="E719">
        <v>804537</v>
      </c>
      <c r="F719">
        <v>3.09E-2</v>
      </c>
    </row>
    <row r="720" spans="1:6" x14ac:dyDescent="0.25">
      <c r="A720" t="s">
        <v>850</v>
      </c>
      <c r="B720" t="s">
        <v>66</v>
      </c>
      <c r="C720" t="s">
        <v>57</v>
      </c>
      <c r="D720">
        <v>828712</v>
      </c>
      <c r="E720">
        <v>823431</v>
      </c>
      <c r="F720">
        <v>6.4000000000000003E-3</v>
      </c>
    </row>
    <row r="721" spans="1:6" x14ac:dyDescent="0.25">
      <c r="A721" t="s">
        <v>851</v>
      </c>
      <c r="B721" t="s">
        <v>12</v>
      </c>
      <c r="C721" t="s">
        <v>8</v>
      </c>
      <c r="D721">
        <v>827967</v>
      </c>
      <c r="E721">
        <v>807833</v>
      </c>
      <c r="F721">
        <v>2.4899999999999999E-2</v>
      </c>
    </row>
    <row r="722" spans="1:6" x14ac:dyDescent="0.25">
      <c r="A722" t="s">
        <v>852</v>
      </c>
      <c r="B722" t="s">
        <v>62</v>
      </c>
      <c r="C722" t="s">
        <v>8</v>
      </c>
      <c r="D722">
        <v>826919</v>
      </c>
      <c r="E722">
        <v>826981</v>
      </c>
      <c r="F722">
        <v>-1E-4</v>
      </c>
    </row>
    <row r="723" spans="1:6" x14ac:dyDescent="0.25">
      <c r="A723" t="s">
        <v>853</v>
      </c>
      <c r="B723" t="s">
        <v>87</v>
      </c>
      <c r="C723" t="s">
        <v>8</v>
      </c>
      <c r="D723">
        <v>823199</v>
      </c>
      <c r="E723">
        <v>800793</v>
      </c>
      <c r="F723">
        <v>2.8000000000000001E-2</v>
      </c>
    </row>
    <row r="724" spans="1:6" x14ac:dyDescent="0.25">
      <c r="A724" t="s">
        <v>854</v>
      </c>
      <c r="B724" t="s">
        <v>22</v>
      </c>
      <c r="C724" t="s">
        <v>23</v>
      </c>
      <c r="D724">
        <v>822863</v>
      </c>
      <c r="E724">
        <v>811041</v>
      </c>
      <c r="F724">
        <v>1.46E-2</v>
      </c>
    </row>
    <row r="725" spans="1:6" x14ac:dyDescent="0.25">
      <c r="A725" t="s">
        <v>855</v>
      </c>
      <c r="B725" t="s">
        <v>68</v>
      </c>
      <c r="C725" t="s">
        <v>20</v>
      </c>
      <c r="D725">
        <v>822471</v>
      </c>
      <c r="E725">
        <v>783243</v>
      </c>
      <c r="F725">
        <v>5.0099999999999999E-2</v>
      </c>
    </row>
    <row r="726" spans="1:6" x14ac:dyDescent="0.25">
      <c r="A726" t="s">
        <v>856</v>
      </c>
      <c r="B726" t="s">
        <v>12</v>
      </c>
      <c r="C726" t="s">
        <v>8</v>
      </c>
      <c r="D726">
        <v>821765</v>
      </c>
      <c r="E726">
        <v>791931</v>
      </c>
      <c r="F726">
        <v>3.7699999999999997E-2</v>
      </c>
    </row>
    <row r="727" spans="1:6" x14ac:dyDescent="0.25">
      <c r="A727" t="s">
        <v>857</v>
      </c>
      <c r="B727" t="s">
        <v>16</v>
      </c>
      <c r="C727" t="s">
        <v>17</v>
      </c>
      <c r="D727">
        <v>821435</v>
      </c>
      <c r="E727">
        <v>813320</v>
      </c>
      <c r="F727">
        <v>0.01</v>
      </c>
    </row>
    <row r="728" spans="1:6" x14ac:dyDescent="0.25">
      <c r="A728" t="s">
        <v>858</v>
      </c>
      <c r="B728" t="s">
        <v>12</v>
      </c>
      <c r="C728" t="s">
        <v>8</v>
      </c>
      <c r="D728">
        <v>821154</v>
      </c>
      <c r="E728">
        <v>797964</v>
      </c>
      <c r="F728">
        <v>2.9100000000000001E-2</v>
      </c>
    </row>
    <row r="729" spans="1:6" x14ac:dyDescent="0.25">
      <c r="A729" t="s">
        <v>859</v>
      </c>
      <c r="B729" t="s">
        <v>39</v>
      </c>
      <c r="C729" t="s">
        <v>8</v>
      </c>
      <c r="D729">
        <v>820886</v>
      </c>
      <c r="E729">
        <v>802600</v>
      </c>
      <c r="F729">
        <v>2.2800000000000001E-2</v>
      </c>
    </row>
    <row r="730" spans="1:6" x14ac:dyDescent="0.25">
      <c r="A730" t="s">
        <v>860</v>
      </c>
      <c r="B730" t="s">
        <v>39</v>
      </c>
      <c r="C730" t="s">
        <v>8</v>
      </c>
      <c r="D730">
        <v>820297</v>
      </c>
      <c r="E730">
        <v>803194</v>
      </c>
      <c r="F730">
        <v>2.1299999999999999E-2</v>
      </c>
    </row>
    <row r="731" spans="1:6" x14ac:dyDescent="0.25">
      <c r="A731" t="s">
        <v>861</v>
      </c>
      <c r="B731" t="s">
        <v>12</v>
      </c>
      <c r="C731" t="s">
        <v>8</v>
      </c>
      <c r="D731">
        <v>818761</v>
      </c>
      <c r="E731">
        <v>795835</v>
      </c>
      <c r="F731">
        <v>2.8799999999999999E-2</v>
      </c>
    </row>
    <row r="732" spans="1:6" x14ac:dyDescent="0.25">
      <c r="A732" t="s">
        <v>862</v>
      </c>
      <c r="B732" t="s">
        <v>12</v>
      </c>
      <c r="C732" t="s">
        <v>8</v>
      </c>
      <c r="D732">
        <v>818037</v>
      </c>
      <c r="E732">
        <v>796756</v>
      </c>
      <c r="F732">
        <v>2.6700000000000002E-2</v>
      </c>
    </row>
    <row r="733" spans="1:6" x14ac:dyDescent="0.25">
      <c r="A733" t="s">
        <v>863</v>
      </c>
      <c r="B733" t="s">
        <v>155</v>
      </c>
      <c r="C733" t="s">
        <v>57</v>
      </c>
      <c r="D733">
        <v>816848</v>
      </c>
      <c r="E733">
        <v>814332</v>
      </c>
      <c r="F733">
        <v>3.0999999999999999E-3</v>
      </c>
    </row>
    <row r="734" spans="1:6" x14ac:dyDescent="0.25">
      <c r="A734" t="s">
        <v>864</v>
      </c>
      <c r="B734" t="s">
        <v>865</v>
      </c>
      <c r="C734" t="s">
        <v>8</v>
      </c>
      <c r="D734">
        <v>815869</v>
      </c>
      <c r="E734">
        <v>798382</v>
      </c>
      <c r="F734">
        <v>2.1899999999999999E-2</v>
      </c>
    </row>
    <row r="735" spans="1:6" x14ac:dyDescent="0.25">
      <c r="A735" t="s">
        <v>866</v>
      </c>
      <c r="B735" t="s">
        <v>226</v>
      </c>
      <c r="C735" t="s">
        <v>57</v>
      </c>
      <c r="D735">
        <v>814980</v>
      </c>
      <c r="E735">
        <v>814524</v>
      </c>
      <c r="F735">
        <v>5.9999999999999995E-4</v>
      </c>
    </row>
    <row r="736" spans="1:6" x14ac:dyDescent="0.25">
      <c r="A736" t="s">
        <v>867</v>
      </c>
      <c r="B736" t="s">
        <v>10</v>
      </c>
      <c r="C736" t="s">
        <v>8</v>
      </c>
      <c r="D736">
        <v>814491</v>
      </c>
      <c r="E736">
        <v>791214</v>
      </c>
      <c r="F736">
        <v>2.9399999999999999E-2</v>
      </c>
    </row>
    <row r="737" spans="1:6" x14ac:dyDescent="0.25">
      <c r="A737" t="s">
        <v>868</v>
      </c>
      <c r="B737" t="s">
        <v>10</v>
      </c>
      <c r="C737" t="s">
        <v>8</v>
      </c>
      <c r="D737">
        <v>813379</v>
      </c>
      <c r="E737">
        <v>786192</v>
      </c>
      <c r="F737">
        <v>3.4599999999999999E-2</v>
      </c>
    </row>
    <row r="738" spans="1:6" x14ac:dyDescent="0.25">
      <c r="A738" t="s">
        <v>869</v>
      </c>
      <c r="B738" t="s">
        <v>66</v>
      </c>
      <c r="C738" t="s">
        <v>57</v>
      </c>
      <c r="D738">
        <v>813078</v>
      </c>
      <c r="E738">
        <v>806757</v>
      </c>
      <c r="F738">
        <v>7.7999999999999996E-3</v>
      </c>
    </row>
    <row r="739" spans="1:6" x14ac:dyDescent="0.25">
      <c r="A739" t="s">
        <v>870</v>
      </c>
      <c r="B739" t="s">
        <v>59</v>
      </c>
      <c r="C739" t="s">
        <v>8</v>
      </c>
      <c r="D739">
        <v>811446</v>
      </c>
      <c r="E739">
        <v>801853</v>
      </c>
      <c r="F739">
        <v>1.2E-2</v>
      </c>
    </row>
    <row r="740" spans="1:6" x14ac:dyDescent="0.25">
      <c r="A740" t="s">
        <v>871</v>
      </c>
      <c r="B740" t="s">
        <v>12</v>
      </c>
      <c r="C740" t="s">
        <v>8</v>
      </c>
      <c r="D740">
        <v>810450</v>
      </c>
      <c r="E740">
        <v>789755</v>
      </c>
      <c r="F740">
        <v>2.6200000000000001E-2</v>
      </c>
    </row>
    <row r="741" spans="1:6" x14ac:dyDescent="0.25">
      <c r="A741" t="s">
        <v>872</v>
      </c>
      <c r="B741" t="s">
        <v>206</v>
      </c>
      <c r="C741" t="s">
        <v>8</v>
      </c>
      <c r="D741">
        <v>810149</v>
      </c>
      <c r="E741">
        <v>771514</v>
      </c>
      <c r="F741">
        <v>5.0099999999999999E-2</v>
      </c>
    </row>
    <row r="742" spans="1:6" x14ac:dyDescent="0.25">
      <c r="A742" t="s">
        <v>873</v>
      </c>
      <c r="B742" t="s">
        <v>10</v>
      </c>
      <c r="C742" t="s">
        <v>8</v>
      </c>
      <c r="D742">
        <v>808263</v>
      </c>
      <c r="E742">
        <v>792620</v>
      </c>
      <c r="F742">
        <v>1.9699999999999999E-2</v>
      </c>
    </row>
    <row r="743" spans="1:6" x14ac:dyDescent="0.25">
      <c r="A743" t="s">
        <v>874</v>
      </c>
      <c r="B743" t="s">
        <v>12</v>
      </c>
      <c r="C743" t="s">
        <v>8</v>
      </c>
      <c r="D743">
        <v>808079</v>
      </c>
      <c r="E743">
        <v>796509</v>
      </c>
      <c r="F743">
        <v>1.4500000000000001E-2</v>
      </c>
    </row>
    <row r="744" spans="1:6" x14ac:dyDescent="0.25">
      <c r="A744" t="s">
        <v>875</v>
      </c>
      <c r="B744" t="s">
        <v>105</v>
      </c>
      <c r="C744" t="s">
        <v>20</v>
      </c>
      <c r="D744">
        <v>802900</v>
      </c>
      <c r="E744">
        <v>793927</v>
      </c>
      <c r="F744">
        <v>1.1299999999999999E-2</v>
      </c>
    </row>
    <row r="745" spans="1:6" x14ac:dyDescent="0.25">
      <c r="A745" t="s">
        <v>876</v>
      </c>
      <c r="B745" t="s">
        <v>10</v>
      </c>
      <c r="C745" t="s">
        <v>8</v>
      </c>
      <c r="D745">
        <v>801634</v>
      </c>
      <c r="E745">
        <v>788276</v>
      </c>
      <c r="F745">
        <v>1.6899999999999998E-2</v>
      </c>
    </row>
    <row r="746" spans="1:6" x14ac:dyDescent="0.25">
      <c r="A746" t="s">
        <v>877</v>
      </c>
      <c r="B746" t="s">
        <v>878</v>
      </c>
      <c r="C746" t="s">
        <v>8</v>
      </c>
      <c r="D746">
        <v>800636</v>
      </c>
      <c r="E746">
        <v>778187</v>
      </c>
      <c r="F746">
        <v>2.8799999999999999E-2</v>
      </c>
    </row>
    <row r="747" spans="1:6" x14ac:dyDescent="0.25">
      <c r="A747" t="s">
        <v>879</v>
      </c>
      <c r="B747" t="s">
        <v>195</v>
      </c>
      <c r="C747" t="s">
        <v>57</v>
      </c>
      <c r="D747">
        <v>800529</v>
      </c>
      <c r="E747">
        <v>796437</v>
      </c>
      <c r="F747">
        <v>5.1000000000000004E-3</v>
      </c>
    </row>
    <row r="748" spans="1:6" x14ac:dyDescent="0.25">
      <c r="A748" t="s">
        <v>880</v>
      </c>
      <c r="B748" t="s">
        <v>12</v>
      </c>
      <c r="C748" t="s">
        <v>8</v>
      </c>
      <c r="D748">
        <v>795987</v>
      </c>
      <c r="E748">
        <v>779535</v>
      </c>
      <c r="F748">
        <v>2.1100000000000001E-2</v>
      </c>
    </row>
    <row r="749" spans="1:6" x14ac:dyDescent="0.25">
      <c r="A749" t="s">
        <v>881</v>
      </c>
      <c r="B749" t="s">
        <v>7</v>
      </c>
      <c r="C749" t="s">
        <v>8</v>
      </c>
      <c r="D749">
        <v>795916</v>
      </c>
      <c r="E749">
        <v>797865</v>
      </c>
      <c r="F749">
        <v>-2.3999999999999998E-3</v>
      </c>
    </row>
    <row r="750" spans="1:6" x14ac:dyDescent="0.25">
      <c r="A750" t="s">
        <v>882</v>
      </c>
      <c r="B750" t="s">
        <v>32</v>
      </c>
      <c r="C750" t="s">
        <v>20</v>
      </c>
      <c r="D750">
        <v>795808</v>
      </c>
      <c r="E750">
        <v>771515</v>
      </c>
      <c r="F750">
        <v>3.15E-2</v>
      </c>
    </row>
    <row r="751" spans="1:6" x14ac:dyDescent="0.25">
      <c r="A751" t="s">
        <v>883</v>
      </c>
      <c r="B751" t="s">
        <v>12</v>
      </c>
      <c r="C751" t="s">
        <v>8</v>
      </c>
      <c r="D751">
        <v>795777</v>
      </c>
      <c r="E751">
        <v>776076</v>
      </c>
      <c r="F751">
        <v>2.5399999999999999E-2</v>
      </c>
    </row>
    <row r="752" spans="1:6" x14ac:dyDescent="0.25">
      <c r="A752" t="s">
        <v>884</v>
      </c>
      <c r="B752" t="s">
        <v>12</v>
      </c>
      <c r="C752" t="s">
        <v>8</v>
      </c>
      <c r="D752">
        <v>794279</v>
      </c>
      <c r="E752">
        <v>784230</v>
      </c>
      <c r="F752">
        <v>1.2800000000000001E-2</v>
      </c>
    </row>
    <row r="753" spans="1:6" x14ac:dyDescent="0.25">
      <c r="A753" t="s">
        <v>885</v>
      </c>
      <c r="B753" t="s">
        <v>12</v>
      </c>
      <c r="C753" t="s">
        <v>8</v>
      </c>
      <c r="D753">
        <v>794143</v>
      </c>
      <c r="E753">
        <v>774321</v>
      </c>
      <c r="F753">
        <v>2.5600000000000001E-2</v>
      </c>
    </row>
    <row r="754" spans="1:6" x14ac:dyDescent="0.25">
      <c r="A754" t="s">
        <v>886</v>
      </c>
      <c r="B754" t="s">
        <v>265</v>
      </c>
      <c r="C754" t="s">
        <v>20</v>
      </c>
      <c r="D754">
        <v>793545</v>
      </c>
      <c r="E754">
        <v>760129</v>
      </c>
      <c r="F754">
        <v>4.3999999999999997E-2</v>
      </c>
    </row>
    <row r="755" spans="1:6" x14ac:dyDescent="0.25">
      <c r="A755" t="s">
        <v>936</v>
      </c>
      <c r="B755" t="s">
        <v>19</v>
      </c>
      <c r="C755" t="s">
        <v>20</v>
      </c>
      <c r="D755">
        <v>792925</v>
      </c>
      <c r="E755">
        <v>778280</v>
      </c>
      <c r="F755">
        <v>1.8800000000000001E-2</v>
      </c>
    </row>
    <row r="756" spans="1:6" x14ac:dyDescent="0.25">
      <c r="A756" t="s">
        <v>887</v>
      </c>
      <c r="B756" t="s">
        <v>215</v>
      </c>
      <c r="C756" t="s">
        <v>20</v>
      </c>
      <c r="D756">
        <v>792350</v>
      </c>
      <c r="E756">
        <v>762981</v>
      </c>
      <c r="F756">
        <v>3.85E-2</v>
      </c>
    </row>
    <row r="757" spans="1:6" x14ac:dyDescent="0.25">
      <c r="A757" t="s">
        <v>937</v>
      </c>
      <c r="B757" t="s">
        <v>12</v>
      </c>
      <c r="C757" t="s">
        <v>8</v>
      </c>
      <c r="D757">
        <v>791839</v>
      </c>
      <c r="E757">
        <v>767188</v>
      </c>
      <c r="F757">
        <v>3.2099999999999997E-2</v>
      </c>
    </row>
    <row r="758" spans="1:6" x14ac:dyDescent="0.25">
      <c r="A758" t="s">
        <v>888</v>
      </c>
      <c r="B758" t="s">
        <v>10</v>
      </c>
      <c r="C758" t="s">
        <v>8</v>
      </c>
      <c r="D758">
        <v>789558</v>
      </c>
      <c r="E758">
        <v>775559</v>
      </c>
      <c r="F758">
        <v>1.8100000000000002E-2</v>
      </c>
    </row>
    <row r="759" spans="1:6" x14ac:dyDescent="0.25">
      <c r="A759" t="s">
        <v>889</v>
      </c>
      <c r="B759" t="s">
        <v>103</v>
      </c>
      <c r="C759" t="s">
        <v>23</v>
      </c>
      <c r="D759">
        <v>786843</v>
      </c>
      <c r="E759">
        <v>781047</v>
      </c>
      <c r="F759">
        <v>7.4000000000000003E-3</v>
      </c>
    </row>
    <row r="760" spans="1:6" x14ac:dyDescent="0.25">
      <c r="A760" t="s">
        <v>890</v>
      </c>
      <c r="B760" t="s">
        <v>32</v>
      </c>
      <c r="C760" t="s">
        <v>20</v>
      </c>
      <c r="D760">
        <v>786197</v>
      </c>
      <c r="E760">
        <v>766007</v>
      </c>
      <c r="F760">
        <v>2.64E-2</v>
      </c>
    </row>
    <row r="761" spans="1:6" x14ac:dyDescent="0.25">
      <c r="A761" t="s">
        <v>891</v>
      </c>
      <c r="B761" t="s">
        <v>52</v>
      </c>
      <c r="C761" t="s">
        <v>8</v>
      </c>
      <c r="D761">
        <v>785125</v>
      </c>
      <c r="E761">
        <v>770959</v>
      </c>
      <c r="F761">
        <v>1.84E-2</v>
      </c>
    </row>
    <row r="762" spans="1:6" x14ac:dyDescent="0.25">
      <c r="A762" t="s">
        <v>892</v>
      </c>
      <c r="B762" t="s">
        <v>12</v>
      </c>
      <c r="C762" t="s">
        <v>8</v>
      </c>
      <c r="D762">
        <v>783041</v>
      </c>
      <c r="E762">
        <v>759150</v>
      </c>
      <c r="F762">
        <v>3.15E-2</v>
      </c>
    </row>
    <row r="763" spans="1:6" x14ac:dyDescent="0.25">
      <c r="A763" t="s">
        <v>893</v>
      </c>
      <c r="B763" t="s">
        <v>10</v>
      </c>
      <c r="C763" t="s">
        <v>8</v>
      </c>
      <c r="D763">
        <v>783020</v>
      </c>
      <c r="E763">
        <v>767161</v>
      </c>
      <c r="F763">
        <v>2.07E-2</v>
      </c>
    </row>
    <row r="764" spans="1:6" x14ac:dyDescent="0.25">
      <c r="A764" t="s">
        <v>894</v>
      </c>
      <c r="B764" t="s">
        <v>10</v>
      </c>
      <c r="C764" t="s">
        <v>8</v>
      </c>
      <c r="D764">
        <v>781925</v>
      </c>
      <c r="E764">
        <v>764628</v>
      </c>
      <c r="F764">
        <v>2.2599999999999999E-2</v>
      </c>
    </row>
    <row r="765" spans="1:6" x14ac:dyDescent="0.25">
      <c r="A765" t="s">
        <v>895</v>
      </c>
      <c r="B765" t="s">
        <v>938</v>
      </c>
      <c r="C765" t="s">
        <v>20</v>
      </c>
      <c r="D765">
        <v>781875</v>
      </c>
      <c r="E765">
        <v>744247</v>
      </c>
      <c r="F765">
        <v>5.0599999999999999E-2</v>
      </c>
    </row>
    <row r="766" spans="1:6" x14ac:dyDescent="0.25">
      <c r="A766" t="s">
        <v>896</v>
      </c>
      <c r="B766" t="s">
        <v>12</v>
      </c>
      <c r="C766" t="s">
        <v>8</v>
      </c>
      <c r="D766">
        <v>779684</v>
      </c>
      <c r="E766">
        <v>768075</v>
      </c>
      <c r="F766">
        <v>1.5100000000000001E-2</v>
      </c>
    </row>
    <row r="767" spans="1:6" x14ac:dyDescent="0.25">
      <c r="A767" t="s">
        <v>897</v>
      </c>
      <c r="B767" t="s">
        <v>12</v>
      </c>
      <c r="C767" t="s">
        <v>8</v>
      </c>
      <c r="D767">
        <v>778628</v>
      </c>
      <c r="E767">
        <v>766782</v>
      </c>
      <c r="F767">
        <v>1.54E-2</v>
      </c>
    </row>
    <row r="768" spans="1:6" x14ac:dyDescent="0.25">
      <c r="A768" t="s">
        <v>898</v>
      </c>
      <c r="B768" t="s">
        <v>12</v>
      </c>
      <c r="C768" t="s">
        <v>8</v>
      </c>
      <c r="D768">
        <v>777193</v>
      </c>
      <c r="E768">
        <v>754711</v>
      </c>
      <c r="F768">
        <v>2.98E-2</v>
      </c>
    </row>
    <row r="769" spans="1:6" x14ac:dyDescent="0.25">
      <c r="A769" t="s">
        <v>899</v>
      </c>
      <c r="B769" t="s">
        <v>12</v>
      </c>
      <c r="C769" t="s">
        <v>8</v>
      </c>
      <c r="D769">
        <v>776404</v>
      </c>
      <c r="E769">
        <v>761169</v>
      </c>
      <c r="F769">
        <v>0.02</v>
      </c>
    </row>
    <row r="770" spans="1:6" x14ac:dyDescent="0.25">
      <c r="A770" t="s">
        <v>900</v>
      </c>
      <c r="B770" t="s">
        <v>12</v>
      </c>
      <c r="C770" t="s">
        <v>8</v>
      </c>
      <c r="D770">
        <v>775672</v>
      </c>
      <c r="E770">
        <v>757224</v>
      </c>
      <c r="F770">
        <v>2.4400000000000002E-2</v>
      </c>
    </row>
    <row r="771" spans="1:6" x14ac:dyDescent="0.25">
      <c r="A771" t="s">
        <v>901</v>
      </c>
      <c r="B771" t="s">
        <v>10</v>
      </c>
      <c r="C771" t="s">
        <v>8</v>
      </c>
      <c r="D771">
        <v>775455</v>
      </c>
      <c r="E771">
        <v>752744</v>
      </c>
      <c r="F771">
        <v>3.0200000000000001E-2</v>
      </c>
    </row>
    <row r="772" spans="1:6" x14ac:dyDescent="0.25">
      <c r="A772" t="s">
        <v>902</v>
      </c>
      <c r="B772" t="s">
        <v>248</v>
      </c>
      <c r="C772" t="s">
        <v>17</v>
      </c>
      <c r="D772">
        <v>775097</v>
      </c>
      <c r="E772">
        <v>758185</v>
      </c>
      <c r="F772">
        <v>2.23E-2</v>
      </c>
    </row>
    <row r="773" spans="1:6" x14ac:dyDescent="0.25">
      <c r="A773" t="s">
        <v>903</v>
      </c>
      <c r="B773" t="s">
        <v>12</v>
      </c>
      <c r="C773" t="s">
        <v>8</v>
      </c>
      <c r="D773">
        <v>774356</v>
      </c>
      <c r="E773">
        <v>750102</v>
      </c>
      <c r="F773">
        <v>3.2300000000000002E-2</v>
      </c>
    </row>
    <row r="774" spans="1:6" x14ac:dyDescent="0.25">
      <c r="A774" t="s">
        <v>904</v>
      </c>
      <c r="B774" t="s">
        <v>32</v>
      </c>
      <c r="C774" t="s">
        <v>20</v>
      </c>
      <c r="D774">
        <v>773141</v>
      </c>
      <c r="E774">
        <v>744371</v>
      </c>
      <c r="F774">
        <v>3.8699999999999998E-2</v>
      </c>
    </row>
    <row r="775" spans="1:6" x14ac:dyDescent="0.25">
      <c r="A775" t="s">
        <v>905</v>
      </c>
      <c r="B775" t="s">
        <v>12</v>
      </c>
      <c r="C775" t="s">
        <v>8</v>
      </c>
      <c r="D775">
        <v>772756</v>
      </c>
      <c r="E775">
        <v>756158</v>
      </c>
      <c r="F775">
        <v>2.1999999999999999E-2</v>
      </c>
    </row>
    <row r="776" spans="1:6" x14ac:dyDescent="0.25">
      <c r="A776" t="s">
        <v>906</v>
      </c>
      <c r="B776" t="s">
        <v>29</v>
      </c>
      <c r="C776" t="s">
        <v>8</v>
      </c>
      <c r="D776">
        <v>770962</v>
      </c>
      <c r="E776">
        <v>753325</v>
      </c>
      <c r="F776">
        <v>2.3400000000000001E-2</v>
      </c>
    </row>
    <row r="777" spans="1:6" x14ac:dyDescent="0.25">
      <c r="A777" t="s">
        <v>907</v>
      </c>
      <c r="B777" t="s">
        <v>12</v>
      </c>
      <c r="C777" t="s">
        <v>8</v>
      </c>
      <c r="D777">
        <v>770032</v>
      </c>
      <c r="E777">
        <v>752916</v>
      </c>
      <c r="F777">
        <v>2.2700000000000001E-2</v>
      </c>
    </row>
    <row r="778" spans="1:6" x14ac:dyDescent="0.25">
      <c r="A778" t="s">
        <v>908</v>
      </c>
      <c r="B778" t="s">
        <v>389</v>
      </c>
      <c r="C778" t="s">
        <v>57</v>
      </c>
      <c r="D778">
        <v>769396</v>
      </c>
      <c r="E778">
        <v>769417</v>
      </c>
      <c r="F778">
        <v>0</v>
      </c>
    </row>
    <row r="779" spans="1:6" x14ac:dyDescent="0.25">
      <c r="A779" t="s">
        <v>909</v>
      </c>
      <c r="B779" t="s">
        <v>62</v>
      </c>
      <c r="C779" t="s">
        <v>8</v>
      </c>
      <c r="D779">
        <v>768822</v>
      </c>
      <c r="E779">
        <v>766703</v>
      </c>
      <c r="F779">
        <v>2.8E-3</v>
      </c>
    </row>
    <row r="780" spans="1:6" x14ac:dyDescent="0.25">
      <c r="A780" t="s">
        <v>910</v>
      </c>
      <c r="B780" t="s">
        <v>12</v>
      </c>
      <c r="C780" t="s">
        <v>8</v>
      </c>
      <c r="D780">
        <v>768512</v>
      </c>
      <c r="E780">
        <v>751679</v>
      </c>
      <c r="F780">
        <v>2.24E-2</v>
      </c>
    </row>
    <row r="781" spans="1:6" x14ac:dyDescent="0.25">
      <c r="A781" t="s">
        <v>911</v>
      </c>
      <c r="B781" t="s">
        <v>12</v>
      </c>
      <c r="C781" t="s">
        <v>8</v>
      </c>
      <c r="D781">
        <v>767532</v>
      </c>
      <c r="E781">
        <v>748257</v>
      </c>
      <c r="F781">
        <v>2.58E-2</v>
      </c>
    </row>
    <row r="782" spans="1:6" x14ac:dyDescent="0.25">
      <c r="A782" t="s">
        <v>912</v>
      </c>
      <c r="B782" t="s">
        <v>12</v>
      </c>
      <c r="C782" t="s">
        <v>8</v>
      </c>
      <c r="D782">
        <v>765887</v>
      </c>
      <c r="E782">
        <v>750097</v>
      </c>
      <c r="F782">
        <v>2.1100000000000001E-2</v>
      </c>
    </row>
    <row r="783" spans="1:6" x14ac:dyDescent="0.25">
      <c r="A783" t="s">
        <v>913</v>
      </c>
      <c r="B783" t="s">
        <v>10</v>
      </c>
      <c r="C783" t="s">
        <v>8</v>
      </c>
      <c r="D783">
        <v>763312</v>
      </c>
      <c r="E783">
        <v>749073</v>
      </c>
      <c r="F783">
        <v>1.9E-2</v>
      </c>
    </row>
    <row r="784" spans="1:6" x14ac:dyDescent="0.25">
      <c r="A784" t="s">
        <v>914</v>
      </c>
      <c r="B784" t="s">
        <v>12</v>
      </c>
      <c r="C784" t="s">
        <v>8</v>
      </c>
      <c r="D784">
        <v>761903</v>
      </c>
      <c r="E784">
        <v>749763</v>
      </c>
      <c r="F784">
        <v>1.6199999999999999E-2</v>
      </c>
    </row>
    <row r="785" spans="1:6" x14ac:dyDescent="0.25">
      <c r="A785" t="s">
        <v>915</v>
      </c>
      <c r="B785" t="s">
        <v>206</v>
      </c>
      <c r="C785" t="s">
        <v>8</v>
      </c>
      <c r="D785">
        <v>759157</v>
      </c>
      <c r="E785">
        <v>734699</v>
      </c>
      <c r="F785">
        <v>3.3300000000000003E-2</v>
      </c>
    </row>
    <row r="786" spans="1:6" x14ac:dyDescent="0.25">
      <c r="A786" t="s">
        <v>916</v>
      </c>
      <c r="B786" t="s">
        <v>85</v>
      </c>
      <c r="C786" t="s">
        <v>23</v>
      </c>
      <c r="D786">
        <v>757992</v>
      </c>
      <c r="E786">
        <v>753624</v>
      </c>
      <c r="F786">
        <v>5.7999999999999996E-3</v>
      </c>
    </row>
    <row r="787" spans="1:6" x14ac:dyDescent="0.25">
      <c r="A787" t="s">
        <v>917</v>
      </c>
      <c r="B787" t="s">
        <v>29</v>
      </c>
      <c r="C787" t="s">
        <v>8</v>
      </c>
      <c r="D787">
        <v>757915</v>
      </c>
      <c r="E787">
        <v>741818</v>
      </c>
      <c r="F787">
        <v>2.1700000000000001E-2</v>
      </c>
    </row>
    <row r="788" spans="1:6" x14ac:dyDescent="0.25">
      <c r="A788" t="s">
        <v>918</v>
      </c>
      <c r="B788" t="s">
        <v>116</v>
      </c>
      <c r="C788" t="s">
        <v>8</v>
      </c>
      <c r="D788">
        <v>757823</v>
      </c>
      <c r="E788">
        <v>722836</v>
      </c>
      <c r="F788">
        <v>4.8399999999999999E-2</v>
      </c>
    </row>
    <row r="789" spans="1:6" x14ac:dyDescent="0.25">
      <c r="A789" t="s">
        <v>919</v>
      </c>
      <c r="B789" t="s">
        <v>184</v>
      </c>
      <c r="C789" t="s">
        <v>20</v>
      </c>
      <c r="D789">
        <v>757506</v>
      </c>
      <c r="E789">
        <v>729768</v>
      </c>
      <c r="F789">
        <v>3.7999999999999999E-2</v>
      </c>
    </row>
    <row r="790" spans="1:6" x14ac:dyDescent="0.25">
      <c r="A790" t="s">
        <v>920</v>
      </c>
      <c r="B790" t="s">
        <v>16</v>
      </c>
      <c r="C790" t="s">
        <v>17</v>
      </c>
      <c r="D790">
        <v>757137</v>
      </c>
      <c r="E790">
        <v>749188</v>
      </c>
      <c r="F790">
        <v>1.06E-2</v>
      </c>
    </row>
    <row r="791" spans="1:6" x14ac:dyDescent="0.25">
      <c r="A791" t="s">
        <v>921</v>
      </c>
      <c r="B791" t="s">
        <v>39</v>
      </c>
      <c r="C791" t="s">
        <v>8</v>
      </c>
      <c r="D791">
        <v>757035</v>
      </c>
      <c r="E791">
        <v>739682</v>
      </c>
      <c r="F791">
        <v>2.35E-2</v>
      </c>
    </row>
    <row r="792" spans="1:6" x14ac:dyDescent="0.25">
      <c r="A792" t="s">
        <v>922</v>
      </c>
      <c r="B792" t="s">
        <v>12</v>
      </c>
      <c r="C792" t="s">
        <v>8</v>
      </c>
      <c r="D792">
        <v>756344</v>
      </c>
      <c r="E792">
        <v>738200</v>
      </c>
      <c r="F792">
        <v>2.46E-2</v>
      </c>
    </row>
    <row r="793" spans="1:6" x14ac:dyDescent="0.25">
      <c r="A793" t="s">
        <v>923</v>
      </c>
      <c r="B793" t="s">
        <v>12</v>
      </c>
      <c r="C793" t="s">
        <v>8</v>
      </c>
      <c r="D793">
        <v>755752</v>
      </c>
      <c r="E793">
        <v>733810</v>
      </c>
      <c r="F793">
        <v>2.9899999999999999E-2</v>
      </c>
    </row>
    <row r="794" spans="1:6" x14ac:dyDescent="0.25">
      <c r="A794" t="s">
        <v>924</v>
      </c>
      <c r="B794" t="s">
        <v>10</v>
      </c>
      <c r="C794" t="s">
        <v>8</v>
      </c>
      <c r="D794">
        <v>755577</v>
      </c>
      <c r="E794">
        <v>738552</v>
      </c>
      <c r="F794">
        <v>2.3099999999999999E-2</v>
      </c>
    </row>
    <row r="795" spans="1:6" x14ac:dyDescent="0.25">
      <c r="A795" t="s">
        <v>925</v>
      </c>
      <c r="B795" t="s">
        <v>12</v>
      </c>
      <c r="C795" t="s">
        <v>8</v>
      </c>
      <c r="D795">
        <v>754446</v>
      </c>
      <c r="E795">
        <v>743491</v>
      </c>
      <c r="F795">
        <v>1.47E-2</v>
      </c>
    </row>
    <row r="796" spans="1:6" x14ac:dyDescent="0.25">
      <c r="A796" t="s">
        <v>926</v>
      </c>
      <c r="B796" t="s">
        <v>87</v>
      </c>
      <c r="C796" t="s">
        <v>8</v>
      </c>
      <c r="D796">
        <v>753708</v>
      </c>
      <c r="E796">
        <v>729276</v>
      </c>
      <c r="F796">
        <v>3.3500000000000002E-2</v>
      </c>
    </row>
    <row r="797" spans="1:6" x14ac:dyDescent="0.25">
      <c r="A797" t="s">
        <v>927</v>
      </c>
      <c r="B797" t="s">
        <v>320</v>
      </c>
      <c r="C797" t="s">
        <v>8</v>
      </c>
      <c r="D797">
        <v>753392</v>
      </c>
      <c r="E797">
        <v>748428</v>
      </c>
      <c r="F797">
        <v>6.6E-3</v>
      </c>
    </row>
    <row r="798" spans="1:6" x14ac:dyDescent="0.25">
      <c r="A798" t="s">
        <v>928</v>
      </c>
      <c r="B798" t="s">
        <v>10</v>
      </c>
      <c r="C798" t="s">
        <v>8</v>
      </c>
      <c r="D798">
        <v>751493</v>
      </c>
      <c r="E798">
        <v>737128</v>
      </c>
      <c r="F798">
        <v>1.95E-2</v>
      </c>
    </row>
    <row r="799" spans="1:6" x14ac:dyDescent="0.25">
      <c r="A799" t="s">
        <v>929</v>
      </c>
      <c r="B799" t="s">
        <v>66</v>
      </c>
      <c r="C799" t="s">
        <v>57</v>
      </c>
      <c r="D799">
        <v>751303</v>
      </c>
      <c r="E799">
        <v>745876</v>
      </c>
      <c r="F799">
        <v>7.3000000000000001E-3</v>
      </c>
    </row>
    <row r="800" spans="1:6" x14ac:dyDescent="0.25">
      <c r="A800" t="s">
        <v>930</v>
      </c>
      <c r="B800" t="s">
        <v>68</v>
      </c>
      <c r="C800" t="s">
        <v>20</v>
      </c>
      <c r="D800">
        <v>751297</v>
      </c>
      <c r="E800">
        <v>727641</v>
      </c>
      <c r="F800">
        <v>3.2500000000000001E-2</v>
      </c>
    </row>
    <row r="801" spans="1:6" x14ac:dyDescent="0.25">
      <c r="A801" t="s">
        <v>931</v>
      </c>
      <c r="B801" t="s">
        <v>16</v>
      </c>
      <c r="C801" t="s">
        <v>17</v>
      </c>
      <c r="D801">
        <v>750174</v>
      </c>
      <c r="E801">
        <v>742115</v>
      </c>
      <c r="F801">
        <v>1.09E-2</v>
      </c>
    </row>
    <row r="802" spans="1:6" x14ac:dyDescent="0.25">
      <c r="A802" t="s">
        <v>932</v>
      </c>
      <c r="B802" t="s">
        <v>12</v>
      </c>
      <c r="C802" t="s">
        <v>8</v>
      </c>
      <c r="D802">
        <v>750036</v>
      </c>
      <c r="E802">
        <v>738495</v>
      </c>
      <c r="F802">
        <v>1.5599999999999999E-2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ED863-6488-4F9A-A24E-E0929FBECE7E}">
  <dimension ref="A3:E14"/>
  <sheetViews>
    <sheetView workbookViewId="0">
      <selection activeCell="A8" sqref="A8"/>
    </sheetView>
  </sheetViews>
  <sheetFormatPr defaultRowHeight="15" x14ac:dyDescent="0.25"/>
  <cols>
    <col min="1" max="1" width="21.140625" bestFit="1" customWidth="1"/>
    <col min="2" max="2" width="23.5703125" bestFit="1" customWidth="1"/>
    <col min="3" max="3" width="19" bestFit="1" customWidth="1"/>
    <col min="4" max="4" width="31.7109375" customWidth="1"/>
    <col min="5" max="5" width="21.85546875" customWidth="1"/>
  </cols>
  <sheetData>
    <row r="3" spans="1:5" x14ac:dyDescent="0.25">
      <c r="A3" t="s">
        <v>940</v>
      </c>
      <c r="B3" t="s">
        <v>941</v>
      </c>
      <c r="D3" s="12" t="s">
        <v>943</v>
      </c>
      <c r="E3" s="13" t="s">
        <v>942</v>
      </c>
    </row>
    <row r="4" spans="1:5" x14ac:dyDescent="0.25">
      <c r="A4" s="4">
        <v>2126116191</v>
      </c>
      <c r="B4" s="4">
        <v>2086173443</v>
      </c>
      <c r="D4" s="14">
        <f>GETPIVOTDATA("Total Global City Population",$A$3)-GETPIVOTDATA("Sum of Population (2023)",$A$3)</f>
        <v>39942748</v>
      </c>
      <c r="E4" s="15">
        <f>D4/GETPIVOTDATA("Total Global City Population",$A$3)</f>
        <v>1.8786719262606846E-2</v>
      </c>
    </row>
    <row r="8" spans="1:5" x14ac:dyDescent="0.25">
      <c r="A8" t="s">
        <v>946</v>
      </c>
      <c r="D8" s="16" t="s">
        <v>947</v>
      </c>
    </row>
    <row r="9" spans="1:5" x14ac:dyDescent="0.25">
      <c r="A9" s="1">
        <v>2.0051310861423231E-2</v>
      </c>
      <c r="D9" s="17">
        <f>GETPIVOTDATA("Growth Rate",$A$8)</f>
        <v>2.0051310861423231E-2</v>
      </c>
    </row>
    <row r="13" spans="1:5" x14ac:dyDescent="0.25">
      <c r="A13" t="s">
        <v>950</v>
      </c>
      <c r="D13" s="16" t="s">
        <v>950</v>
      </c>
    </row>
    <row r="14" spans="1:5" x14ac:dyDescent="0.25">
      <c r="A14" s="1">
        <v>801</v>
      </c>
      <c r="D14" s="18">
        <f>GETPIVOTDATA("City",$A$13)</f>
        <v>801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ED2A2-1FB4-4CC1-ADC1-85D6D08875C5}">
  <dimension ref="A3:E24"/>
  <sheetViews>
    <sheetView workbookViewId="0">
      <selection activeCell="J29" sqref="J29"/>
    </sheetView>
  </sheetViews>
  <sheetFormatPr defaultRowHeight="15" x14ac:dyDescent="0.25"/>
  <cols>
    <col min="1" max="1" width="13.140625" bestFit="1" customWidth="1"/>
    <col min="2" max="2" width="19" bestFit="1" customWidth="1"/>
    <col min="5" max="5" width="13.85546875" customWidth="1"/>
  </cols>
  <sheetData>
    <row r="3" spans="1:2" x14ac:dyDescent="0.25">
      <c r="A3" s="3" t="s">
        <v>948</v>
      </c>
      <c r="B3" t="s">
        <v>944</v>
      </c>
    </row>
    <row r="4" spans="1:2" x14ac:dyDescent="0.25">
      <c r="A4" s="5" t="s">
        <v>80</v>
      </c>
      <c r="B4" s="6">
        <v>6.4500000000000002E-2</v>
      </c>
    </row>
    <row r="5" spans="1:2" x14ac:dyDescent="0.25">
      <c r="A5" s="5" t="s">
        <v>574</v>
      </c>
      <c r="B5" s="6">
        <v>5.8200000000000002E-2</v>
      </c>
    </row>
    <row r="6" spans="1:2" x14ac:dyDescent="0.25">
      <c r="A6" s="5" t="s">
        <v>807</v>
      </c>
      <c r="B6" s="6">
        <v>5.5800000000000002E-2</v>
      </c>
    </row>
    <row r="7" spans="1:2" x14ac:dyDescent="0.25">
      <c r="A7" s="5" t="s">
        <v>826</v>
      </c>
      <c r="B7" s="6">
        <v>5.45E-2</v>
      </c>
    </row>
    <row r="8" spans="1:2" x14ac:dyDescent="0.25">
      <c r="A8" s="5" t="s">
        <v>168</v>
      </c>
      <c r="B8" s="6">
        <v>5.3199999999999997E-2</v>
      </c>
    </row>
    <row r="9" spans="1:2" x14ac:dyDescent="0.25">
      <c r="A9" s="5" t="s">
        <v>949</v>
      </c>
      <c r="B9" s="6">
        <v>0.28620000000000001</v>
      </c>
    </row>
    <row r="18" spans="1:5" x14ac:dyDescent="0.25">
      <c r="A18" s="3" t="s">
        <v>948</v>
      </c>
      <c r="B18" t="s">
        <v>944</v>
      </c>
      <c r="D18" t="s">
        <v>954</v>
      </c>
      <c r="E18" t="s">
        <v>951</v>
      </c>
    </row>
    <row r="19" spans="1:5" x14ac:dyDescent="0.25">
      <c r="A19" s="5" t="s">
        <v>84</v>
      </c>
      <c r="B19" s="6">
        <v>-2.4899999999999999E-2</v>
      </c>
      <c r="D19" t="str">
        <f>A19</f>
        <v>New York</v>
      </c>
      <c r="E19" s="2">
        <f>GETPIVOTDATA("Growth Rate",$A$18,"City",D19)</f>
        <v>-2.4899999999999999E-2</v>
      </c>
    </row>
    <row r="20" spans="1:5" x14ac:dyDescent="0.25">
      <c r="A20" s="5" t="s">
        <v>280</v>
      </c>
      <c r="B20" s="6">
        <v>-1.43E-2</v>
      </c>
      <c r="D20" t="str">
        <f t="shared" ref="D20:D23" si="0">A20</f>
        <v>Chicago</v>
      </c>
      <c r="E20" s="2">
        <f t="shared" ref="E20:E23" si="1">GETPIVOTDATA("Growth Rate",$A$18,"City",D20)</f>
        <v>-1.43E-2</v>
      </c>
    </row>
    <row r="21" spans="1:5" x14ac:dyDescent="0.25">
      <c r="A21" s="5" t="s">
        <v>466</v>
      </c>
      <c r="B21" s="6">
        <v>-1.0699999999999999E-2</v>
      </c>
      <c r="D21" t="str">
        <f t="shared" si="0"/>
        <v>Philadelphia</v>
      </c>
      <c r="E21" s="2">
        <f t="shared" si="1"/>
        <v>-1.0699999999999999E-2</v>
      </c>
    </row>
    <row r="22" spans="1:5" x14ac:dyDescent="0.25">
      <c r="A22" s="5" t="s">
        <v>188</v>
      </c>
      <c r="B22" s="6">
        <v>-9.7000000000000003E-3</v>
      </c>
      <c r="D22" t="str">
        <f t="shared" si="0"/>
        <v>Los Angeles</v>
      </c>
      <c r="E22" s="2">
        <f t="shared" si="1"/>
        <v>-9.7000000000000003E-3</v>
      </c>
    </row>
    <row r="23" spans="1:5" x14ac:dyDescent="0.25">
      <c r="A23" s="5" t="s">
        <v>300</v>
      </c>
      <c r="B23" s="6">
        <v>-7.7999999999999996E-3</v>
      </c>
      <c r="D23" t="str">
        <f t="shared" si="0"/>
        <v>Beirut</v>
      </c>
      <c r="E23" s="2">
        <f t="shared" si="1"/>
        <v>-7.7999999999999996E-3</v>
      </c>
    </row>
    <row r="24" spans="1:5" x14ac:dyDescent="0.25">
      <c r="A24" s="5" t="s">
        <v>949</v>
      </c>
      <c r="B24" s="6">
        <v>-6.7400000000000002E-2</v>
      </c>
    </row>
  </sheetData>
  <pageMargins left="0.7" right="0.7" top="0.75" bottom="0.75" header="0.3" footer="0.3"/>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2BFC3-DC3E-4A61-8744-F64A1C22646D}">
  <dimension ref="A2:E24"/>
  <sheetViews>
    <sheetView topLeftCell="A16" workbookViewId="0">
      <selection activeCell="B19" sqref="B19"/>
    </sheetView>
  </sheetViews>
  <sheetFormatPr defaultRowHeight="15" x14ac:dyDescent="0.25"/>
  <cols>
    <col min="1" max="1" width="13.140625" bestFit="1" customWidth="1"/>
    <col min="2" max="2" width="23.5703125" bestFit="1" customWidth="1"/>
    <col min="5" max="5" width="21.5703125" customWidth="1"/>
  </cols>
  <sheetData>
    <row r="2" spans="1:2" x14ac:dyDescent="0.25">
      <c r="A2" s="3" t="s">
        <v>948</v>
      </c>
      <c r="B2" t="s">
        <v>945</v>
      </c>
    </row>
    <row r="3" spans="1:2" x14ac:dyDescent="0.25">
      <c r="A3" s="5" t="s">
        <v>20</v>
      </c>
      <c r="B3" s="6">
        <v>3.4518181818181823E-2</v>
      </c>
    </row>
    <row r="4" spans="1:2" x14ac:dyDescent="0.25">
      <c r="A4" s="5" t="s">
        <v>8</v>
      </c>
      <c r="B4" s="6">
        <v>2.1122999999999996E-2</v>
      </c>
    </row>
    <row r="5" spans="1:2" x14ac:dyDescent="0.25">
      <c r="A5" s="5" t="s">
        <v>57</v>
      </c>
      <c r="B5" s="6">
        <v>4.120338983050845E-3</v>
      </c>
    </row>
    <row r="6" spans="1:2" x14ac:dyDescent="0.25">
      <c r="A6" s="5" t="s">
        <v>23</v>
      </c>
      <c r="B6" s="6">
        <v>1.0734374999999997E-2</v>
      </c>
    </row>
    <row r="7" spans="1:2" x14ac:dyDescent="0.25">
      <c r="A7" s="5" t="s">
        <v>130</v>
      </c>
      <c r="B7" s="6">
        <v>1.3899999999999999E-2</v>
      </c>
    </row>
    <row r="8" spans="1:2" x14ac:dyDescent="0.25">
      <c r="A8" s="5" t="s">
        <v>284</v>
      </c>
      <c r="B8" s="6">
        <v>1.14E-2</v>
      </c>
    </row>
    <row r="9" spans="1:2" x14ac:dyDescent="0.25">
      <c r="A9" s="5" t="s">
        <v>17</v>
      </c>
      <c r="B9" s="6">
        <v>1.1275806451612908E-2</v>
      </c>
    </row>
    <row r="10" spans="1:2" x14ac:dyDescent="0.25">
      <c r="A10" s="5" t="s">
        <v>949</v>
      </c>
      <c r="B10" s="6">
        <v>2.005131086142322E-2</v>
      </c>
    </row>
    <row r="18" spans="1:5" x14ac:dyDescent="0.25">
      <c r="A18" s="3" t="s">
        <v>948</v>
      </c>
      <c r="B18" t="s">
        <v>952</v>
      </c>
      <c r="D18" s="12" t="s">
        <v>0</v>
      </c>
      <c r="E18" s="13" t="s">
        <v>953</v>
      </c>
    </row>
    <row r="19" spans="1:5" x14ac:dyDescent="0.25">
      <c r="A19" s="5" t="s">
        <v>6</v>
      </c>
      <c r="B19" s="1">
        <v>37115035</v>
      </c>
      <c r="D19" s="19" t="str">
        <f>A19</f>
        <v>Tokyo</v>
      </c>
      <c r="E19" s="21">
        <f>GETPIVOTDATA("Population (2024)",$A$18,"Top 10 Largest Cities",D19)</f>
        <v>37115035</v>
      </c>
    </row>
    <row r="20" spans="1:5" x14ac:dyDescent="0.25">
      <c r="A20" s="5" t="s">
        <v>9</v>
      </c>
      <c r="B20" s="1">
        <v>33807403</v>
      </c>
      <c r="D20" s="20" t="str">
        <f t="shared" ref="D20:D23" si="0">A20</f>
        <v>Delhi</v>
      </c>
      <c r="E20" s="22">
        <f t="shared" ref="E20:E23" si="1">GETPIVOTDATA("Population (2024)",$A$18,"Top 10 Largest Cities",D20)</f>
        <v>33807403</v>
      </c>
    </row>
    <row r="21" spans="1:5" x14ac:dyDescent="0.25">
      <c r="A21" s="5" t="s">
        <v>11</v>
      </c>
      <c r="B21" s="1">
        <v>29867918</v>
      </c>
      <c r="D21" s="19" t="str">
        <f t="shared" si="0"/>
        <v>Shanghai</v>
      </c>
      <c r="E21" s="21">
        <f t="shared" si="1"/>
        <v>29867918</v>
      </c>
    </row>
    <row r="22" spans="1:5" x14ac:dyDescent="0.25">
      <c r="A22" s="5" t="s">
        <v>13</v>
      </c>
      <c r="B22" s="1">
        <v>23935652</v>
      </c>
      <c r="D22" s="20" t="str">
        <f t="shared" si="0"/>
        <v>Dhaka</v>
      </c>
      <c r="E22" s="22">
        <f t="shared" si="1"/>
        <v>23935652</v>
      </c>
    </row>
    <row r="23" spans="1:5" x14ac:dyDescent="0.25">
      <c r="A23" s="5" t="s">
        <v>15</v>
      </c>
      <c r="B23" s="1">
        <v>22806704</v>
      </c>
      <c r="D23" s="19" t="str">
        <f t="shared" si="0"/>
        <v>Sao Paulo</v>
      </c>
      <c r="E23" s="21">
        <f t="shared" si="1"/>
        <v>22806704</v>
      </c>
    </row>
    <row r="24" spans="1:5" x14ac:dyDescent="0.25">
      <c r="A24" s="5" t="s">
        <v>949</v>
      </c>
      <c r="B24" s="1">
        <v>147532712</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2623C-230F-465E-922A-8D658D59CCBC}">
  <dimension ref="A3:E136"/>
  <sheetViews>
    <sheetView workbookViewId="0">
      <selection activeCell="D4" sqref="D4"/>
    </sheetView>
  </sheetViews>
  <sheetFormatPr defaultRowHeight="15" x14ac:dyDescent="0.25"/>
  <cols>
    <col min="1" max="1" width="22.7109375" bestFit="1" customWidth="1"/>
    <col min="2" max="2" width="22.5703125" bestFit="1" customWidth="1"/>
    <col min="3" max="3" width="19" bestFit="1" customWidth="1"/>
    <col min="5" max="5" width="13.85546875" customWidth="1"/>
  </cols>
  <sheetData>
    <row r="3" spans="1:5" x14ac:dyDescent="0.25">
      <c r="A3" s="3" t="s">
        <v>948</v>
      </c>
      <c r="B3" t="s">
        <v>945</v>
      </c>
      <c r="D3" s="10" t="s">
        <v>0</v>
      </c>
      <c r="E3" s="11" t="s">
        <v>951</v>
      </c>
    </row>
    <row r="4" spans="1:5" x14ac:dyDescent="0.25">
      <c r="A4" s="5" t="s">
        <v>575</v>
      </c>
      <c r="B4" s="1">
        <v>5.8200000000000002E-2</v>
      </c>
      <c r="D4" s="7" t="str">
        <f t="shared" ref="D4:D35" si="0">A4</f>
        <v>Burundi</v>
      </c>
      <c r="E4" s="9">
        <f t="shared" ref="E4:E35" si="1">GETPIVOTDATA("Growth Rate",$A$3,"Country",D4)</f>
        <v>5.8200000000000002E-2</v>
      </c>
    </row>
    <row r="5" spans="1:5" x14ac:dyDescent="0.25">
      <c r="A5" s="5" t="s">
        <v>169</v>
      </c>
      <c r="B5" s="1">
        <v>5.3199999999999997E-2</v>
      </c>
      <c r="D5" s="8" t="str">
        <f t="shared" si="0"/>
        <v>Uganda</v>
      </c>
      <c r="E5" s="9">
        <f t="shared" si="1"/>
        <v>5.3199999999999997E-2</v>
      </c>
    </row>
    <row r="6" spans="1:5" x14ac:dyDescent="0.25">
      <c r="A6" s="5" t="s">
        <v>549</v>
      </c>
      <c r="B6" s="1">
        <v>4.9500000000000002E-2</v>
      </c>
      <c r="D6" s="7" t="str">
        <f t="shared" si="0"/>
        <v>Benin</v>
      </c>
      <c r="E6" s="9">
        <f t="shared" si="1"/>
        <v>4.9500000000000002E-2</v>
      </c>
    </row>
    <row r="7" spans="1:5" x14ac:dyDescent="0.25">
      <c r="A7" s="5" t="s">
        <v>211</v>
      </c>
      <c r="B7" s="1">
        <v>4.9200000000000001E-2</v>
      </c>
      <c r="D7" s="8" t="str">
        <f t="shared" si="0"/>
        <v>Burkina Faso</v>
      </c>
      <c r="E7" s="9">
        <f t="shared" si="1"/>
        <v>4.9200000000000001E-2</v>
      </c>
    </row>
    <row r="8" spans="1:5" x14ac:dyDescent="0.25">
      <c r="A8" s="5" t="s">
        <v>83</v>
      </c>
      <c r="B8" s="1">
        <v>4.8566666666666668E-2</v>
      </c>
      <c r="D8" s="7" t="str">
        <f t="shared" si="0"/>
        <v>Tanzania</v>
      </c>
      <c r="E8" s="9">
        <f t="shared" si="1"/>
        <v>4.8566666666666668E-2</v>
      </c>
    </row>
    <row r="9" spans="1:5" x14ac:dyDescent="0.25">
      <c r="A9" s="5" t="s">
        <v>938</v>
      </c>
      <c r="B9" s="1">
        <v>4.6944444444444441E-2</v>
      </c>
      <c r="D9" s="8" t="str">
        <f t="shared" si="0"/>
        <v>Dr Congo</v>
      </c>
      <c r="E9" s="9">
        <f t="shared" si="1"/>
        <v>4.6944444444444441E-2</v>
      </c>
    </row>
    <row r="10" spans="1:5" x14ac:dyDescent="0.25">
      <c r="A10" s="5" t="s">
        <v>171</v>
      </c>
      <c r="B10" s="1">
        <v>4.5600000000000002E-2</v>
      </c>
      <c r="D10" s="7" t="str">
        <f t="shared" si="0"/>
        <v>Madagascar</v>
      </c>
      <c r="E10" s="9">
        <f t="shared" si="1"/>
        <v>4.5600000000000002E-2</v>
      </c>
    </row>
    <row r="11" spans="1:5" x14ac:dyDescent="0.25">
      <c r="A11" s="5" t="s">
        <v>118</v>
      </c>
      <c r="B11" s="1">
        <v>4.4499999999999998E-2</v>
      </c>
      <c r="D11" s="8" t="str">
        <f t="shared" si="0"/>
        <v>Ethiopia</v>
      </c>
      <c r="E11" s="9">
        <f t="shared" si="1"/>
        <v>4.4499999999999998E-2</v>
      </c>
    </row>
    <row r="12" spans="1:5" x14ac:dyDescent="0.25">
      <c r="A12" s="5" t="s">
        <v>265</v>
      </c>
      <c r="B12" s="1">
        <v>4.4133333333333337E-2</v>
      </c>
      <c r="D12" s="7" t="str">
        <f t="shared" si="0"/>
        <v>Somalia</v>
      </c>
      <c r="E12" s="9">
        <f t="shared" si="1"/>
        <v>4.4133333333333337E-2</v>
      </c>
    </row>
    <row r="13" spans="1:5" x14ac:dyDescent="0.25">
      <c r="A13" s="5" t="s">
        <v>68</v>
      </c>
      <c r="B13" s="1">
        <v>4.2800000000000005E-2</v>
      </c>
      <c r="D13" s="8" t="str">
        <f t="shared" si="0"/>
        <v>Angola</v>
      </c>
      <c r="E13" s="9">
        <f t="shared" si="1"/>
        <v>4.2800000000000005E-2</v>
      </c>
    </row>
    <row r="14" spans="1:5" x14ac:dyDescent="0.25">
      <c r="A14" s="5" t="s">
        <v>270</v>
      </c>
      <c r="B14" s="1">
        <v>4.2174999999999997E-2</v>
      </c>
      <c r="D14" s="7" t="str">
        <f t="shared" si="0"/>
        <v>Syria</v>
      </c>
      <c r="E14" s="9">
        <f t="shared" si="1"/>
        <v>4.2174999999999997E-2</v>
      </c>
    </row>
    <row r="15" spans="1:5" x14ac:dyDescent="0.25">
      <c r="A15" s="5" t="s">
        <v>215</v>
      </c>
      <c r="B15" s="1">
        <v>4.1700000000000001E-2</v>
      </c>
      <c r="D15" s="8" t="str">
        <f t="shared" si="0"/>
        <v>Zambia</v>
      </c>
      <c r="E15" s="9">
        <f t="shared" si="1"/>
        <v>4.1700000000000001E-2</v>
      </c>
    </row>
    <row r="16" spans="1:5" x14ac:dyDescent="0.25">
      <c r="A16" s="5" t="s">
        <v>540</v>
      </c>
      <c r="B16" s="1">
        <v>4.1499999999999995E-2</v>
      </c>
      <c r="D16" s="7" t="str">
        <f t="shared" si="0"/>
        <v>Malawi</v>
      </c>
      <c r="E16" s="9">
        <f t="shared" si="1"/>
        <v>4.1499999999999995E-2</v>
      </c>
    </row>
    <row r="17" spans="1:5" x14ac:dyDescent="0.25">
      <c r="A17" s="5" t="s">
        <v>240</v>
      </c>
      <c r="B17" s="1">
        <v>4.1399999999999999E-2</v>
      </c>
      <c r="D17" s="8" t="str">
        <f t="shared" si="0"/>
        <v>Mali</v>
      </c>
      <c r="E17" s="9">
        <f t="shared" si="1"/>
        <v>4.1399999999999999E-2</v>
      </c>
    </row>
    <row r="18" spans="1:5" x14ac:dyDescent="0.25">
      <c r="A18" s="5" t="s">
        <v>476</v>
      </c>
      <c r="B18" s="1">
        <v>4.1099999999999998E-2</v>
      </c>
      <c r="D18" s="7" t="str">
        <f t="shared" si="0"/>
        <v>Niger</v>
      </c>
      <c r="E18" s="9">
        <f t="shared" si="1"/>
        <v>4.1099999999999998E-2</v>
      </c>
    </row>
    <row r="19" spans="1:5" x14ac:dyDescent="0.25">
      <c r="A19" s="5" t="s">
        <v>461</v>
      </c>
      <c r="B19" s="1">
        <v>4.0300000000000002E-2</v>
      </c>
      <c r="D19" s="8" t="str">
        <f t="shared" si="0"/>
        <v>Mauritania</v>
      </c>
      <c r="E19" s="9">
        <f t="shared" si="1"/>
        <v>4.0300000000000002E-2</v>
      </c>
    </row>
    <row r="20" spans="1:5" x14ac:dyDescent="0.25">
      <c r="A20" s="5" t="s">
        <v>435</v>
      </c>
      <c r="B20" s="1">
        <v>3.9699999999999999E-2</v>
      </c>
      <c r="D20" s="7" t="str">
        <f t="shared" si="0"/>
        <v>Chad</v>
      </c>
      <c r="E20" s="9">
        <f t="shared" si="1"/>
        <v>3.9699999999999999E-2</v>
      </c>
    </row>
    <row r="21" spans="1:5" x14ac:dyDescent="0.25">
      <c r="A21" s="5" t="s">
        <v>122</v>
      </c>
      <c r="B21" s="1">
        <v>3.9349999999999996E-2</v>
      </c>
      <c r="D21" s="8" t="str">
        <f t="shared" si="0"/>
        <v>Kenya</v>
      </c>
      <c r="E21" s="9">
        <f t="shared" si="1"/>
        <v>3.9349999999999996E-2</v>
      </c>
    </row>
    <row r="22" spans="1:5" x14ac:dyDescent="0.25">
      <c r="A22" s="5" t="s">
        <v>32</v>
      </c>
      <c r="B22" s="1">
        <v>3.9126086956521734E-2</v>
      </c>
      <c r="D22" s="7" t="str">
        <f t="shared" si="0"/>
        <v>Nigeria</v>
      </c>
      <c r="E22" s="9">
        <f t="shared" si="1"/>
        <v>3.9126086956521734E-2</v>
      </c>
    </row>
    <row r="23" spans="1:5" x14ac:dyDescent="0.25">
      <c r="A23" s="5" t="s">
        <v>206</v>
      </c>
      <c r="B23" s="1">
        <v>3.7659999999999999E-2</v>
      </c>
      <c r="D23" s="8" t="str">
        <f t="shared" si="0"/>
        <v>Yemen</v>
      </c>
      <c r="E23" s="9">
        <f t="shared" si="1"/>
        <v>3.7659999999999999E-2</v>
      </c>
    </row>
    <row r="24" spans="1:5" x14ac:dyDescent="0.25">
      <c r="A24" s="5" t="s">
        <v>101</v>
      </c>
      <c r="B24" s="1">
        <v>3.6600000000000001E-2</v>
      </c>
      <c r="D24" s="7" t="str">
        <f t="shared" si="0"/>
        <v>Sudan</v>
      </c>
      <c r="E24" s="9">
        <f t="shared" si="1"/>
        <v>3.6600000000000001E-2</v>
      </c>
    </row>
    <row r="25" spans="1:5" x14ac:dyDescent="0.25">
      <c r="A25" s="5" t="s">
        <v>656</v>
      </c>
      <c r="B25" s="1">
        <v>3.6400000000000002E-2</v>
      </c>
      <c r="D25" s="8" t="str">
        <f t="shared" si="0"/>
        <v>Eritrea</v>
      </c>
      <c r="E25" s="9">
        <f t="shared" si="1"/>
        <v>3.6400000000000002E-2</v>
      </c>
    </row>
    <row r="26" spans="1:5" x14ac:dyDescent="0.25">
      <c r="A26" s="5" t="s">
        <v>144</v>
      </c>
      <c r="B26" s="1">
        <v>3.635E-2</v>
      </c>
      <c r="D26" s="7" t="str">
        <f t="shared" si="0"/>
        <v>Cameroon</v>
      </c>
      <c r="E26" s="9">
        <f t="shared" si="1"/>
        <v>3.635E-2</v>
      </c>
    </row>
    <row r="27" spans="1:5" x14ac:dyDescent="0.25">
      <c r="A27" s="5" t="s">
        <v>373</v>
      </c>
      <c r="B27" s="1">
        <v>3.4866666666666664E-2</v>
      </c>
      <c r="D27" s="8" t="str">
        <f t="shared" si="0"/>
        <v>Mozambique</v>
      </c>
      <c r="E27" s="9">
        <f t="shared" si="1"/>
        <v>3.4866666666666664E-2</v>
      </c>
    </row>
    <row r="28" spans="1:5" x14ac:dyDescent="0.25">
      <c r="A28" s="5" t="s">
        <v>407</v>
      </c>
      <c r="B28" s="1">
        <v>3.4200000000000001E-2</v>
      </c>
      <c r="D28" s="7" t="str">
        <f t="shared" si="0"/>
        <v>Liberia</v>
      </c>
      <c r="E28" s="9">
        <f t="shared" si="1"/>
        <v>3.4200000000000001E-2</v>
      </c>
    </row>
    <row r="29" spans="1:5" x14ac:dyDescent="0.25">
      <c r="A29" s="5" t="s">
        <v>184</v>
      </c>
      <c r="B29" s="1">
        <v>3.3875000000000002E-2</v>
      </c>
      <c r="D29" s="8" t="str">
        <f t="shared" si="0"/>
        <v>Ghana</v>
      </c>
      <c r="E29" s="9">
        <f t="shared" si="1"/>
        <v>3.3875000000000002E-2</v>
      </c>
    </row>
    <row r="30" spans="1:5" x14ac:dyDescent="0.25">
      <c r="A30" s="5" t="s">
        <v>939</v>
      </c>
      <c r="B30" s="1">
        <v>3.2549999999999996E-2</v>
      </c>
      <c r="D30" s="7" t="str">
        <f t="shared" si="0"/>
        <v>Republic Of The Congo</v>
      </c>
      <c r="E30" s="9">
        <f t="shared" si="1"/>
        <v>3.2549999999999996E-2</v>
      </c>
    </row>
    <row r="31" spans="1:5" x14ac:dyDescent="0.25">
      <c r="A31" s="5" t="s">
        <v>565</v>
      </c>
      <c r="B31" s="1">
        <v>3.2399999999999998E-2</v>
      </c>
      <c r="D31" s="8" t="str">
        <f t="shared" si="0"/>
        <v>Rwanda</v>
      </c>
      <c r="E31" s="9">
        <f t="shared" si="1"/>
        <v>3.2399999999999998E-2</v>
      </c>
    </row>
    <row r="32" spans="1:5" x14ac:dyDescent="0.25">
      <c r="A32" s="5" t="s">
        <v>199</v>
      </c>
      <c r="B32" s="1">
        <v>3.2300000000000002E-2</v>
      </c>
      <c r="D32" s="7" t="str">
        <f t="shared" si="0"/>
        <v>Senegal</v>
      </c>
      <c r="E32" s="9">
        <f t="shared" si="1"/>
        <v>3.2300000000000002E-2</v>
      </c>
    </row>
    <row r="33" spans="1:5" x14ac:dyDescent="0.25">
      <c r="A33" s="5" t="s">
        <v>440</v>
      </c>
      <c r="B33" s="1">
        <v>3.2199999999999999E-2</v>
      </c>
      <c r="D33" s="8" t="str">
        <f t="shared" si="0"/>
        <v>Nepal</v>
      </c>
      <c r="E33" s="9">
        <f t="shared" si="1"/>
        <v>3.2199999999999999E-2</v>
      </c>
    </row>
    <row r="34" spans="1:5" x14ac:dyDescent="0.25">
      <c r="A34" s="5" t="s">
        <v>330</v>
      </c>
      <c r="B34" s="1">
        <v>3.2099999999999997E-2</v>
      </c>
      <c r="D34" s="7" t="str">
        <f t="shared" si="0"/>
        <v>Guinea</v>
      </c>
      <c r="E34" s="9">
        <f t="shared" si="1"/>
        <v>3.2099999999999997E-2</v>
      </c>
    </row>
    <row r="35" spans="1:5" x14ac:dyDescent="0.25">
      <c r="A35" s="5" t="s">
        <v>113</v>
      </c>
      <c r="B35" s="1">
        <v>3.1699999999999999E-2</v>
      </c>
      <c r="D35" s="8" t="str">
        <f t="shared" si="0"/>
        <v>Ivory Coast</v>
      </c>
      <c r="E35" s="9">
        <f t="shared" si="1"/>
        <v>3.1699999999999999E-2</v>
      </c>
    </row>
    <row r="36" spans="1:5" x14ac:dyDescent="0.25">
      <c r="A36" s="5" t="s">
        <v>309</v>
      </c>
      <c r="B36" s="1">
        <v>3.1300000000000001E-2</v>
      </c>
      <c r="D36" s="7" t="str">
        <f t="shared" ref="D36:D67" si="2">A36</f>
        <v>Cambodia</v>
      </c>
      <c r="E36" s="9">
        <f t="shared" ref="E36:E67" si="3">GETPIVOTDATA("Growth Rate",$A$3,"Country",D36)</f>
        <v>3.1300000000000001E-2</v>
      </c>
    </row>
    <row r="37" spans="1:5" x14ac:dyDescent="0.25">
      <c r="A37" s="5" t="s">
        <v>348</v>
      </c>
      <c r="B37" s="1">
        <v>3.0800000000000001E-2</v>
      </c>
      <c r="D37" s="8" t="str">
        <f t="shared" si="2"/>
        <v>Togo</v>
      </c>
      <c r="E37" s="9">
        <f t="shared" si="3"/>
        <v>3.0800000000000001E-2</v>
      </c>
    </row>
    <row r="38" spans="1:5" x14ac:dyDescent="0.25">
      <c r="A38" s="5" t="s">
        <v>72</v>
      </c>
      <c r="B38" s="1">
        <v>3.0716666666666666E-2</v>
      </c>
      <c r="D38" s="7" t="str">
        <f t="shared" si="2"/>
        <v>Vietnam</v>
      </c>
      <c r="E38" s="9">
        <f t="shared" si="3"/>
        <v>3.0716666666666666E-2</v>
      </c>
    </row>
    <row r="39" spans="1:5" x14ac:dyDescent="0.25">
      <c r="A39" s="5" t="s">
        <v>141</v>
      </c>
      <c r="B39" s="1">
        <v>3.04E-2</v>
      </c>
      <c r="D39" s="8" t="str">
        <f t="shared" si="2"/>
        <v>Afghanistan</v>
      </c>
      <c r="E39" s="9">
        <f t="shared" si="3"/>
        <v>3.04E-2</v>
      </c>
    </row>
    <row r="40" spans="1:5" x14ac:dyDescent="0.25">
      <c r="A40" s="5" t="s">
        <v>532</v>
      </c>
      <c r="B40" s="1">
        <v>2.93E-2</v>
      </c>
      <c r="D40" s="7" t="str">
        <f t="shared" si="2"/>
        <v>Sierra Leone</v>
      </c>
      <c r="E40" s="9">
        <f t="shared" si="3"/>
        <v>2.93E-2</v>
      </c>
    </row>
    <row r="41" spans="1:5" x14ac:dyDescent="0.25">
      <c r="A41" s="5" t="s">
        <v>116</v>
      </c>
      <c r="B41" s="1">
        <v>2.8800000000000003E-2</v>
      </c>
      <c r="D41" s="8" t="str">
        <f t="shared" si="2"/>
        <v>Myanmar</v>
      </c>
      <c r="E41" s="9">
        <f t="shared" si="3"/>
        <v>2.8800000000000003E-2</v>
      </c>
    </row>
    <row r="42" spans="1:5" x14ac:dyDescent="0.25">
      <c r="A42" s="5" t="s">
        <v>878</v>
      </c>
      <c r="B42" s="1">
        <v>2.8799999999999999E-2</v>
      </c>
      <c r="D42" s="7" t="str">
        <f t="shared" si="2"/>
        <v>Palestine</v>
      </c>
      <c r="E42" s="9">
        <f t="shared" si="3"/>
        <v>2.8799999999999999E-2</v>
      </c>
    </row>
    <row r="43" spans="1:5" x14ac:dyDescent="0.25">
      <c r="A43" s="5" t="s">
        <v>737</v>
      </c>
      <c r="B43" s="1">
        <v>2.8799999999999999E-2</v>
      </c>
      <c r="D43" s="8" t="str">
        <f t="shared" si="2"/>
        <v>Central African Republic</v>
      </c>
      <c r="E43" s="9">
        <f t="shared" si="3"/>
        <v>2.8799999999999999E-2</v>
      </c>
    </row>
    <row r="44" spans="1:5" x14ac:dyDescent="0.25">
      <c r="A44" s="5" t="s">
        <v>14</v>
      </c>
      <c r="B44" s="1">
        <v>2.8199999999999999E-2</v>
      </c>
      <c r="D44" s="7" t="str">
        <f t="shared" si="2"/>
        <v>Bangladesh</v>
      </c>
      <c r="E44" s="9">
        <f t="shared" si="3"/>
        <v>2.8199999999999999E-2</v>
      </c>
    </row>
    <row r="45" spans="1:5" x14ac:dyDescent="0.25">
      <c r="A45" s="5" t="s">
        <v>87</v>
      </c>
      <c r="B45" s="1">
        <v>2.7874999999999997E-2</v>
      </c>
      <c r="D45" s="8" t="str">
        <f t="shared" si="2"/>
        <v>Iraq</v>
      </c>
      <c r="E45" s="9">
        <f t="shared" si="3"/>
        <v>2.7874999999999997E-2</v>
      </c>
    </row>
    <row r="46" spans="1:5" x14ac:dyDescent="0.25">
      <c r="A46" s="5" t="s">
        <v>443</v>
      </c>
      <c r="B46" s="1">
        <v>2.6500000000000003E-2</v>
      </c>
      <c r="D46" s="7" t="str">
        <f t="shared" si="2"/>
        <v>Honduras</v>
      </c>
      <c r="E46" s="9">
        <f t="shared" si="3"/>
        <v>2.6500000000000003E-2</v>
      </c>
    </row>
    <row r="47" spans="1:5" x14ac:dyDescent="0.25">
      <c r="A47" s="5" t="s">
        <v>715</v>
      </c>
      <c r="B47" s="1">
        <v>2.6200000000000001E-2</v>
      </c>
      <c r="D47" s="8" t="str">
        <f t="shared" si="2"/>
        <v>Tajikistan</v>
      </c>
      <c r="E47" s="9">
        <f t="shared" si="3"/>
        <v>2.6200000000000001E-2</v>
      </c>
    </row>
    <row r="48" spans="1:5" x14ac:dyDescent="0.25">
      <c r="A48" s="5" t="s">
        <v>29</v>
      </c>
      <c r="B48" s="1">
        <v>2.526153846153846E-2</v>
      </c>
      <c r="D48" s="7" t="str">
        <f t="shared" si="2"/>
        <v>Pakistan</v>
      </c>
      <c r="E48" s="9">
        <f t="shared" si="3"/>
        <v>2.526153846153846E-2</v>
      </c>
    </row>
    <row r="49" spans="1:5" x14ac:dyDescent="0.25">
      <c r="A49" s="5" t="s">
        <v>10</v>
      </c>
      <c r="B49" s="1">
        <v>2.4452380952380955E-2</v>
      </c>
      <c r="D49" s="8" t="str">
        <f t="shared" si="2"/>
        <v>India</v>
      </c>
      <c r="E49" s="9">
        <f t="shared" si="3"/>
        <v>2.4452380952380955E-2</v>
      </c>
    </row>
    <row r="50" spans="1:5" x14ac:dyDescent="0.25">
      <c r="A50" s="5" t="s">
        <v>235</v>
      </c>
      <c r="B50" s="1">
        <v>2.4299999999999999E-2</v>
      </c>
      <c r="D50" s="7" t="str">
        <f t="shared" si="2"/>
        <v>Haiti</v>
      </c>
      <c r="E50" s="9">
        <f t="shared" si="3"/>
        <v>2.4299999999999999E-2</v>
      </c>
    </row>
    <row r="51" spans="1:5" x14ac:dyDescent="0.25">
      <c r="A51" s="5" t="s">
        <v>12</v>
      </c>
      <c r="B51" s="1">
        <v>2.386488888888888E-2</v>
      </c>
      <c r="D51" s="8" t="str">
        <f t="shared" si="2"/>
        <v>China</v>
      </c>
      <c r="E51" s="9">
        <f t="shared" si="3"/>
        <v>2.386488888888888E-2</v>
      </c>
    </row>
    <row r="52" spans="1:5" x14ac:dyDescent="0.25">
      <c r="A52" s="5" t="s">
        <v>865</v>
      </c>
      <c r="B52" s="1">
        <v>2.1899999999999999E-2</v>
      </c>
      <c r="D52" s="7" t="str">
        <f t="shared" si="2"/>
        <v>Qatar</v>
      </c>
      <c r="E52" s="9">
        <f t="shared" si="3"/>
        <v>2.1899999999999999E-2</v>
      </c>
    </row>
    <row r="53" spans="1:5" x14ac:dyDescent="0.25">
      <c r="A53" s="5" t="s">
        <v>52</v>
      </c>
      <c r="B53" s="1">
        <v>2.164E-2</v>
      </c>
      <c r="D53" s="8" t="str">
        <f t="shared" si="2"/>
        <v>Indonesia</v>
      </c>
      <c r="E53" s="9">
        <f t="shared" si="3"/>
        <v>2.164E-2</v>
      </c>
    </row>
    <row r="54" spans="1:5" x14ac:dyDescent="0.25">
      <c r="A54" s="5" t="s">
        <v>784</v>
      </c>
      <c r="B54" s="1">
        <v>2.1299999999999999E-2</v>
      </c>
      <c r="D54" s="7" t="str">
        <f t="shared" si="2"/>
        <v>Turkmenistan</v>
      </c>
      <c r="E54" s="9">
        <f t="shared" si="3"/>
        <v>2.1299999999999999E-2</v>
      </c>
    </row>
    <row r="55" spans="1:5" x14ac:dyDescent="0.25">
      <c r="A55" s="5" t="s">
        <v>644</v>
      </c>
      <c r="B55" s="1">
        <v>2.0799999999999999E-2</v>
      </c>
      <c r="D55" s="8" t="str">
        <f t="shared" si="2"/>
        <v>Kyrgyzstan</v>
      </c>
      <c r="E55" s="9">
        <f t="shared" si="3"/>
        <v>2.0799999999999999E-2</v>
      </c>
    </row>
    <row r="56" spans="1:5" x14ac:dyDescent="0.25">
      <c r="A56" s="5" t="s">
        <v>224</v>
      </c>
      <c r="B56" s="1">
        <v>2.0799999999999999E-2</v>
      </c>
      <c r="D56" s="7" t="str">
        <f t="shared" si="2"/>
        <v>Guatemala</v>
      </c>
      <c r="E56" s="9">
        <f t="shared" si="3"/>
        <v>2.0799999999999999E-2</v>
      </c>
    </row>
    <row r="57" spans="1:5" x14ac:dyDescent="0.25">
      <c r="A57" s="5" t="s">
        <v>39</v>
      </c>
      <c r="B57" s="1">
        <v>2.0674999999999999E-2</v>
      </c>
      <c r="D57" s="8" t="str">
        <f t="shared" si="2"/>
        <v>Philippines</v>
      </c>
      <c r="E57" s="9">
        <f t="shared" si="3"/>
        <v>2.0674999999999999E-2</v>
      </c>
    </row>
    <row r="58" spans="1:5" x14ac:dyDescent="0.25">
      <c r="A58" s="5" t="s">
        <v>354</v>
      </c>
      <c r="B58" s="1">
        <v>2.0633333333333333E-2</v>
      </c>
      <c r="D58" s="7" t="str">
        <f t="shared" si="2"/>
        <v>Kazakhstan</v>
      </c>
      <c r="E58" s="9">
        <f t="shared" si="3"/>
        <v>2.0633333333333333E-2</v>
      </c>
    </row>
    <row r="59" spans="1:5" x14ac:dyDescent="0.25">
      <c r="A59" s="5" t="s">
        <v>78</v>
      </c>
      <c r="B59" s="1">
        <v>1.9766666666666665E-2</v>
      </c>
      <c r="D59" s="8" t="str">
        <f t="shared" si="2"/>
        <v>Malaysia</v>
      </c>
      <c r="E59" s="9">
        <f t="shared" si="3"/>
        <v>1.9766666666666665E-2</v>
      </c>
    </row>
    <row r="60" spans="1:5" x14ac:dyDescent="0.25">
      <c r="A60" s="5" t="s">
        <v>352</v>
      </c>
      <c r="B60" s="1">
        <v>1.9699999999999999E-2</v>
      </c>
      <c r="D60" s="7" t="str">
        <f t="shared" si="2"/>
        <v>Panama</v>
      </c>
      <c r="E60" s="9">
        <f t="shared" si="3"/>
        <v>1.9699999999999999E-2</v>
      </c>
    </row>
    <row r="61" spans="1:5" x14ac:dyDescent="0.25">
      <c r="A61" s="5" t="s">
        <v>19</v>
      </c>
      <c r="B61" s="1">
        <v>1.9333333333333331E-2</v>
      </c>
      <c r="D61" s="8" t="str">
        <f t="shared" si="2"/>
        <v>Egypt</v>
      </c>
      <c r="E61" s="9">
        <f t="shared" si="3"/>
        <v>1.9333333333333331E-2</v>
      </c>
    </row>
    <row r="62" spans="1:5" x14ac:dyDescent="0.25">
      <c r="A62" s="5" t="s">
        <v>365</v>
      </c>
      <c r="B62" s="1">
        <v>1.8933333333333333E-2</v>
      </c>
      <c r="D62" s="7" t="str">
        <f t="shared" si="2"/>
        <v>Bolivia</v>
      </c>
      <c r="E62" s="9">
        <f t="shared" si="3"/>
        <v>1.8933333333333333E-2</v>
      </c>
    </row>
    <row r="63" spans="1:5" x14ac:dyDescent="0.25">
      <c r="A63" s="5" t="s">
        <v>181</v>
      </c>
      <c r="B63" s="1">
        <v>1.8399999999999996E-2</v>
      </c>
      <c r="D63" s="8" t="str">
        <f t="shared" si="2"/>
        <v>Morocco</v>
      </c>
      <c r="E63" s="9">
        <f t="shared" si="3"/>
        <v>1.8399999999999996E-2</v>
      </c>
    </row>
    <row r="64" spans="1:5" x14ac:dyDescent="0.25">
      <c r="A64" s="5" t="s">
        <v>193</v>
      </c>
      <c r="B64" s="1">
        <v>1.7999999999999999E-2</v>
      </c>
      <c r="D64" s="7" t="str">
        <f t="shared" si="2"/>
        <v>Dominican Republic</v>
      </c>
      <c r="E64" s="9">
        <f t="shared" si="3"/>
        <v>1.7999999999999999E-2</v>
      </c>
    </row>
    <row r="65" spans="1:5" x14ac:dyDescent="0.25">
      <c r="A65" s="5" t="s">
        <v>238</v>
      </c>
      <c r="B65" s="1">
        <v>1.7933333333333332E-2</v>
      </c>
      <c r="D65" s="8" t="str">
        <f t="shared" si="2"/>
        <v>United Arab Emirates</v>
      </c>
      <c r="E65" s="9">
        <f t="shared" si="3"/>
        <v>1.7933333333333332E-2</v>
      </c>
    </row>
    <row r="66" spans="1:5" x14ac:dyDescent="0.25">
      <c r="A66" s="5" t="s">
        <v>213</v>
      </c>
      <c r="B66" s="1">
        <v>1.6899999999999998E-2</v>
      </c>
      <c r="D66" s="7" t="str">
        <f t="shared" si="2"/>
        <v>Kuwait</v>
      </c>
      <c r="E66" s="9">
        <f t="shared" si="3"/>
        <v>1.6899999999999998E-2</v>
      </c>
    </row>
    <row r="67" spans="1:5" x14ac:dyDescent="0.25">
      <c r="A67" s="5" t="s">
        <v>197</v>
      </c>
      <c r="B67" s="1">
        <v>1.66E-2</v>
      </c>
      <c r="D67" s="8" t="str">
        <f t="shared" si="2"/>
        <v>Paraguay</v>
      </c>
      <c r="E67" s="9">
        <f t="shared" si="3"/>
        <v>1.66E-2</v>
      </c>
    </row>
    <row r="68" spans="1:5" x14ac:dyDescent="0.25">
      <c r="A68" s="5" t="s">
        <v>251</v>
      </c>
      <c r="B68" s="1">
        <v>1.6550000000000002E-2</v>
      </c>
      <c r="D68" s="7" t="str">
        <f t="shared" ref="D68:D99" si="4">A68</f>
        <v>Algeria</v>
      </c>
      <c r="E68" s="9">
        <f t="shared" ref="E68:E99" si="5">GETPIVOTDATA("Growth Rate",$A$3,"Country",D68)</f>
        <v>1.6550000000000002E-2</v>
      </c>
    </row>
    <row r="69" spans="1:5" x14ac:dyDescent="0.25">
      <c r="A69" s="5" t="s">
        <v>90</v>
      </c>
      <c r="B69" s="1">
        <v>1.6549999999999999E-2</v>
      </c>
      <c r="D69" s="8" t="str">
        <f t="shared" si="4"/>
        <v>Saudi Arabia</v>
      </c>
      <c r="E69" s="9">
        <f t="shared" si="5"/>
        <v>1.6549999999999999E-2</v>
      </c>
    </row>
    <row r="70" spans="1:5" x14ac:dyDescent="0.25">
      <c r="A70" s="5" t="s">
        <v>810</v>
      </c>
      <c r="B70" s="1">
        <v>1.6299999999999999E-2</v>
      </c>
      <c r="D70" s="7" t="str">
        <f t="shared" si="4"/>
        <v>Gabon</v>
      </c>
      <c r="E70" s="9">
        <f t="shared" si="5"/>
        <v>1.6299999999999999E-2</v>
      </c>
    </row>
    <row r="71" spans="1:5" x14ac:dyDescent="0.25">
      <c r="A71" s="5" t="s">
        <v>105</v>
      </c>
      <c r="B71" s="1">
        <v>1.6200000000000003E-2</v>
      </c>
      <c r="D71" s="8" t="str">
        <f t="shared" si="4"/>
        <v>South Africa</v>
      </c>
      <c r="E71" s="9">
        <f t="shared" si="5"/>
        <v>1.6200000000000003E-2</v>
      </c>
    </row>
    <row r="72" spans="1:5" x14ac:dyDescent="0.25">
      <c r="A72" s="5" t="s">
        <v>613</v>
      </c>
      <c r="B72" s="1">
        <v>1.6066666666666667E-2</v>
      </c>
      <c r="D72" s="7" t="str">
        <f t="shared" si="4"/>
        <v>Libya</v>
      </c>
      <c r="E72" s="9">
        <f t="shared" si="5"/>
        <v>1.6066666666666667E-2</v>
      </c>
    </row>
    <row r="73" spans="1:5" x14ac:dyDescent="0.25">
      <c r="A73" s="5" t="s">
        <v>422</v>
      </c>
      <c r="B73" s="1">
        <v>1.6E-2</v>
      </c>
      <c r="D73" s="8" t="str">
        <f t="shared" si="4"/>
        <v>Mongolia</v>
      </c>
      <c r="E73" s="9">
        <f t="shared" si="5"/>
        <v>1.6E-2</v>
      </c>
    </row>
    <row r="74" spans="1:5" x14ac:dyDescent="0.25">
      <c r="A74" s="5" t="s">
        <v>446</v>
      </c>
      <c r="B74" s="1">
        <v>1.5900000000000001E-2</v>
      </c>
      <c r="D74" s="7" t="str">
        <f t="shared" si="4"/>
        <v>Zimbabwe</v>
      </c>
      <c r="E74" s="9">
        <f t="shared" si="5"/>
        <v>1.5900000000000001E-2</v>
      </c>
    </row>
    <row r="75" spans="1:5" x14ac:dyDescent="0.25">
      <c r="A75" s="5" t="s">
        <v>22</v>
      </c>
      <c r="B75" s="1">
        <v>1.5821428571428573E-2</v>
      </c>
      <c r="D75" s="8" t="str">
        <f t="shared" si="4"/>
        <v>Mexico</v>
      </c>
      <c r="E75" s="9">
        <f t="shared" si="5"/>
        <v>1.5821428571428573E-2</v>
      </c>
    </row>
    <row r="76" spans="1:5" x14ac:dyDescent="0.25">
      <c r="A76" s="5" t="s">
        <v>219</v>
      </c>
      <c r="B76" s="1">
        <v>1.5699999999999999E-2</v>
      </c>
      <c r="D76" s="7" t="str">
        <f t="shared" si="4"/>
        <v>Ecuador</v>
      </c>
      <c r="E76" s="9">
        <f t="shared" si="5"/>
        <v>1.5699999999999999E-2</v>
      </c>
    </row>
    <row r="77" spans="1:5" x14ac:dyDescent="0.25">
      <c r="A77" s="5" t="s">
        <v>431</v>
      </c>
      <c r="B77" s="1">
        <v>1.5699999999999999E-2</v>
      </c>
      <c r="D77" s="8" t="str">
        <f t="shared" si="4"/>
        <v>Oman</v>
      </c>
      <c r="E77" s="9">
        <f t="shared" si="5"/>
        <v>1.5699999999999999E-2</v>
      </c>
    </row>
    <row r="78" spans="1:5" x14ac:dyDescent="0.25">
      <c r="A78" s="5" t="s">
        <v>34</v>
      </c>
      <c r="B78" s="1">
        <v>1.4876923076923076E-2</v>
      </c>
      <c r="D78" s="7" t="str">
        <f t="shared" si="4"/>
        <v>Turkey</v>
      </c>
      <c r="E78" s="9">
        <f t="shared" si="5"/>
        <v>1.4876923076923076E-2</v>
      </c>
    </row>
    <row r="79" spans="1:5" x14ac:dyDescent="0.25">
      <c r="A79" s="5" t="s">
        <v>286</v>
      </c>
      <c r="B79" s="1">
        <v>1.4200000000000001E-2</v>
      </c>
      <c r="D79" s="8" t="str">
        <f t="shared" si="4"/>
        <v>Tunisia</v>
      </c>
      <c r="E79" s="9">
        <f t="shared" si="5"/>
        <v>1.4200000000000001E-2</v>
      </c>
    </row>
    <row r="80" spans="1:5" x14ac:dyDescent="0.25">
      <c r="A80" s="5" t="s">
        <v>482</v>
      </c>
      <c r="B80" s="1">
        <v>1.4E-2</v>
      </c>
      <c r="D80" s="7" t="str">
        <f t="shared" si="4"/>
        <v>Costa Rica</v>
      </c>
      <c r="E80" s="9">
        <f t="shared" si="5"/>
        <v>1.4E-2</v>
      </c>
    </row>
    <row r="81" spans="1:5" x14ac:dyDescent="0.25">
      <c r="A81" s="5" t="s">
        <v>665</v>
      </c>
      <c r="B81" s="1">
        <v>1.37E-2</v>
      </c>
      <c r="D81" s="8" t="str">
        <f t="shared" si="4"/>
        <v>Norway</v>
      </c>
      <c r="E81" s="9">
        <f t="shared" si="5"/>
        <v>1.37E-2</v>
      </c>
    </row>
    <row r="82" spans="1:5" x14ac:dyDescent="0.25">
      <c r="A82" s="5" t="s">
        <v>54</v>
      </c>
      <c r="B82" s="1">
        <v>1.3666666666666667E-2</v>
      </c>
      <c r="D82" s="7" t="str">
        <f t="shared" si="4"/>
        <v>Peru</v>
      </c>
      <c r="E82" s="9">
        <f t="shared" si="5"/>
        <v>1.3666666666666667E-2</v>
      </c>
    </row>
    <row r="83" spans="1:5" x14ac:dyDescent="0.25">
      <c r="A83" s="5" t="s">
        <v>150</v>
      </c>
      <c r="B83" s="1">
        <v>1.3633333333333332E-2</v>
      </c>
      <c r="D83" s="8" t="str">
        <f t="shared" si="4"/>
        <v>Israel</v>
      </c>
      <c r="E83" s="9">
        <f t="shared" si="5"/>
        <v>1.3633333333333332E-2</v>
      </c>
    </row>
    <row r="84" spans="1:5" x14ac:dyDescent="0.25">
      <c r="A84" s="5" t="s">
        <v>291</v>
      </c>
      <c r="B84" s="1">
        <v>1.3100000000000001E-2</v>
      </c>
      <c r="D84" s="7" t="str">
        <f t="shared" si="4"/>
        <v>Azerbaijan</v>
      </c>
      <c r="E84" s="9">
        <f t="shared" si="5"/>
        <v>1.3100000000000001E-2</v>
      </c>
    </row>
    <row r="85" spans="1:5" x14ac:dyDescent="0.25">
      <c r="A85" s="5" t="s">
        <v>248</v>
      </c>
      <c r="B85" s="1">
        <v>1.295E-2</v>
      </c>
      <c r="D85" s="8" t="str">
        <f t="shared" si="4"/>
        <v>Venezuela</v>
      </c>
      <c r="E85" s="9">
        <f t="shared" si="5"/>
        <v>1.295E-2</v>
      </c>
    </row>
    <row r="86" spans="1:5" x14ac:dyDescent="0.25">
      <c r="A86" s="5" t="s">
        <v>70</v>
      </c>
      <c r="B86" s="1">
        <v>1.2880000000000003E-2</v>
      </c>
      <c r="D86" s="7" t="str">
        <f t="shared" si="4"/>
        <v>Iran</v>
      </c>
      <c r="E86" s="9">
        <f t="shared" si="5"/>
        <v>1.2880000000000003E-2</v>
      </c>
    </row>
    <row r="87" spans="1:5" x14ac:dyDescent="0.25">
      <c r="A87" s="5" t="s">
        <v>59</v>
      </c>
      <c r="B87" s="1">
        <v>1.2875000000000001E-2</v>
      </c>
      <c r="D87" s="8" t="str">
        <f t="shared" si="4"/>
        <v>Thailand</v>
      </c>
      <c r="E87" s="9">
        <f t="shared" si="5"/>
        <v>1.2875000000000001E-2</v>
      </c>
    </row>
    <row r="88" spans="1:5" x14ac:dyDescent="0.25">
      <c r="A88" s="5" t="s">
        <v>129</v>
      </c>
      <c r="B88" s="1">
        <v>1.2339999999999999E-2</v>
      </c>
      <c r="D88" s="7" t="str">
        <f t="shared" si="4"/>
        <v>Australia</v>
      </c>
      <c r="E88" s="9">
        <f t="shared" si="5"/>
        <v>1.2339999999999999E-2</v>
      </c>
    </row>
    <row r="89" spans="1:5" x14ac:dyDescent="0.25">
      <c r="A89" s="5" t="s">
        <v>277</v>
      </c>
      <c r="B89" s="1">
        <v>1.17E-2</v>
      </c>
      <c r="D89" s="8" t="str">
        <f t="shared" si="4"/>
        <v>Uzbekistan</v>
      </c>
      <c r="E89" s="9">
        <f t="shared" si="5"/>
        <v>1.17E-2</v>
      </c>
    </row>
    <row r="90" spans="1:5" x14ac:dyDescent="0.25">
      <c r="A90" s="5" t="s">
        <v>427</v>
      </c>
      <c r="B90" s="1">
        <v>1.17E-2</v>
      </c>
      <c r="D90" s="7" t="str">
        <f t="shared" si="4"/>
        <v>New Zealand</v>
      </c>
      <c r="E90" s="9">
        <f t="shared" si="5"/>
        <v>1.17E-2</v>
      </c>
    </row>
    <row r="91" spans="1:5" x14ac:dyDescent="0.25">
      <c r="A91" s="5" t="s">
        <v>414</v>
      </c>
      <c r="B91" s="1">
        <v>1.15E-2</v>
      </c>
      <c r="D91" s="8" t="str">
        <f t="shared" si="4"/>
        <v>Sweden</v>
      </c>
      <c r="E91" s="9">
        <f t="shared" si="5"/>
        <v>1.15E-2</v>
      </c>
    </row>
    <row r="92" spans="1:5" x14ac:dyDescent="0.25">
      <c r="A92" s="5" t="s">
        <v>660</v>
      </c>
      <c r="B92" s="1">
        <v>1.15E-2</v>
      </c>
      <c r="D92" s="7" t="str">
        <f t="shared" si="4"/>
        <v>Nicaragua</v>
      </c>
      <c r="E92" s="9">
        <f t="shared" si="5"/>
        <v>1.15E-2</v>
      </c>
    </row>
    <row r="93" spans="1:5" x14ac:dyDescent="0.25">
      <c r="A93" s="5" t="s">
        <v>570</v>
      </c>
      <c r="B93" s="1">
        <v>1.1299999999999999E-2</v>
      </c>
      <c r="D93" s="8" t="str">
        <f t="shared" si="4"/>
        <v>Ireland</v>
      </c>
      <c r="E93" s="9">
        <f t="shared" si="5"/>
        <v>1.1299999999999999E-2</v>
      </c>
    </row>
    <row r="94" spans="1:5" x14ac:dyDescent="0.25">
      <c r="A94" s="5" t="s">
        <v>36</v>
      </c>
      <c r="B94" s="1">
        <v>1.0799999999999999E-2</v>
      </c>
      <c r="D94" s="7" t="str">
        <f t="shared" si="4"/>
        <v>Argentina</v>
      </c>
      <c r="E94" s="9">
        <f t="shared" si="5"/>
        <v>1.0799999999999999E-2</v>
      </c>
    </row>
    <row r="95" spans="1:5" x14ac:dyDescent="0.25">
      <c r="A95" s="5" t="s">
        <v>103</v>
      </c>
      <c r="B95" s="1">
        <v>1.0266666666666667E-2</v>
      </c>
      <c r="D95" s="8" t="str">
        <f t="shared" si="4"/>
        <v>Canada</v>
      </c>
      <c r="E95" s="9">
        <f t="shared" si="5"/>
        <v>1.0266666666666667E-2</v>
      </c>
    </row>
    <row r="96" spans="1:5" x14ac:dyDescent="0.25">
      <c r="A96" s="5" t="s">
        <v>16</v>
      </c>
      <c r="B96" s="1">
        <v>1.0217857142857143E-2</v>
      </c>
      <c r="D96" s="7" t="str">
        <f t="shared" si="4"/>
        <v>Brazil</v>
      </c>
      <c r="E96" s="9">
        <f t="shared" si="5"/>
        <v>1.0217857142857143E-2</v>
      </c>
    </row>
    <row r="97" spans="1:5" x14ac:dyDescent="0.25">
      <c r="A97" s="5" t="s">
        <v>50</v>
      </c>
      <c r="B97" s="1">
        <v>1.0028571428571428E-2</v>
      </c>
      <c r="D97" s="8" t="str">
        <f t="shared" si="4"/>
        <v>Colombia</v>
      </c>
      <c r="E97" s="9">
        <f t="shared" si="5"/>
        <v>1.0028571428571428E-2</v>
      </c>
    </row>
    <row r="98" spans="1:5" x14ac:dyDescent="0.25">
      <c r="A98" s="5" t="s">
        <v>491</v>
      </c>
      <c r="B98" s="1">
        <v>8.3000000000000001E-3</v>
      </c>
      <c r="D98" s="7" t="str">
        <f t="shared" si="4"/>
        <v>Switzerland</v>
      </c>
      <c r="E98" s="9">
        <f t="shared" si="5"/>
        <v>8.3000000000000001E-3</v>
      </c>
    </row>
    <row r="99" spans="1:5" x14ac:dyDescent="0.25">
      <c r="A99" s="5" t="s">
        <v>96</v>
      </c>
      <c r="B99" s="1">
        <v>8.2333333333333338E-3</v>
      </c>
      <c r="D99" s="8" t="str">
        <f t="shared" si="4"/>
        <v>Chile</v>
      </c>
      <c r="E99" s="9">
        <f t="shared" si="5"/>
        <v>8.2333333333333338E-3</v>
      </c>
    </row>
    <row r="100" spans="1:5" x14ac:dyDescent="0.25">
      <c r="A100" s="5" t="s">
        <v>221</v>
      </c>
      <c r="B100" s="1">
        <v>8.0999999999999996E-3</v>
      </c>
      <c r="D100" s="7" t="str">
        <f t="shared" ref="D100:D135" si="6">A100</f>
        <v>North Korea</v>
      </c>
      <c r="E100" s="9">
        <f t="shared" ref="E100:E131" si="7">GETPIVOTDATA("Growth Rate",$A$3,"Country",D100)</f>
        <v>8.0999999999999996E-3</v>
      </c>
    </row>
    <row r="101" spans="1:5" x14ac:dyDescent="0.25">
      <c r="A101" s="5" t="s">
        <v>320</v>
      </c>
      <c r="B101" s="1">
        <v>7.9000000000000008E-3</v>
      </c>
      <c r="D101" s="8" t="str">
        <f t="shared" si="6"/>
        <v>Jordan</v>
      </c>
      <c r="E101" s="9">
        <f t="shared" si="7"/>
        <v>7.9000000000000008E-3</v>
      </c>
    </row>
    <row r="102" spans="1:5" x14ac:dyDescent="0.25">
      <c r="A102" s="5" t="s">
        <v>359</v>
      </c>
      <c r="B102" s="1">
        <v>7.7000000000000002E-3</v>
      </c>
      <c r="D102" s="7" t="str">
        <f t="shared" si="6"/>
        <v>Austria</v>
      </c>
      <c r="E102" s="9">
        <f t="shared" si="7"/>
        <v>7.7000000000000002E-3</v>
      </c>
    </row>
    <row r="103" spans="1:5" x14ac:dyDescent="0.25">
      <c r="A103" s="5" t="s">
        <v>66</v>
      </c>
      <c r="B103" s="1">
        <v>7.4300000000000008E-3</v>
      </c>
      <c r="D103" s="8" t="str">
        <f t="shared" si="6"/>
        <v>United Kingdom</v>
      </c>
      <c r="E103" s="9">
        <f t="shared" si="7"/>
        <v>7.4300000000000008E-3</v>
      </c>
    </row>
    <row r="104" spans="1:5" x14ac:dyDescent="0.25">
      <c r="A104" s="5" t="s">
        <v>512</v>
      </c>
      <c r="B104" s="1">
        <v>7.4000000000000003E-3</v>
      </c>
      <c r="D104" s="7" t="str">
        <f t="shared" si="6"/>
        <v>Denmark</v>
      </c>
      <c r="E104" s="9">
        <f t="shared" si="7"/>
        <v>7.4000000000000003E-3</v>
      </c>
    </row>
    <row r="105" spans="1:5" x14ac:dyDescent="0.25">
      <c r="A105" s="5" t="s">
        <v>534</v>
      </c>
      <c r="B105" s="1">
        <v>6.7000000000000002E-3</v>
      </c>
      <c r="D105" s="8" t="str">
        <f t="shared" si="6"/>
        <v>Finland</v>
      </c>
      <c r="E105" s="9">
        <f t="shared" si="7"/>
        <v>6.7000000000000002E-3</v>
      </c>
    </row>
    <row r="106" spans="1:5" x14ac:dyDescent="0.25">
      <c r="A106" s="5" t="s">
        <v>56</v>
      </c>
      <c r="B106" s="1">
        <v>6.6999999999999994E-3</v>
      </c>
      <c r="D106" s="7" t="str">
        <f t="shared" si="6"/>
        <v>France</v>
      </c>
      <c r="E106" s="9">
        <f t="shared" si="7"/>
        <v>6.6999999999999994E-3</v>
      </c>
    </row>
    <row r="107" spans="1:5" x14ac:dyDescent="0.25">
      <c r="A107" s="5" t="s">
        <v>148</v>
      </c>
      <c r="B107" s="1">
        <v>6.6166666666666665E-3</v>
      </c>
      <c r="D107" s="8" t="str">
        <f t="shared" si="6"/>
        <v>Taiwan</v>
      </c>
      <c r="E107" s="9">
        <f t="shared" si="7"/>
        <v>6.6166666666666665E-3</v>
      </c>
    </row>
    <row r="108" spans="1:5" x14ac:dyDescent="0.25">
      <c r="A108" s="5" t="s">
        <v>647</v>
      </c>
      <c r="B108" s="1">
        <v>6.6E-3</v>
      </c>
      <c r="D108" s="7" t="str">
        <f t="shared" si="6"/>
        <v>El Salvador</v>
      </c>
      <c r="E108" s="9">
        <f t="shared" si="7"/>
        <v>6.6E-3</v>
      </c>
    </row>
    <row r="109" spans="1:5" x14ac:dyDescent="0.25">
      <c r="A109" s="5" t="s">
        <v>108</v>
      </c>
      <c r="B109" s="1">
        <v>6.3E-3</v>
      </c>
      <c r="D109" s="8" t="str">
        <f t="shared" si="6"/>
        <v>Singapore</v>
      </c>
      <c r="E109" s="9">
        <f t="shared" si="7"/>
        <v>6.3E-3</v>
      </c>
    </row>
    <row r="110" spans="1:5" x14ac:dyDescent="0.25">
      <c r="A110" s="5" t="s">
        <v>91</v>
      </c>
      <c r="B110" s="1">
        <v>5.3E-3</v>
      </c>
      <c r="D110" s="7" t="str">
        <f t="shared" si="6"/>
        <v>Hong Kong</v>
      </c>
      <c r="E110" s="9">
        <f t="shared" si="7"/>
        <v>5.3E-3</v>
      </c>
    </row>
    <row r="111" spans="1:5" x14ac:dyDescent="0.25">
      <c r="A111" s="5" t="s">
        <v>618</v>
      </c>
      <c r="B111" s="1">
        <v>5.1999999999999998E-3</v>
      </c>
      <c r="D111" s="8" t="str">
        <f t="shared" si="6"/>
        <v>Netherlands</v>
      </c>
      <c r="E111" s="9">
        <f t="shared" si="7"/>
        <v>5.1999999999999998E-3</v>
      </c>
    </row>
    <row r="112" spans="1:5" x14ac:dyDescent="0.25">
      <c r="A112" s="5" t="s">
        <v>338</v>
      </c>
      <c r="B112" s="1">
        <v>4.2500000000000003E-3</v>
      </c>
      <c r="D112" s="7" t="str">
        <f t="shared" si="6"/>
        <v>Belgium</v>
      </c>
      <c r="E112" s="9">
        <f t="shared" si="7"/>
        <v>4.2500000000000003E-3</v>
      </c>
    </row>
    <row r="113" spans="1:5" x14ac:dyDescent="0.25">
      <c r="A113" s="5" t="s">
        <v>245</v>
      </c>
      <c r="B113" s="1">
        <v>4.1000000000000003E-3</v>
      </c>
      <c r="D113" s="8" t="str">
        <f t="shared" si="6"/>
        <v>Portugal</v>
      </c>
      <c r="E113" s="9">
        <f t="shared" si="7"/>
        <v>4.1000000000000003E-3</v>
      </c>
    </row>
    <row r="114" spans="1:5" x14ac:dyDescent="0.25">
      <c r="A114" s="5" t="s">
        <v>394</v>
      </c>
      <c r="B114" s="1">
        <v>3.8999999999999998E-3</v>
      </c>
      <c r="D114" s="7" t="str">
        <f t="shared" si="6"/>
        <v>Uruguay</v>
      </c>
      <c r="E114" s="9">
        <f t="shared" si="7"/>
        <v>3.8999999999999998E-3</v>
      </c>
    </row>
    <row r="115" spans="1:5" x14ac:dyDescent="0.25">
      <c r="A115" s="5" t="s">
        <v>99</v>
      </c>
      <c r="B115" s="1">
        <v>3.6000000000000003E-3</v>
      </c>
      <c r="D115" s="8" t="str">
        <f t="shared" si="6"/>
        <v>Spain</v>
      </c>
      <c r="E115" s="9">
        <f t="shared" si="7"/>
        <v>3.6000000000000003E-3</v>
      </c>
    </row>
    <row r="116" spans="1:5" x14ac:dyDescent="0.25">
      <c r="A116" s="5" t="s">
        <v>343</v>
      </c>
      <c r="B116" s="1">
        <v>3.5999999999999999E-3</v>
      </c>
      <c r="D116" s="7" t="str">
        <f t="shared" si="6"/>
        <v>Belarus</v>
      </c>
      <c r="E116" s="9">
        <f t="shared" si="7"/>
        <v>3.5999999999999999E-3</v>
      </c>
    </row>
    <row r="117" spans="1:5" x14ac:dyDescent="0.25">
      <c r="A117" s="5" t="s">
        <v>543</v>
      </c>
      <c r="B117" s="1">
        <v>3.5000000000000001E-3</v>
      </c>
      <c r="D117" s="8" t="str">
        <f t="shared" si="6"/>
        <v>Czech Republic</v>
      </c>
      <c r="E117" s="9">
        <f t="shared" si="7"/>
        <v>3.5000000000000001E-3</v>
      </c>
    </row>
    <row r="118" spans="1:5" x14ac:dyDescent="0.25">
      <c r="A118" s="5" t="s">
        <v>62</v>
      </c>
      <c r="B118" s="1">
        <v>3.3214285714285711E-3</v>
      </c>
      <c r="D118" s="7" t="str">
        <f t="shared" si="6"/>
        <v>South Korea</v>
      </c>
      <c r="E118" s="9">
        <f t="shared" si="7"/>
        <v>3.3214285714285711E-3</v>
      </c>
    </row>
    <row r="119" spans="1:5" x14ac:dyDescent="0.25">
      <c r="A119" s="5" t="s">
        <v>195</v>
      </c>
      <c r="B119" s="1">
        <v>3.0999999999999999E-3</v>
      </c>
      <c r="D119" s="8" t="str">
        <f t="shared" si="6"/>
        <v>Germany</v>
      </c>
      <c r="E119" s="9">
        <f t="shared" si="7"/>
        <v>3.0999999999999999E-3</v>
      </c>
    </row>
    <row r="120" spans="1:5" x14ac:dyDescent="0.25">
      <c r="A120" s="5" t="s">
        <v>47</v>
      </c>
      <c r="B120" s="1">
        <v>2.8555555555555561E-3</v>
      </c>
      <c r="D120" s="7" t="str">
        <f t="shared" si="6"/>
        <v>Russia</v>
      </c>
      <c r="E120" s="9">
        <f t="shared" si="7"/>
        <v>2.8555555555555561E-3</v>
      </c>
    </row>
    <row r="121" spans="1:5" x14ac:dyDescent="0.25">
      <c r="A121" s="5" t="s">
        <v>155</v>
      </c>
      <c r="B121" s="1">
        <v>2.5142857142857141E-3</v>
      </c>
      <c r="D121" s="8" t="str">
        <f t="shared" si="6"/>
        <v>Italy</v>
      </c>
      <c r="E121" s="9">
        <f t="shared" si="7"/>
        <v>2.5142857142857141E-3</v>
      </c>
    </row>
    <row r="122" spans="1:5" x14ac:dyDescent="0.25">
      <c r="A122" s="5" t="s">
        <v>668</v>
      </c>
      <c r="B122" s="1">
        <v>2.5000000000000001E-3</v>
      </c>
      <c r="D122" s="7" t="str">
        <f t="shared" si="6"/>
        <v>Armenia</v>
      </c>
      <c r="E122" s="9">
        <f t="shared" si="7"/>
        <v>2.5000000000000001E-3</v>
      </c>
    </row>
    <row r="123" spans="1:5" x14ac:dyDescent="0.25">
      <c r="A123" s="5" t="s">
        <v>677</v>
      </c>
      <c r="B123" s="1">
        <v>2.0999999999999999E-3</v>
      </c>
      <c r="D123" s="8" t="str">
        <f t="shared" si="6"/>
        <v>Georgia</v>
      </c>
      <c r="E123" s="9">
        <f t="shared" si="7"/>
        <v>2.0999999999999999E-3</v>
      </c>
    </row>
    <row r="124" spans="1:5" x14ac:dyDescent="0.25">
      <c r="A124" s="5" t="s">
        <v>506</v>
      </c>
      <c r="B124" s="1">
        <v>1.8E-3</v>
      </c>
      <c r="D124" s="7" t="str">
        <f t="shared" si="6"/>
        <v>Serbia</v>
      </c>
      <c r="E124" s="9">
        <f t="shared" si="7"/>
        <v>1.8E-3</v>
      </c>
    </row>
    <row r="125" spans="1:5" x14ac:dyDescent="0.25">
      <c r="A125" s="5" t="s">
        <v>333</v>
      </c>
      <c r="B125" s="1">
        <v>1.6999999999999999E-3</v>
      </c>
      <c r="D125" s="8" t="str">
        <f t="shared" si="6"/>
        <v>Cuba</v>
      </c>
      <c r="E125" s="9">
        <f t="shared" si="7"/>
        <v>1.6999999999999999E-3</v>
      </c>
    </row>
    <row r="126" spans="1:5" x14ac:dyDescent="0.25">
      <c r="A126" s="5" t="s">
        <v>396</v>
      </c>
      <c r="B126" s="1">
        <v>1.2999999999999999E-3</v>
      </c>
      <c r="D126" s="7" t="str">
        <f t="shared" si="6"/>
        <v>Hungary</v>
      </c>
      <c r="E126" s="9">
        <f t="shared" si="7"/>
        <v>1.2999999999999999E-3</v>
      </c>
    </row>
    <row r="127" spans="1:5" x14ac:dyDescent="0.25">
      <c r="A127" s="5" t="s">
        <v>389</v>
      </c>
      <c r="B127" s="1">
        <v>5.5000000000000003E-4</v>
      </c>
      <c r="D127" s="8" t="str">
        <f t="shared" si="6"/>
        <v>Poland</v>
      </c>
      <c r="E127" s="9">
        <f t="shared" si="7"/>
        <v>5.5000000000000003E-4</v>
      </c>
    </row>
    <row r="128" spans="1:5" x14ac:dyDescent="0.25">
      <c r="A128" s="5" t="s">
        <v>226</v>
      </c>
      <c r="B128" s="1">
        <v>2.9999999999999997E-4</v>
      </c>
      <c r="D128" s="7" t="str">
        <f t="shared" si="6"/>
        <v>Greece</v>
      </c>
      <c r="E128" s="9">
        <f t="shared" si="7"/>
        <v>2.9999999999999997E-4</v>
      </c>
    </row>
    <row r="129" spans="1:5" x14ac:dyDescent="0.25">
      <c r="A129" s="5" t="s">
        <v>567</v>
      </c>
      <c r="B129" s="1">
        <v>-4.0000000000000002E-4</v>
      </c>
      <c r="D129" s="8" t="str">
        <f t="shared" si="6"/>
        <v>Bulgaria</v>
      </c>
      <c r="E129" s="9">
        <f t="shared" si="7"/>
        <v>-4.0000000000000002E-4</v>
      </c>
    </row>
    <row r="130" spans="1:5" x14ac:dyDescent="0.25">
      <c r="A130" s="5" t="s">
        <v>85</v>
      </c>
      <c r="B130" s="1">
        <v>-8.8823529411764638E-4</v>
      </c>
      <c r="D130" s="7" t="str">
        <f t="shared" si="6"/>
        <v>United States</v>
      </c>
      <c r="E130" s="9">
        <f t="shared" si="7"/>
        <v>-8.8823529411764638E-4</v>
      </c>
    </row>
    <row r="131" spans="1:5" x14ac:dyDescent="0.25">
      <c r="A131" s="5" t="s">
        <v>294</v>
      </c>
      <c r="B131" s="1">
        <v>-1.1999999999999999E-3</v>
      </c>
      <c r="D131" s="8" t="str">
        <f t="shared" si="6"/>
        <v>Puerto Rico</v>
      </c>
      <c r="E131" s="9">
        <f t="shared" si="7"/>
        <v>-1.1999999999999999E-3</v>
      </c>
    </row>
    <row r="132" spans="1:5" x14ac:dyDescent="0.25">
      <c r="A132" s="5" t="s">
        <v>7</v>
      </c>
      <c r="B132" s="1">
        <v>-1.7333333333333333E-3</v>
      </c>
      <c r="D132" s="7" t="str">
        <f t="shared" si="6"/>
        <v>Japan</v>
      </c>
      <c r="E132" s="9">
        <f t="shared" ref="E132:E163" si="8">GETPIVOTDATA("Growth Rate",$A$3,"Country",D132)</f>
        <v>-1.7333333333333333E-3</v>
      </c>
    </row>
    <row r="133" spans="1:5" x14ac:dyDescent="0.25">
      <c r="A133" s="5" t="s">
        <v>243</v>
      </c>
      <c r="B133" s="1">
        <v>-2.3600000000000001E-3</v>
      </c>
      <c r="D133" s="8" t="str">
        <f t="shared" si="6"/>
        <v>Ukraine</v>
      </c>
      <c r="E133" s="9">
        <f t="shared" si="8"/>
        <v>-2.3600000000000001E-3</v>
      </c>
    </row>
    <row r="134" spans="1:5" x14ac:dyDescent="0.25">
      <c r="A134" s="5" t="s">
        <v>400</v>
      </c>
      <c r="B134" s="1">
        <v>-5.0000000000000001E-3</v>
      </c>
      <c r="D134" s="7" t="str">
        <f t="shared" si="6"/>
        <v>Romania</v>
      </c>
      <c r="E134" s="9">
        <f t="shared" si="8"/>
        <v>-5.0000000000000001E-3</v>
      </c>
    </row>
    <row r="135" spans="1:5" x14ac:dyDescent="0.25">
      <c r="A135" s="5" t="s">
        <v>301</v>
      </c>
      <c r="B135" s="1">
        <v>-7.7999999999999996E-3</v>
      </c>
      <c r="D135" s="8" t="str">
        <f t="shared" si="6"/>
        <v>Lebanon</v>
      </c>
      <c r="E135" s="9">
        <f t="shared" si="8"/>
        <v>-7.7999999999999996E-3</v>
      </c>
    </row>
    <row r="136" spans="1:5" x14ac:dyDescent="0.25">
      <c r="A136" s="5" t="s">
        <v>949</v>
      </c>
      <c r="B136" s="1">
        <v>2.0051310861423231E-2</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0B455-A482-47B9-B550-5D86CA96741D}">
  <dimension ref="A1"/>
  <sheetViews>
    <sheetView showGridLines="0" tabSelected="1" workbookViewId="0">
      <selection sqref="A1:A104857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KPIs</vt:lpstr>
      <vt:lpstr>charts 1</vt:lpstr>
      <vt:lpstr>Charts 2</vt:lpstr>
      <vt:lpstr>Chart 3</vt:lpstr>
      <vt:lpstr>Dashboard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BEST</dc:creator>
  <cp:lastModifiedBy>Ian Mutuma</cp:lastModifiedBy>
  <dcterms:created xsi:type="dcterms:W3CDTF">2024-08-20T12:35:55Z</dcterms:created>
  <dcterms:modified xsi:type="dcterms:W3CDTF">2024-09-04T17:28:48Z</dcterms:modified>
</cp:coreProperties>
</file>