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\OneDrive\Dokumenter\Dokumenter\MSci_work\All VTNA datasets\"/>
    </mc:Choice>
  </mc:AlternateContent>
  <xr:revisionPtr revIDLastSave="0" documentId="13_ncr:1_{CB24A907-6E2A-4EE9-9213-9959B13FD425}" xr6:coauthVersionLast="47" xr6:coauthVersionMax="47" xr10:uidLastSave="{00000000-0000-0000-0000-000000000000}"/>
  <bookViews>
    <workbookView xWindow="-110" yWindow="-110" windowWidth="19420" windowHeight="10300" firstSheet="2" activeTab="6" xr2:uid="{474C30E8-06AF-49EE-8894-8EEA5F5777BA}"/>
  </bookViews>
  <sheets>
    <sheet name="Standard" sheetId="1" r:id="rId1"/>
    <sheet name="DE ArCF3 1" sheetId="2" r:id="rId2"/>
    <sheet name="DE ArCF3 2" sheetId="3" r:id="rId3"/>
    <sheet name="DE TMDSO 1" sheetId="4" r:id="rId4"/>
    <sheet name="DE TMDSO 2" sheetId="5" r:id="rId5"/>
    <sheet name="DE KOtBu 1" sheetId="7" r:id="rId6"/>
    <sheet name="DE KOtBu 2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7" l="1"/>
  <c r="C12" i="7"/>
  <c r="C11" i="7"/>
  <c r="C10" i="7"/>
  <c r="C9" i="7"/>
  <c r="C8" i="7"/>
  <c r="C7" i="7"/>
  <c r="C6" i="7"/>
  <c r="C5" i="7"/>
  <c r="C4" i="7"/>
  <c r="C12" i="6"/>
  <c r="C11" i="6"/>
  <c r="C10" i="6"/>
  <c r="C9" i="6"/>
  <c r="C8" i="6"/>
  <c r="C7" i="6"/>
  <c r="C6" i="6"/>
  <c r="C5" i="6"/>
  <c r="C4" i="6"/>
  <c r="C3" i="6"/>
  <c r="C3" i="5"/>
  <c r="C12" i="5"/>
  <c r="C11" i="5"/>
  <c r="C10" i="5"/>
  <c r="C9" i="5"/>
  <c r="C8" i="5"/>
  <c r="C7" i="5"/>
  <c r="C6" i="5"/>
  <c r="C5" i="5"/>
  <c r="C4" i="5"/>
  <c r="C4" i="4"/>
  <c r="C5" i="4"/>
  <c r="C6" i="4"/>
  <c r="C7" i="4"/>
  <c r="C8" i="4"/>
  <c r="C9" i="4"/>
  <c r="C10" i="4"/>
  <c r="C11" i="4"/>
  <c r="C12" i="4"/>
  <c r="C3" i="4"/>
  <c r="C4" i="3"/>
  <c r="C5" i="3"/>
  <c r="C6" i="3"/>
  <c r="C7" i="3"/>
  <c r="C8" i="3"/>
  <c r="C9" i="3"/>
  <c r="C10" i="3"/>
  <c r="C11" i="3"/>
  <c r="C12" i="3"/>
  <c r="C3" i="3"/>
  <c r="C4" i="1"/>
  <c r="C5" i="1"/>
  <c r="C6" i="1"/>
  <c r="C7" i="1"/>
  <c r="C8" i="1"/>
  <c r="C9" i="1"/>
  <c r="C10" i="1"/>
  <c r="C11" i="1"/>
  <c r="C12" i="1"/>
  <c r="C3" i="1"/>
  <c r="C4" i="2"/>
  <c r="C5" i="2"/>
  <c r="C6" i="2"/>
  <c r="C7" i="2"/>
  <c r="C8" i="2"/>
  <c r="C9" i="2"/>
  <c r="C10" i="2"/>
  <c r="C11" i="2"/>
  <c r="C12" i="2"/>
  <c r="C13" i="2"/>
  <c r="C3" i="2"/>
  <c r="C2" i="2"/>
</calcChain>
</file>

<file path=xl/sharedStrings.xml><?xml version="1.0" encoding="utf-8"?>
<sst xmlns="http://schemas.openxmlformats.org/spreadsheetml/2006/main" count="35" uniqueCount="5">
  <si>
    <t>Time / min</t>
  </si>
  <si>
    <t>Product</t>
  </si>
  <si>
    <t>ArCF3</t>
  </si>
  <si>
    <t>TMDSO</t>
  </si>
  <si>
    <t>KOtBu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</si>
</sst>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4000A-2241-499A-B98A-A7D21EAC7F92}">
  <dimension ref="A1:E12"/>
  <sheetViews>
    <sheetView workbookViewId="0">
      <selection activeCell="H15" sqref="H15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35">
      <c r="A2">
        <v>0</v>
      </c>
      <c r="B2">
        <v>0</v>
      </c>
      <c r="C2">
        <v>0.2</v>
      </c>
      <c r="D2">
        <v>0.72</v>
      </c>
      <c r="E2">
        <v>0.6</v>
      </c>
    </row>
    <row r="3" spans="1:5" x14ac:dyDescent="0.35">
      <c r="A3">
        <v>5.8157099697885197</v>
      </c>
      <c r="B3">
        <v>1.6828644501278699E-2</v>
      </c>
      <c r="C3">
        <f>$C$2-B3</f>
        <v>0.18317135549872132</v>
      </c>
      <c r="D3">
        <v>0.72</v>
      </c>
      <c r="E3">
        <v>0.6</v>
      </c>
    </row>
    <row r="4" spans="1:5" x14ac:dyDescent="0.35">
      <c r="A4">
        <v>10.5740181268882</v>
      </c>
      <c r="B4">
        <v>3.1867007672634201E-2</v>
      </c>
      <c r="C4">
        <f t="shared" ref="C4:C12" si="0">$C$2-B4</f>
        <v>0.16813299232736581</v>
      </c>
      <c r="D4">
        <v>0.72</v>
      </c>
      <c r="E4">
        <v>0.6</v>
      </c>
    </row>
    <row r="5" spans="1:5" x14ac:dyDescent="0.35">
      <c r="A5">
        <v>15.3323262839879</v>
      </c>
      <c r="B5">
        <v>4.5831202046035802E-2</v>
      </c>
      <c r="C5">
        <f t="shared" si="0"/>
        <v>0.15416879795396421</v>
      </c>
      <c r="D5">
        <v>0.72</v>
      </c>
      <c r="E5">
        <v>0.6</v>
      </c>
    </row>
    <row r="6" spans="1:5" x14ac:dyDescent="0.35">
      <c r="A6">
        <v>30.135951661631399</v>
      </c>
      <c r="B6">
        <v>6.7672634271099694E-2</v>
      </c>
      <c r="C6">
        <f t="shared" si="0"/>
        <v>0.1323273657289003</v>
      </c>
      <c r="D6">
        <v>0.72</v>
      </c>
      <c r="E6">
        <v>0.6</v>
      </c>
    </row>
    <row r="7" spans="1:5" x14ac:dyDescent="0.35">
      <c r="A7">
        <v>44.939577039274901</v>
      </c>
      <c r="B7">
        <v>7.8056265984654705E-2</v>
      </c>
      <c r="C7">
        <f t="shared" si="0"/>
        <v>0.12194373401534531</v>
      </c>
      <c r="D7">
        <v>0.72</v>
      </c>
      <c r="E7">
        <v>0.6</v>
      </c>
    </row>
    <row r="8" spans="1:5" x14ac:dyDescent="0.35">
      <c r="A8">
        <v>60.271903323262798</v>
      </c>
      <c r="B8">
        <v>8.52173913043478E-2</v>
      </c>
      <c r="C8">
        <f t="shared" si="0"/>
        <v>0.11478260869565221</v>
      </c>
      <c r="D8">
        <v>0.72</v>
      </c>
      <c r="E8">
        <v>0.6</v>
      </c>
    </row>
    <row r="9" spans="1:5" x14ac:dyDescent="0.35">
      <c r="A9">
        <v>89.350453172205405</v>
      </c>
      <c r="B9">
        <v>9.5959079283887402E-2</v>
      </c>
      <c r="C9">
        <f t="shared" si="0"/>
        <v>0.10404092071611261</v>
      </c>
      <c r="D9">
        <v>0.72</v>
      </c>
      <c r="E9">
        <v>0.6</v>
      </c>
    </row>
    <row r="10" spans="1:5" x14ac:dyDescent="0.35">
      <c r="A10">
        <v>150.15105740181201</v>
      </c>
      <c r="B10">
        <v>0.11529411764705801</v>
      </c>
      <c r="C10">
        <f t="shared" si="0"/>
        <v>8.4705882352942005E-2</v>
      </c>
      <c r="D10">
        <v>0.72</v>
      </c>
      <c r="E10">
        <v>0.6</v>
      </c>
    </row>
    <row r="11" spans="1:5" x14ac:dyDescent="0.35">
      <c r="A11">
        <v>210.422960725075</v>
      </c>
      <c r="B11">
        <v>0.12567774936061299</v>
      </c>
      <c r="C11">
        <f t="shared" si="0"/>
        <v>7.4322250639387022E-2</v>
      </c>
      <c r="D11">
        <v>0.72</v>
      </c>
      <c r="E11">
        <v>0.6</v>
      </c>
    </row>
    <row r="12" spans="1:5" x14ac:dyDescent="0.35">
      <c r="A12">
        <v>300.83081570996899</v>
      </c>
      <c r="B12">
        <v>0.13104859335038299</v>
      </c>
      <c r="C12">
        <f t="shared" si="0"/>
        <v>6.895140664961702E-2</v>
      </c>
      <c r="D12">
        <v>0.72</v>
      </c>
      <c r="E12">
        <v>0.6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3FB47-E518-4EE0-B648-7BDB198BF7B8}">
  <dimension ref="A1:E13"/>
  <sheetViews>
    <sheetView workbookViewId="0">
      <selection activeCell="F1" sqref="F1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35">
      <c r="A2">
        <v>0</v>
      </c>
      <c r="B2">
        <v>0</v>
      </c>
      <c r="C2">
        <f>0.1</f>
        <v>0.1</v>
      </c>
      <c r="D2">
        <v>0.72</v>
      </c>
      <c r="E2">
        <v>0.6</v>
      </c>
    </row>
    <row r="3" spans="1:5" x14ac:dyDescent="0.35">
      <c r="A3">
        <v>0.238490082753187</v>
      </c>
      <c r="B3">
        <v>1.43433318506969E-4</v>
      </c>
      <c r="C3">
        <f>$C$2-B3</f>
        <v>9.9856566681493036E-2</v>
      </c>
      <c r="D3">
        <v>0.72</v>
      </c>
      <c r="E3">
        <v>0.6</v>
      </c>
    </row>
    <row r="4" spans="1:5" x14ac:dyDescent="0.35">
      <c r="A4">
        <v>5.0873095363194496</v>
      </c>
      <c r="B4">
        <v>7.7256527156449499E-3</v>
      </c>
      <c r="C4">
        <f t="shared" ref="C4:C13" si="0">$C$2-B4</f>
        <v>9.227434728435506E-2</v>
      </c>
      <c r="D4">
        <v>0.72</v>
      </c>
      <c r="E4">
        <v>0.6</v>
      </c>
    </row>
    <row r="5" spans="1:5" x14ac:dyDescent="0.35">
      <c r="A5">
        <v>10.320955930644899</v>
      </c>
      <c r="B5">
        <v>1.4580298565551E-2</v>
      </c>
      <c r="C5">
        <f t="shared" si="0"/>
        <v>8.5419701434449005E-2</v>
      </c>
      <c r="D5">
        <v>0.72</v>
      </c>
      <c r="E5">
        <v>0.6</v>
      </c>
    </row>
    <row r="6" spans="1:5" x14ac:dyDescent="0.35">
      <c r="A6">
        <v>15.1441202548272</v>
      </c>
      <c r="B6">
        <v>2.1637758641630901E-2</v>
      </c>
      <c r="C6">
        <f t="shared" si="0"/>
        <v>7.8362241358369111E-2</v>
      </c>
      <c r="D6">
        <v>0.72</v>
      </c>
      <c r="E6">
        <v>0.6</v>
      </c>
    </row>
    <row r="7" spans="1:5" x14ac:dyDescent="0.35">
      <c r="A7">
        <v>29.870164521213699</v>
      </c>
      <c r="B7">
        <v>3.8973386172103802E-2</v>
      </c>
      <c r="C7">
        <f t="shared" si="0"/>
        <v>6.1026613827896203E-2</v>
      </c>
      <c r="D7">
        <v>0.72</v>
      </c>
      <c r="E7">
        <v>0.6</v>
      </c>
    </row>
    <row r="8" spans="1:5" x14ac:dyDescent="0.35">
      <c r="A8">
        <v>45.673724221725998</v>
      </c>
      <c r="B8">
        <v>4.8084928946113201E-2</v>
      </c>
      <c r="C8">
        <f t="shared" si="0"/>
        <v>5.1915071053886805E-2</v>
      </c>
      <c r="D8">
        <v>0.72</v>
      </c>
      <c r="E8">
        <v>0.6</v>
      </c>
    </row>
    <row r="9" spans="1:5" x14ac:dyDescent="0.35">
      <c r="A9">
        <v>60.579354393800003</v>
      </c>
      <c r="B9">
        <v>5.5307287612587498E-2</v>
      </c>
      <c r="C9">
        <f t="shared" si="0"/>
        <v>4.4692712387412507E-2</v>
      </c>
      <c r="D9">
        <v>0.72</v>
      </c>
      <c r="E9">
        <v>0.6</v>
      </c>
    </row>
    <row r="10" spans="1:5" x14ac:dyDescent="0.35">
      <c r="A10">
        <v>90.390614737948198</v>
      </c>
      <c r="B10">
        <v>6.5380476376407204E-2</v>
      </c>
      <c r="C10">
        <f t="shared" si="0"/>
        <v>3.4619523623592802E-2</v>
      </c>
      <c r="D10">
        <v>0.72</v>
      </c>
      <c r="E10">
        <v>0.6</v>
      </c>
    </row>
    <row r="11" spans="1:5" x14ac:dyDescent="0.35">
      <c r="A11">
        <v>150.731479048995</v>
      </c>
      <c r="B11">
        <v>7.7912385137935497E-2</v>
      </c>
      <c r="C11">
        <f t="shared" si="0"/>
        <v>2.2087614862064509E-2</v>
      </c>
      <c r="D11">
        <v>0.72</v>
      </c>
      <c r="E11">
        <v>0.6</v>
      </c>
    </row>
    <row r="12" spans="1:5" x14ac:dyDescent="0.35">
      <c r="A12">
        <v>210.53358564297901</v>
      </c>
      <c r="B12">
        <v>8.1767709059908503E-2</v>
      </c>
      <c r="C12">
        <f t="shared" si="0"/>
        <v>1.8232290940091503E-2</v>
      </c>
      <c r="D12">
        <v>0.72</v>
      </c>
      <c r="E12">
        <v>0.6</v>
      </c>
    </row>
    <row r="13" spans="1:5" x14ac:dyDescent="0.35">
      <c r="A13">
        <v>299.96736667542302</v>
      </c>
      <c r="B13">
        <v>8.4455024848386295E-2</v>
      </c>
      <c r="C13">
        <f t="shared" si="0"/>
        <v>1.554497515161371E-2</v>
      </c>
      <c r="D13">
        <v>0.72</v>
      </c>
      <c r="E13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12911-14E3-460B-852B-28C3CB278271}">
  <dimension ref="A1:E12"/>
  <sheetViews>
    <sheetView workbookViewId="0">
      <selection sqref="A1:E1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35">
      <c r="A2">
        <v>0</v>
      </c>
      <c r="B2">
        <v>0</v>
      </c>
      <c r="C2">
        <v>0.15</v>
      </c>
      <c r="D2">
        <v>0.72</v>
      </c>
      <c r="E2">
        <v>0.6</v>
      </c>
    </row>
    <row r="3" spans="1:5" x14ac:dyDescent="0.35">
      <c r="A3">
        <v>4.6084137878190798</v>
      </c>
      <c r="B3">
        <v>7.7955076170354801E-3</v>
      </c>
      <c r="C3">
        <f>$C$2-B3</f>
        <v>0.14220449238296451</v>
      </c>
      <c r="D3">
        <v>0.72</v>
      </c>
      <c r="E3">
        <v>0.6</v>
      </c>
    </row>
    <row r="4" spans="1:5" x14ac:dyDescent="0.35">
      <c r="A4">
        <v>10.1157148955733</v>
      </c>
      <c r="B4">
        <v>1.84982764372289E-2</v>
      </c>
      <c r="C4">
        <f t="shared" ref="C4:C12" si="0">$C$2-B4</f>
        <v>0.13150172356277109</v>
      </c>
      <c r="D4">
        <v>0.72</v>
      </c>
      <c r="E4">
        <v>0.6</v>
      </c>
    </row>
    <row r="5" spans="1:5" x14ac:dyDescent="0.35">
      <c r="A5">
        <v>15.1441202548272</v>
      </c>
      <c r="B5">
        <v>3.2344799322031603E-2</v>
      </c>
      <c r="C5">
        <f t="shared" si="0"/>
        <v>0.11765520067796839</v>
      </c>
      <c r="D5">
        <v>0.72</v>
      </c>
      <c r="E5">
        <v>0.6</v>
      </c>
    </row>
    <row r="6" spans="1:5" x14ac:dyDescent="0.35">
      <c r="A6">
        <v>29.870164521213699</v>
      </c>
      <c r="B6">
        <v>5.2519371127038202E-2</v>
      </c>
      <c r="C6">
        <f t="shared" si="0"/>
        <v>9.74806288729618E-2</v>
      </c>
      <c r="D6">
        <v>0.72</v>
      </c>
      <c r="E6">
        <v>0.6</v>
      </c>
    </row>
    <row r="7" spans="1:5" x14ac:dyDescent="0.35">
      <c r="A7">
        <v>45.673724221725998</v>
      </c>
      <c r="B7">
        <v>6.5079645279661896E-2</v>
      </c>
      <c r="C7">
        <f t="shared" si="0"/>
        <v>8.4920354720338098E-2</v>
      </c>
      <c r="D7">
        <v>0.72</v>
      </c>
      <c r="E7">
        <v>0.6</v>
      </c>
    </row>
    <row r="8" spans="1:5" x14ac:dyDescent="0.35">
      <c r="A8">
        <v>60.3997684881124</v>
      </c>
      <c r="B8">
        <v>7.1746762633563402E-2</v>
      </c>
      <c r="C8">
        <f t="shared" si="0"/>
        <v>7.8253237366436593E-2</v>
      </c>
      <c r="D8">
        <v>0.72</v>
      </c>
      <c r="E8">
        <v>0.6</v>
      </c>
    </row>
    <row r="9" spans="1:5" x14ac:dyDescent="0.35">
      <c r="A9">
        <v>90.211028832260595</v>
      </c>
      <c r="B9">
        <v>8.5180506555603802E-2</v>
      </c>
      <c r="C9">
        <f t="shared" si="0"/>
        <v>6.4819493444396192E-2</v>
      </c>
      <c r="D9">
        <v>0.72</v>
      </c>
      <c r="E9">
        <v>0.6</v>
      </c>
    </row>
    <row r="10" spans="1:5" x14ac:dyDescent="0.35">
      <c r="A10">
        <v>150.55189314330701</v>
      </c>
      <c r="B10">
        <v>9.9133909707550302E-2</v>
      </c>
      <c r="C10">
        <f t="shared" si="0"/>
        <v>5.0866090292449692E-2</v>
      </c>
      <c r="D10">
        <v>0.72</v>
      </c>
      <c r="E10">
        <v>0.6</v>
      </c>
    </row>
    <row r="11" spans="1:5" x14ac:dyDescent="0.35">
      <c r="A11">
        <v>210.174413831603</v>
      </c>
      <c r="B11">
        <v>0.108719964012413</v>
      </c>
      <c r="C11">
        <f t="shared" si="0"/>
        <v>4.1280035987586991E-2</v>
      </c>
      <c r="D11">
        <v>0.72</v>
      </c>
      <c r="E11">
        <v>0.6</v>
      </c>
    </row>
    <row r="12" spans="1:5" x14ac:dyDescent="0.35">
      <c r="A12">
        <v>300.32653848679797</v>
      </c>
      <c r="B12">
        <v>0.118350244634715</v>
      </c>
      <c r="C12">
        <f t="shared" si="0"/>
        <v>3.1649755365284998E-2</v>
      </c>
      <c r="D12">
        <v>0.72</v>
      </c>
      <c r="E1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DB035-CEA8-43BD-BDAE-E7EEDE0F61D8}">
  <dimension ref="A1:E12"/>
  <sheetViews>
    <sheetView topLeftCell="I1" workbookViewId="0">
      <selection sqref="A1:E1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35">
      <c r="A2">
        <v>0</v>
      </c>
      <c r="B2">
        <v>0</v>
      </c>
      <c r="C2">
        <v>0.2</v>
      </c>
      <c r="D2">
        <v>0.72</v>
      </c>
      <c r="E2">
        <v>0.3</v>
      </c>
    </row>
    <row r="3" spans="1:5" x14ac:dyDescent="0.35">
      <c r="A3">
        <v>4.9815082403111903</v>
      </c>
      <c r="B3">
        <v>8.4301848049281591E-3</v>
      </c>
      <c r="C3">
        <f>$C$2-B3</f>
        <v>0.19156981519507185</v>
      </c>
      <c r="D3">
        <v>0.72</v>
      </c>
      <c r="E3">
        <v>0.3</v>
      </c>
    </row>
    <row r="4" spans="1:5" x14ac:dyDescent="0.35">
      <c r="A4">
        <v>9.9107663447156895</v>
      </c>
      <c r="B4">
        <v>1.8568788501026699E-2</v>
      </c>
      <c r="C4">
        <f t="shared" ref="C4:C12" si="0">$C$2-B4</f>
        <v>0.18143121149897332</v>
      </c>
      <c r="D4">
        <v>0.72</v>
      </c>
      <c r="E4">
        <v>0.3</v>
      </c>
    </row>
    <row r="5" spans="1:5" x14ac:dyDescent="0.35">
      <c r="A5">
        <v>14.8400244491202</v>
      </c>
      <c r="B5">
        <v>2.7637919233401701E-2</v>
      </c>
      <c r="C5">
        <f t="shared" si="0"/>
        <v>0.17236208076659831</v>
      </c>
      <c r="D5">
        <v>0.72</v>
      </c>
      <c r="E5">
        <v>0.3</v>
      </c>
    </row>
    <row r="6" spans="1:5" x14ac:dyDescent="0.35">
      <c r="A6">
        <v>30.120724572774101</v>
      </c>
      <c r="B6">
        <v>4.2567761806981498E-2</v>
      </c>
      <c r="C6">
        <f t="shared" si="0"/>
        <v>0.15743223819301852</v>
      </c>
      <c r="D6">
        <v>0.72</v>
      </c>
      <c r="E6">
        <v>0.3</v>
      </c>
    </row>
    <row r="7" spans="1:5" x14ac:dyDescent="0.35">
      <c r="A7">
        <v>45.154961791207803</v>
      </c>
      <c r="B7">
        <v>5.3609476005779901E-2</v>
      </c>
      <c r="C7">
        <f t="shared" si="0"/>
        <v>0.14639052399422012</v>
      </c>
      <c r="D7">
        <v>0.72</v>
      </c>
      <c r="E7">
        <v>0.3</v>
      </c>
    </row>
    <row r="8" spans="1:5" x14ac:dyDescent="0.35">
      <c r="A8">
        <v>60.189199009641598</v>
      </c>
      <c r="B8">
        <v>6.8598733744010904E-2</v>
      </c>
      <c r="C8">
        <f t="shared" si="0"/>
        <v>0.13140126625598911</v>
      </c>
      <c r="D8">
        <v>0.72</v>
      </c>
      <c r="E8">
        <v>0.3</v>
      </c>
    </row>
    <row r="9" spans="1:5" x14ac:dyDescent="0.35">
      <c r="A9">
        <v>90.011210541288804</v>
      </c>
      <c r="B9">
        <v>8.0149517073541704E-2</v>
      </c>
      <c r="C9">
        <f t="shared" si="0"/>
        <v>0.11985048292645831</v>
      </c>
      <c r="D9">
        <v>0.72</v>
      </c>
      <c r="E9">
        <v>0.3</v>
      </c>
    </row>
    <row r="10" spans="1:5" x14ac:dyDescent="0.35">
      <c r="A10">
        <v>150.394622320244</v>
      </c>
      <c r="B10">
        <v>9.41291923340178E-2</v>
      </c>
      <c r="C10">
        <f t="shared" si="0"/>
        <v>0.10587080766598221</v>
      </c>
      <c r="D10">
        <v>0.72</v>
      </c>
      <c r="E10">
        <v>0.3</v>
      </c>
    </row>
    <row r="11" spans="1:5" x14ac:dyDescent="0.35">
      <c r="A11">
        <v>210.03864538353801</v>
      </c>
      <c r="B11">
        <v>0.10549555099247</v>
      </c>
      <c r="C11">
        <f t="shared" si="0"/>
        <v>9.4504449007530009E-2</v>
      </c>
      <c r="D11">
        <v>0.72</v>
      </c>
      <c r="E11">
        <v>0.3</v>
      </c>
    </row>
    <row r="12" spans="1:5" x14ac:dyDescent="0.35">
      <c r="A12">
        <v>299.99760578892</v>
      </c>
      <c r="B12">
        <v>0.113590273024564</v>
      </c>
      <c r="C12">
        <f t="shared" si="0"/>
        <v>8.6409726975436016E-2</v>
      </c>
      <c r="D12">
        <v>0.72</v>
      </c>
      <c r="E12">
        <v>0.3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CC77C-5F5D-4E95-B267-C4EFA5AB7C6C}">
  <dimension ref="A1:E12"/>
  <sheetViews>
    <sheetView workbookViewId="0">
      <selection sqref="A1:E1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35">
      <c r="A2">
        <v>0</v>
      </c>
      <c r="B2">
        <v>0</v>
      </c>
      <c r="C2">
        <v>0.2</v>
      </c>
      <c r="D2">
        <v>0.72</v>
      </c>
      <c r="E2">
        <v>0.45</v>
      </c>
    </row>
    <row r="3" spans="1:5" x14ac:dyDescent="0.35">
      <c r="A3">
        <v>5.28120713305898</v>
      </c>
      <c r="B3">
        <v>6.6666666666666801E-3</v>
      </c>
      <c r="C3">
        <f t="shared" ref="C3:C12" si="0">$C$2-B3</f>
        <v>0.19333333333333333</v>
      </c>
      <c r="D3">
        <v>0.72</v>
      </c>
      <c r="E3">
        <v>0.45</v>
      </c>
    </row>
    <row r="4" spans="1:5" x14ac:dyDescent="0.35">
      <c r="A4">
        <v>9.9107663447156895</v>
      </c>
      <c r="B4">
        <v>2.85448323066393E-2</v>
      </c>
      <c r="C4">
        <f t="shared" si="0"/>
        <v>0.17145516769336072</v>
      </c>
      <c r="D4">
        <v>0.72</v>
      </c>
      <c r="E4">
        <v>0.45</v>
      </c>
    </row>
    <row r="5" spans="1:5" x14ac:dyDescent="0.35">
      <c r="A5">
        <v>14.8400244491202</v>
      </c>
      <c r="B5">
        <v>4.1481177275838402E-2</v>
      </c>
      <c r="C5">
        <f t="shared" si="0"/>
        <v>0.15851882272416162</v>
      </c>
      <c r="D5">
        <v>0.72</v>
      </c>
      <c r="E5">
        <v>0.45</v>
      </c>
    </row>
    <row r="6" spans="1:5" x14ac:dyDescent="0.35">
      <c r="A6">
        <v>30.120724572774101</v>
      </c>
      <c r="B6">
        <v>5.7623089208304799E-2</v>
      </c>
      <c r="C6">
        <f t="shared" si="0"/>
        <v>0.1423769107916952</v>
      </c>
      <c r="D6">
        <v>0.72</v>
      </c>
      <c r="E6">
        <v>0.45</v>
      </c>
    </row>
    <row r="7" spans="1:5" x14ac:dyDescent="0.35">
      <c r="A7">
        <v>45.401424696428101</v>
      </c>
      <c r="B7">
        <v>7.1717316906228595E-2</v>
      </c>
      <c r="C7">
        <f t="shared" si="0"/>
        <v>0.12828268309377142</v>
      </c>
      <c r="D7">
        <v>0.72</v>
      </c>
      <c r="E7">
        <v>0.45</v>
      </c>
    </row>
    <row r="8" spans="1:5" x14ac:dyDescent="0.35">
      <c r="A8">
        <v>60.435661914861797</v>
      </c>
      <c r="B8">
        <v>8.3584966710223405E-2</v>
      </c>
      <c r="C8">
        <f t="shared" si="0"/>
        <v>0.11641503328977661</v>
      </c>
      <c r="D8">
        <v>0.72</v>
      </c>
      <c r="E8">
        <v>0.45</v>
      </c>
    </row>
    <row r="9" spans="1:5" x14ac:dyDescent="0.35">
      <c r="A9">
        <v>89.764747636068606</v>
      </c>
      <c r="B9">
        <v>9.2011635865845307E-2</v>
      </c>
      <c r="C9">
        <f t="shared" si="0"/>
        <v>0.1079883641341547</v>
      </c>
      <c r="D9">
        <v>0.72</v>
      </c>
      <c r="E9">
        <v>0.45</v>
      </c>
    </row>
    <row r="10" spans="1:5" x14ac:dyDescent="0.35">
      <c r="A10">
        <v>150.394622320244</v>
      </c>
      <c r="B10">
        <v>0.107507382419086</v>
      </c>
      <c r="C10">
        <f t="shared" si="0"/>
        <v>9.2492617580914011E-2</v>
      </c>
      <c r="D10">
        <v>0.72</v>
      </c>
      <c r="E10">
        <v>0.45</v>
      </c>
    </row>
    <row r="11" spans="1:5" x14ac:dyDescent="0.35">
      <c r="A11">
        <v>210.03864538353801</v>
      </c>
      <c r="B11">
        <v>0.119407255304585</v>
      </c>
      <c r="C11">
        <f t="shared" si="0"/>
        <v>8.0592744695415011E-2</v>
      </c>
      <c r="D11">
        <v>0.72</v>
      </c>
      <c r="E11">
        <v>0.45</v>
      </c>
    </row>
    <row r="12" spans="1:5" x14ac:dyDescent="0.35">
      <c r="A12">
        <v>300.24406869414003</v>
      </c>
      <c r="B12">
        <v>0.12698767967145699</v>
      </c>
      <c r="C12">
        <f t="shared" si="0"/>
        <v>7.3012320328543018E-2</v>
      </c>
      <c r="D12">
        <v>0.72</v>
      </c>
      <c r="E12">
        <v>0.45</v>
      </c>
    </row>
  </sheetData>
  <sortState xmlns:xlrd2="http://schemas.microsoft.com/office/spreadsheetml/2017/richdata2" ref="A2:E12">
    <sortCondition ref="A1:A1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9B3D5-0D60-4A77-9023-CF4DFA0C3329}">
  <dimension ref="A1:E12"/>
  <sheetViews>
    <sheetView workbookViewId="0">
      <selection sqref="A1:E1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35">
      <c r="A2">
        <v>0</v>
      </c>
      <c r="B2">
        <v>0</v>
      </c>
      <c r="C2">
        <v>0.2</v>
      </c>
      <c r="D2">
        <v>0.36</v>
      </c>
      <c r="E2">
        <v>0.6</v>
      </c>
    </row>
    <row r="3" spans="1:5" x14ac:dyDescent="0.35">
      <c r="A3">
        <v>5.1380434989659198</v>
      </c>
      <c r="B3">
        <v>8.6705210783559195E-3</v>
      </c>
      <c r="C3">
        <f t="shared" ref="C3:C12" si="0">$C$2-B3</f>
        <v>0.19132947892164409</v>
      </c>
      <c r="D3">
        <v>0.36</v>
      </c>
      <c r="E3">
        <v>0.6</v>
      </c>
    </row>
    <row r="4" spans="1:5" x14ac:dyDescent="0.35">
      <c r="A4">
        <v>9.5586736398643808</v>
      </c>
      <c r="B4">
        <v>1.4741847584293E-2</v>
      </c>
      <c r="C4">
        <f t="shared" si="0"/>
        <v>0.18525815241570701</v>
      </c>
      <c r="D4">
        <v>0.36</v>
      </c>
      <c r="E4">
        <v>0.6</v>
      </c>
    </row>
    <row r="5" spans="1:5" x14ac:dyDescent="0.35">
      <c r="A5">
        <v>14.6981679995842</v>
      </c>
      <c r="B5">
        <v>2.86088120204884E-2</v>
      </c>
      <c r="C5">
        <f t="shared" si="0"/>
        <v>0.17139118797951161</v>
      </c>
      <c r="D5">
        <v>0.36</v>
      </c>
      <c r="E5">
        <v>0.6</v>
      </c>
    </row>
    <row r="6" spans="1:5" x14ac:dyDescent="0.35">
      <c r="A6">
        <v>29.826328151197899</v>
      </c>
      <c r="B6">
        <v>5.1001340983534399E-2</v>
      </c>
      <c r="C6">
        <f t="shared" si="0"/>
        <v>0.14899865901646561</v>
      </c>
      <c r="D6">
        <v>0.36</v>
      </c>
      <c r="E6">
        <v>0.6</v>
      </c>
    </row>
    <row r="7" spans="1:5" x14ac:dyDescent="0.35">
      <c r="A7">
        <v>44.915536985637097</v>
      </c>
      <c r="B7">
        <v>6.0633418440250803E-2</v>
      </c>
      <c r="C7">
        <f t="shared" si="0"/>
        <v>0.13936658155974921</v>
      </c>
      <c r="D7">
        <v>0.36</v>
      </c>
      <c r="E7">
        <v>0.6</v>
      </c>
    </row>
    <row r="8" spans="1:5" x14ac:dyDescent="0.35">
      <c r="A8">
        <v>60.249458165202299</v>
      </c>
      <c r="B8">
        <v>7.4531833441679698E-2</v>
      </c>
      <c r="C8">
        <f t="shared" si="0"/>
        <v>0.12546816655832033</v>
      </c>
      <c r="D8">
        <v>0.36</v>
      </c>
      <c r="E8">
        <v>0.6</v>
      </c>
    </row>
    <row r="9" spans="1:5" x14ac:dyDescent="0.35">
      <c r="A9">
        <v>89.701742568980293</v>
      </c>
      <c r="B9">
        <v>8.3619010863839299E-2</v>
      </c>
      <c r="C9">
        <f t="shared" si="0"/>
        <v>0.11638098913616071</v>
      </c>
      <c r="D9">
        <v>0.36</v>
      </c>
      <c r="E9">
        <v>0.6</v>
      </c>
    </row>
    <row r="10" spans="1:5" x14ac:dyDescent="0.35">
      <c r="A10">
        <v>150.43312556410899</v>
      </c>
      <c r="B10">
        <v>9.3046279808793805E-2</v>
      </c>
      <c r="C10">
        <f t="shared" si="0"/>
        <v>0.10695372019120621</v>
      </c>
      <c r="D10">
        <v>0.36</v>
      </c>
      <c r="E10">
        <v>0.6</v>
      </c>
    </row>
    <row r="11" spans="1:5" x14ac:dyDescent="0.35">
      <c r="A11">
        <v>210.24257573596699</v>
      </c>
      <c r="B11">
        <v>0.104054062724158</v>
      </c>
      <c r="C11">
        <f t="shared" si="0"/>
        <v>9.5945937275842011E-2</v>
      </c>
      <c r="D11">
        <v>0.36</v>
      </c>
      <c r="E11">
        <v>0.6</v>
      </c>
    </row>
    <row r="12" spans="1:5" x14ac:dyDescent="0.35">
      <c r="A12">
        <v>300.17011462024999</v>
      </c>
      <c r="B12">
        <v>0.11456223441890299</v>
      </c>
      <c r="C12">
        <f t="shared" si="0"/>
        <v>8.5437765581097017E-2</v>
      </c>
      <c r="D12">
        <v>0.36</v>
      </c>
      <c r="E12">
        <v>0.6</v>
      </c>
    </row>
  </sheetData>
  <sortState xmlns:xlrd2="http://schemas.microsoft.com/office/spreadsheetml/2017/richdata2" ref="A2:E12">
    <sortCondition ref="A1:A1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607AF-E459-4EA1-A34B-43689BB936D3}">
  <dimension ref="A1:E12"/>
  <sheetViews>
    <sheetView tabSelected="1" zoomScale="105" zoomScaleNormal="25" workbookViewId="0">
      <selection activeCell="F15" sqref="F15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35">
      <c r="A2">
        <v>0</v>
      </c>
      <c r="B2">
        <v>0</v>
      </c>
      <c r="C2">
        <v>0.2</v>
      </c>
      <c r="D2">
        <v>0.54</v>
      </c>
      <c r="E2">
        <v>0.6</v>
      </c>
    </row>
    <row r="3" spans="1:5" x14ac:dyDescent="0.35">
      <c r="A3">
        <v>4.9148859023224203</v>
      </c>
      <c r="B3">
        <v>1.14655191364945E-2</v>
      </c>
      <c r="C3">
        <f>$C$2-B3</f>
        <v>0.18853448086350552</v>
      </c>
      <c r="D3">
        <v>0.54</v>
      </c>
      <c r="E3">
        <v>0.6</v>
      </c>
    </row>
    <row r="4" spans="1:5" x14ac:dyDescent="0.35">
      <c r="A4">
        <v>9.6009850601619995</v>
      </c>
      <c r="B4">
        <v>2.8603068873793599E-2</v>
      </c>
      <c r="C4">
        <f t="shared" ref="C4:C12" si="0">$C$2-B4</f>
        <v>0.17139693112620641</v>
      </c>
      <c r="D4">
        <v>0.54</v>
      </c>
      <c r="E4">
        <v>0.6</v>
      </c>
    </row>
    <row r="5" spans="1:5" x14ac:dyDescent="0.35">
      <c r="A5">
        <v>14.718065653731401</v>
      </c>
      <c r="B5">
        <v>3.51272835190925E-2</v>
      </c>
      <c r="C5">
        <f t="shared" si="0"/>
        <v>0.16487271648090751</v>
      </c>
      <c r="D5">
        <v>0.54</v>
      </c>
      <c r="E5">
        <v>0.6</v>
      </c>
    </row>
    <row r="6" spans="1:5" x14ac:dyDescent="0.35">
      <c r="A6">
        <v>29.860070728803301</v>
      </c>
      <c r="B6">
        <v>6.2055409407076802E-2</v>
      </c>
      <c r="C6">
        <f t="shared" si="0"/>
        <v>0.13794459059292322</v>
      </c>
      <c r="D6">
        <v>0.54</v>
      </c>
      <c r="E6">
        <v>0.6</v>
      </c>
    </row>
    <row r="7" spans="1:5" x14ac:dyDescent="0.35">
      <c r="A7">
        <v>45.195739811287801</v>
      </c>
      <c r="B7">
        <v>7.6526437404891498E-2</v>
      </c>
      <c r="C7">
        <f t="shared" si="0"/>
        <v>0.12347356259510851</v>
      </c>
      <c r="D7">
        <v>0.54</v>
      </c>
      <c r="E7">
        <v>0.6</v>
      </c>
    </row>
    <row r="8" spans="1:5" x14ac:dyDescent="0.35">
      <c r="A8">
        <v>60.272158270575403</v>
      </c>
      <c r="B8">
        <v>8.1968387961924793E-2</v>
      </c>
      <c r="C8">
        <f t="shared" si="0"/>
        <v>0.11803161203807522</v>
      </c>
      <c r="D8">
        <v>0.54</v>
      </c>
      <c r="E8">
        <v>0.6</v>
      </c>
    </row>
    <row r="9" spans="1:5" x14ac:dyDescent="0.35">
      <c r="A9">
        <v>89.719833790875498</v>
      </c>
      <c r="B9">
        <v>8.9545695156722005E-2</v>
      </c>
      <c r="C9">
        <f t="shared" si="0"/>
        <v>0.11045430484327801</v>
      </c>
      <c r="D9">
        <v>0.54</v>
      </c>
      <c r="E9">
        <v>0.6</v>
      </c>
    </row>
    <row r="10" spans="1:5" x14ac:dyDescent="0.35">
      <c r="A10">
        <v>150.23785701817701</v>
      </c>
      <c r="B10">
        <v>0.104977730879992</v>
      </c>
      <c r="C10">
        <f t="shared" si="0"/>
        <v>9.502226912000801E-2</v>
      </c>
      <c r="D10">
        <v>0.54</v>
      </c>
      <c r="E10">
        <v>0.6</v>
      </c>
    </row>
    <row r="11" spans="1:5" x14ac:dyDescent="0.35">
      <c r="A11">
        <v>210.04540189793701</v>
      </c>
      <c r="B11">
        <v>0.115361340104201</v>
      </c>
      <c r="C11">
        <f t="shared" si="0"/>
        <v>8.4638659895799009E-2</v>
      </c>
      <c r="D11">
        <v>0.54</v>
      </c>
      <c r="E11">
        <v>0.6</v>
      </c>
    </row>
    <row r="12" spans="1:5" x14ac:dyDescent="0.35">
      <c r="A12">
        <v>300.20628815941899</v>
      </c>
      <c r="B12">
        <v>0.12641268585079099</v>
      </c>
      <c r="C12">
        <f t="shared" si="0"/>
        <v>7.3587314149209021E-2</v>
      </c>
      <c r="D12">
        <v>0.54</v>
      </c>
      <c r="E12"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Standard</vt:lpstr>
      <vt:lpstr>DE ArCF3 1</vt:lpstr>
      <vt:lpstr>DE ArCF3 2</vt:lpstr>
      <vt:lpstr>DE TMDSO 1</vt:lpstr>
      <vt:lpstr>DE TMDSO 2</vt:lpstr>
      <vt:lpstr>DE KOtBu 1</vt:lpstr>
      <vt:lpstr>DE KOtBu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Dalland, Daniel</dc:creator>
  <cp:lastModifiedBy>Daniel Dalland</cp:lastModifiedBy>
  <dcterms:created xsi:type="dcterms:W3CDTF">2024-03-25T22:10:13Z</dcterms:created>
  <dcterms:modified xsi:type="dcterms:W3CDTF">2024-04-11T14:12:04Z</dcterms:modified>
</cp:coreProperties>
</file>