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72bc88dff60bcc/Dokumenter/Dokumenter/MSci_work/All VTNA datasets used for Auto-VTNA publication/"/>
    </mc:Choice>
  </mc:AlternateContent>
  <xr:revisionPtr revIDLastSave="4" documentId="8_{04F40EA8-43A1-46A1-81AE-C8F47FEF5967}" xr6:coauthVersionLast="47" xr6:coauthVersionMax="47" xr10:uidLastSave="{D2E8C6A0-CB51-49F7-970A-8AF377E6C1B0}"/>
  <bookViews>
    <workbookView xWindow="-110" yWindow="-110" windowWidth="19420" windowHeight="10300" activeTab="3" xr2:uid="{01213457-AE52-4B97-AF50-837A2CCDE2DD}"/>
  </bookViews>
  <sheets>
    <sheet name="Standard" sheetId="1" r:id="rId1"/>
    <sheet name="DE HBPin" sheetId="2" r:id="rId2"/>
    <sheet name="DE Ketone" sheetId="3" r:id="rId3"/>
    <sheet name="DE Cataly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<sst xmlns="http://schemas.openxmlformats.org/spreadsheetml/2006/main" count="20" uniqueCount="5">
  <si>
    <t>Time / s</t>
  </si>
  <si>
    <t>HBPin</t>
  </si>
  <si>
    <t>Ketone</t>
  </si>
  <si>
    <t>Product</t>
  </si>
  <si>
    <t>Catalyst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</si>
</sst>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MT"/>
      <family val="2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rgb="FFFA7D00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0" borderId="0"/>
    <xf numFmtId="0" fontId="4" fillId="2" borderId="1" applyNumberFormat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7" fillId="3" borderId="1" applyNumberFormat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2" fillId="0" borderId="0" xfId="1" applyFill="1" applyAlignment="1">
      <alignment horizontal="center"/>
    </xf>
    <xf numFmtId="0" fontId="2" fillId="0" borderId="0" xfId="1" applyFill="1"/>
  </cellXfs>
  <cellStyles count="8">
    <cellStyle name="40% - Accent1 2" xfId="7" xr:uid="{6C63217B-E481-4A40-8E6C-0426367AB5B1}"/>
    <cellStyle name="Calculation 2" xfId="6" xr:uid="{8D4F3DD9-4B15-40EB-B754-ED3480B7B383}"/>
    <cellStyle name="Explanatory Text 2" xfId="4" xr:uid="{30E642F2-F948-460C-B5E2-9AE893F1C7C8}"/>
    <cellStyle name="Input 2" xfId="2" xr:uid="{2ACFFAC3-C144-47E2-A28B-892986EA8507}"/>
    <cellStyle name="Normal" xfId="0" builtinId="0"/>
    <cellStyle name="Normal 2" xfId="5" xr:uid="{D11C3A02-F5E3-4641-B8D9-34955CACEA54}"/>
    <cellStyle name="Normal 3" xfId="1" xr:uid="{F665BA60-353A-4091-B474-507BE71A2BCB}"/>
    <cellStyle name="Output 2" xfId="3" xr:uid="{F2D4551B-E8A4-4AFE-9AF1-9A9FF0F203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005B-CA5D-422E-A810-D0DF5BAF1059}">
  <dimension ref="A1:E26"/>
  <sheetViews>
    <sheetView workbookViewId="0">
      <selection sqref="A1:E26"/>
    </sheetView>
  </sheetViews>
  <sheetFormatPr defaultRowHeight="14.5"/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ht="16">
      <c r="A2" s="2">
        <v>0</v>
      </c>
      <c r="B2" s="3">
        <v>0.23531949999999999</v>
      </c>
      <c r="C2" s="3">
        <v>1.4680500000000016E-2</v>
      </c>
      <c r="D2" s="1">
        <f>0.25-C2</f>
        <v>0.23531949999999999</v>
      </c>
      <c r="E2" s="1">
        <v>3.0000000000000001E-3</v>
      </c>
    </row>
    <row r="3" spans="1:5" ht="16">
      <c r="A3" s="2">
        <v>25</v>
      </c>
      <c r="B3" s="3">
        <v>0.22794699999999998</v>
      </c>
      <c r="C3" s="3">
        <v>2.2053000000000014E-2</v>
      </c>
      <c r="D3" s="1">
        <f t="shared" ref="D3:D26" si="0">0.25-C3</f>
        <v>0.22794699999999998</v>
      </c>
      <c r="E3" s="1">
        <v>3.0000000000000001E-3</v>
      </c>
    </row>
    <row r="4" spans="1:5" ht="16">
      <c r="A4" s="2">
        <v>50</v>
      </c>
      <c r="B4" s="3">
        <v>0.224248</v>
      </c>
      <c r="C4" s="3">
        <v>2.575199999999999E-2</v>
      </c>
      <c r="D4" s="1">
        <f t="shared" si="0"/>
        <v>0.224248</v>
      </c>
      <c r="E4" s="1">
        <v>3.0000000000000001E-3</v>
      </c>
    </row>
    <row r="5" spans="1:5" ht="16">
      <c r="A5" s="2">
        <v>75</v>
      </c>
      <c r="B5" s="3">
        <v>0.21749925000000001</v>
      </c>
      <c r="C5" s="3">
        <v>3.2500749999999988E-2</v>
      </c>
      <c r="D5" s="1">
        <f t="shared" si="0"/>
        <v>0.21749925000000001</v>
      </c>
      <c r="E5" s="1">
        <v>3.0000000000000001E-3</v>
      </c>
    </row>
    <row r="6" spans="1:5" ht="16">
      <c r="A6" s="2">
        <v>100</v>
      </c>
      <c r="B6" s="3">
        <v>0.21210175000000001</v>
      </c>
      <c r="C6" s="3">
        <v>3.7898250000000008E-2</v>
      </c>
      <c r="D6" s="1">
        <f t="shared" si="0"/>
        <v>0.21210174999999998</v>
      </c>
      <c r="E6" s="1">
        <v>3.0000000000000001E-3</v>
      </c>
    </row>
    <row r="7" spans="1:5" ht="16">
      <c r="A7" s="2">
        <v>125</v>
      </c>
      <c r="B7" s="3">
        <v>0.207763</v>
      </c>
      <c r="C7" s="3">
        <v>4.2237000000000011E-2</v>
      </c>
      <c r="D7" s="1">
        <f t="shared" si="0"/>
        <v>0.20776299999999998</v>
      </c>
      <c r="E7" s="1">
        <v>3.0000000000000001E-3</v>
      </c>
    </row>
    <row r="8" spans="1:5" ht="16">
      <c r="A8" s="2">
        <v>150</v>
      </c>
      <c r="B8" s="3">
        <v>0.20219300000000001</v>
      </c>
      <c r="C8" s="3">
        <v>4.7806999999999995E-2</v>
      </c>
      <c r="D8" s="1">
        <f t="shared" si="0"/>
        <v>0.20219300000000001</v>
      </c>
      <c r="E8" s="1">
        <v>3.0000000000000001E-3</v>
      </c>
    </row>
    <row r="9" spans="1:5" ht="16">
      <c r="A9" s="2">
        <v>175</v>
      </c>
      <c r="B9" s="3">
        <v>0.1981965</v>
      </c>
      <c r="C9" s="3">
        <v>5.1803500000000009E-2</v>
      </c>
      <c r="D9" s="1">
        <f t="shared" si="0"/>
        <v>0.1981965</v>
      </c>
      <c r="E9" s="1">
        <v>3.0000000000000001E-3</v>
      </c>
    </row>
    <row r="10" spans="1:5" ht="16">
      <c r="A10" s="2">
        <v>200</v>
      </c>
      <c r="B10" s="3">
        <v>0.19320925</v>
      </c>
      <c r="C10" s="3">
        <v>5.6790750000000008E-2</v>
      </c>
      <c r="D10" s="1">
        <f t="shared" si="0"/>
        <v>0.19320925</v>
      </c>
      <c r="E10" s="1">
        <v>3.0000000000000001E-3</v>
      </c>
    </row>
    <row r="11" spans="1:5" ht="16">
      <c r="A11" s="2">
        <v>225</v>
      </c>
      <c r="B11" s="3">
        <v>0.18732525</v>
      </c>
      <c r="C11" s="3">
        <v>6.2674750000000015E-2</v>
      </c>
      <c r="D11" s="1">
        <f t="shared" si="0"/>
        <v>0.18732525</v>
      </c>
      <c r="E11" s="1">
        <v>3.0000000000000001E-3</v>
      </c>
    </row>
    <row r="12" spans="1:5" ht="16">
      <c r="A12" s="2">
        <v>250</v>
      </c>
      <c r="B12" s="3">
        <v>0.18228425000000001</v>
      </c>
      <c r="C12" s="3">
        <v>6.7715749999999991E-2</v>
      </c>
      <c r="D12" s="1">
        <f t="shared" si="0"/>
        <v>0.18228425000000001</v>
      </c>
      <c r="E12" s="1">
        <v>3.0000000000000001E-3</v>
      </c>
    </row>
    <row r="13" spans="1:5" ht="16">
      <c r="A13" s="2">
        <v>275</v>
      </c>
      <c r="B13" s="3">
        <v>0.17729424999999999</v>
      </c>
      <c r="C13" s="3">
        <v>7.2705750000000013E-2</v>
      </c>
      <c r="D13" s="1">
        <f t="shared" si="0"/>
        <v>0.17729424999999999</v>
      </c>
      <c r="E13" s="1">
        <v>3.0000000000000001E-3</v>
      </c>
    </row>
    <row r="14" spans="1:5" ht="16">
      <c r="A14" s="2">
        <v>300</v>
      </c>
      <c r="B14" s="3">
        <v>0.17042500000000002</v>
      </c>
      <c r="C14" s="3">
        <v>7.9574999999999993E-2</v>
      </c>
      <c r="D14" s="1">
        <f t="shared" si="0"/>
        <v>0.17042499999999999</v>
      </c>
      <c r="E14" s="1">
        <v>3.0000000000000001E-3</v>
      </c>
    </row>
    <row r="15" spans="1:5" ht="16">
      <c r="A15" s="2">
        <v>325</v>
      </c>
      <c r="B15" s="3">
        <v>0.16414999999999999</v>
      </c>
      <c r="C15" s="3">
        <v>8.585000000000001E-2</v>
      </c>
      <c r="D15" s="1">
        <f t="shared" si="0"/>
        <v>0.16414999999999999</v>
      </c>
      <c r="E15" s="1">
        <v>3.0000000000000001E-3</v>
      </c>
    </row>
    <row r="16" spans="1:5" ht="16">
      <c r="A16" s="2">
        <v>350</v>
      </c>
      <c r="B16" s="3">
        <v>0.15847225000000001</v>
      </c>
      <c r="C16" s="3">
        <v>9.1527750000000005E-2</v>
      </c>
      <c r="D16" s="1">
        <f t="shared" si="0"/>
        <v>0.15847224999999998</v>
      </c>
      <c r="E16" s="1">
        <v>3.0000000000000001E-3</v>
      </c>
    </row>
    <row r="17" spans="1:5" ht="16">
      <c r="A17" s="2">
        <v>375</v>
      </c>
      <c r="B17" s="3">
        <v>0.15474525</v>
      </c>
      <c r="C17" s="3">
        <v>9.5254749999999999E-2</v>
      </c>
      <c r="D17" s="1">
        <f t="shared" si="0"/>
        <v>0.15474525</v>
      </c>
      <c r="E17" s="1">
        <v>3.0000000000000001E-3</v>
      </c>
    </row>
    <row r="18" spans="1:5" ht="16">
      <c r="A18" s="2">
        <v>400</v>
      </c>
      <c r="B18" s="3">
        <v>0.1486345</v>
      </c>
      <c r="C18" s="3">
        <v>0.1013655</v>
      </c>
      <c r="D18" s="1">
        <f t="shared" si="0"/>
        <v>0.1486345</v>
      </c>
      <c r="E18" s="1">
        <v>3.0000000000000001E-3</v>
      </c>
    </row>
    <row r="19" spans="1:5" ht="16">
      <c r="A19" s="2">
        <v>425</v>
      </c>
      <c r="B19" s="3">
        <v>0.14548949999999999</v>
      </c>
      <c r="C19" s="3">
        <v>0.10451050000000001</v>
      </c>
      <c r="D19" s="1">
        <f t="shared" si="0"/>
        <v>0.14548949999999999</v>
      </c>
      <c r="E19" s="1">
        <v>3.0000000000000001E-3</v>
      </c>
    </row>
    <row r="20" spans="1:5" ht="16">
      <c r="A20" s="2">
        <v>450</v>
      </c>
      <c r="B20" s="3">
        <v>0.14095425</v>
      </c>
      <c r="C20" s="3">
        <v>0.10904575</v>
      </c>
      <c r="D20" s="1">
        <f t="shared" si="0"/>
        <v>0.14095425</v>
      </c>
      <c r="E20" s="1">
        <v>3.0000000000000001E-3</v>
      </c>
    </row>
    <row r="21" spans="1:5" ht="16">
      <c r="A21" s="2">
        <v>475</v>
      </c>
      <c r="B21" s="3">
        <v>0.13665225</v>
      </c>
      <c r="C21" s="3">
        <v>0.11334775000000001</v>
      </c>
      <c r="D21" s="1">
        <f t="shared" si="0"/>
        <v>0.13665224999999998</v>
      </c>
      <c r="E21" s="1">
        <v>3.0000000000000001E-3</v>
      </c>
    </row>
    <row r="22" spans="1:5" ht="16">
      <c r="A22" s="2">
        <v>500</v>
      </c>
      <c r="B22" s="3">
        <v>0.13501250000000001</v>
      </c>
      <c r="C22" s="3">
        <v>0.11498749999999999</v>
      </c>
      <c r="D22" s="1">
        <f t="shared" si="0"/>
        <v>0.13501250000000001</v>
      </c>
      <c r="E22" s="1">
        <v>3.0000000000000001E-3</v>
      </c>
    </row>
    <row r="23" spans="1:5" ht="16">
      <c r="A23" s="2">
        <v>525</v>
      </c>
      <c r="B23" s="3">
        <v>0.12873024999999999</v>
      </c>
      <c r="C23" s="3">
        <v>0.12126975</v>
      </c>
      <c r="D23" s="1">
        <f t="shared" si="0"/>
        <v>0.12873024999999999</v>
      </c>
      <c r="E23" s="1">
        <v>3.0000000000000001E-3</v>
      </c>
    </row>
    <row r="24" spans="1:5" ht="16">
      <c r="A24" s="2">
        <v>550</v>
      </c>
      <c r="B24" s="3">
        <v>0.125643</v>
      </c>
      <c r="C24" s="3">
        <v>0.12435700000000001</v>
      </c>
      <c r="D24" s="1">
        <f t="shared" si="0"/>
        <v>0.125643</v>
      </c>
      <c r="E24" s="1">
        <v>3.0000000000000001E-3</v>
      </c>
    </row>
    <row r="25" spans="1:5" ht="16">
      <c r="A25" s="2">
        <v>575</v>
      </c>
      <c r="B25" s="3">
        <v>0.12132875</v>
      </c>
      <c r="C25" s="3">
        <v>0.12867124999999999</v>
      </c>
      <c r="D25" s="1">
        <f t="shared" si="0"/>
        <v>0.12132875000000001</v>
      </c>
      <c r="E25" s="1">
        <v>3.0000000000000001E-3</v>
      </c>
    </row>
    <row r="26" spans="1:5" ht="16">
      <c r="A26" s="2">
        <v>600</v>
      </c>
      <c r="B26" s="3">
        <v>0.11903950000000001</v>
      </c>
      <c r="C26" s="3">
        <v>0.13096050000000001</v>
      </c>
      <c r="D26" s="1">
        <f t="shared" si="0"/>
        <v>0.11903949999999999</v>
      </c>
      <c r="E26" s="1">
        <v>3.0000000000000001E-3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636E-AA25-47D7-B175-ED0E9D8833C5}">
  <dimension ref="A1:E14"/>
  <sheetViews>
    <sheetView workbookViewId="0">
      <selection sqref="A1:E14"/>
    </sheetView>
  </sheetViews>
  <sheetFormatPr defaultRowHeight="14.5"/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ht="16">
      <c r="A2" s="2">
        <v>0</v>
      </c>
      <c r="B2" s="3">
        <v>0.38375480000000001</v>
      </c>
      <c r="C2" s="3">
        <v>1.6245200000000015E-2</v>
      </c>
      <c r="D2" s="1">
        <f>0.25-C2</f>
        <v>0.23375479999999998</v>
      </c>
      <c r="E2" s="1">
        <v>3.0000000000000001E-3</v>
      </c>
    </row>
    <row r="3" spans="1:5" ht="16">
      <c r="A3" s="2">
        <v>25</v>
      </c>
      <c r="B3" s="3">
        <v>0.37578</v>
      </c>
      <c r="C3" s="3">
        <v>2.4220000000000019E-2</v>
      </c>
      <c r="D3" s="1">
        <f t="shared" ref="D3:D14" si="0">0.25-C3</f>
        <v>0.22577999999999998</v>
      </c>
      <c r="E3" s="1">
        <v>3.0000000000000001E-3</v>
      </c>
    </row>
    <row r="4" spans="1:5" ht="16">
      <c r="A4" s="2">
        <v>50</v>
      </c>
      <c r="B4" s="3">
        <v>0.3650292</v>
      </c>
      <c r="C4" s="3">
        <v>3.4970800000000024E-2</v>
      </c>
      <c r="D4" s="1">
        <f t="shared" si="0"/>
        <v>0.21502919999999998</v>
      </c>
      <c r="E4" s="1">
        <v>3.0000000000000001E-3</v>
      </c>
    </row>
    <row r="5" spans="1:5" ht="16">
      <c r="A5" s="2">
        <v>75</v>
      </c>
      <c r="B5" s="3">
        <v>0.35874159999999999</v>
      </c>
      <c r="C5" s="3">
        <v>4.1258400000000028E-2</v>
      </c>
      <c r="D5" s="1">
        <f t="shared" si="0"/>
        <v>0.20874159999999997</v>
      </c>
      <c r="E5" s="1">
        <v>3.0000000000000001E-3</v>
      </c>
    </row>
    <row r="6" spans="1:5" ht="16">
      <c r="A6" s="2">
        <v>100</v>
      </c>
      <c r="B6" s="3">
        <v>0.35262680000000002</v>
      </c>
      <c r="C6" s="3">
        <v>4.7373200000000004E-2</v>
      </c>
      <c r="D6" s="1">
        <f t="shared" si="0"/>
        <v>0.2026268</v>
      </c>
      <c r="E6" s="1">
        <v>3.0000000000000001E-3</v>
      </c>
    </row>
    <row r="7" spans="1:5" ht="16">
      <c r="A7" s="2">
        <v>125</v>
      </c>
      <c r="B7" s="3">
        <v>0.34344560000000002</v>
      </c>
      <c r="C7" s="3">
        <v>5.6554400000000005E-2</v>
      </c>
      <c r="D7" s="1">
        <f t="shared" si="0"/>
        <v>0.1934456</v>
      </c>
      <c r="E7" s="1">
        <v>3.0000000000000001E-3</v>
      </c>
    </row>
    <row r="8" spans="1:5" ht="16">
      <c r="A8" s="2">
        <v>150</v>
      </c>
      <c r="B8" s="3">
        <v>0.33061880000000005</v>
      </c>
      <c r="C8" s="3">
        <v>6.9381199999999976E-2</v>
      </c>
      <c r="D8" s="1">
        <f t="shared" si="0"/>
        <v>0.18061880000000002</v>
      </c>
      <c r="E8" s="1">
        <v>3.0000000000000001E-3</v>
      </c>
    </row>
    <row r="9" spans="1:5" ht="16">
      <c r="A9" s="2">
        <v>175</v>
      </c>
      <c r="B9" s="3">
        <v>0.31560000000000005</v>
      </c>
      <c r="C9" s="3">
        <v>8.4399999999999975E-2</v>
      </c>
      <c r="D9" s="1">
        <f t="shared" si="0"/>
        <v>0.16560000000000002</v>
      </c>
      <c r="E9" s="1">
        <v>3.0000000000000001E-3</v>
      </c>
    </row>
    <row r="10" spans="1:5" ht="16">
      <c r="A10" s="2">
        <v>200</v>
      </c>
      <c r="B10" s="3">
        <v>0.30704959999999998</v>
      </c>
      <c r="C10" s="3">
        <v>9.2950400000000044E-2</v>
      </c>
      <c r="D10" s="1">
        <f t="shared" si="0"/>
        <v>0.15704959999999996</v>
      </c>
      <c r="E10" s="1">
        <v>3.0000000000000001E-3</v>
      </c>
    </row>
    <row r="11" spans="1:5" ht="16">
      <c r="A11" s="2">
        <v>225</v>
      </c>
      <c r="B11" s="3">
        <v>0.2990352</v>
      </c>
      <c r="C11" s="3">
        <v>0.10096480000000002</v>
      </c>
      <c r="D11" s="1">
        <f t="shared" si="0"/>
        <v>0.14903519999999998</v>
      </c>
      <c r="E11" s="1">
        <v>3.0000000000000001E-3</v>
      </c>
    </row>
    <row r="12" spans="1:5" ht="16">
      <c r="A12" s="2">
        <v>250</v>
      </c>
      <c r="B12" s="3">
        <v>0.28944799999999998</v>
      </c>
      <c r="C12" s="3">
        <v>0.11055200000000004</v>
      </c>
      <c r="D12" s="1">
        <f t="shared" si="0"/>
        <v>0.13944799999999996</v>
      </c>
      <c r="E12" s="1">
        <v>3.0000000000000001E-3</v>
      </c>
    </row>
    <row r="13" spans="1:5" ht="16">
      <c r="A13" s="2">
        <v>275</v>
      </c>
      <c r="B13" s="3">
        <v>0.28101199999999998</v>
      </c>
      <c r="C13" s="3">
        <v>0.11898800000000004</v>
      </c>
      <c r="D13" s="1">
        <f t="shared" si="0"/>
        <v>0.13101199999999996</v>
      </c>
      <c r="E13" s="1">
        <v>3.0000000000000001E-3</v>
      </c>
    </row>
    <row r="14" spans="1:5" ht="16">
      <c r="A14" s="2">
        <v>300</v>
      </c>
      <c r="B14" s="3">
        <v>0.27406799999999998</v>
      </c>
      <c r="C14" s="3">
        <v>0.12593200000000004</v>
      </c>
      <c r="D14" s="1">
        <f t="shared" si="0"/>
        <v>0.12406799999999996</v>
      </c>
      <c r="E14" s="1">
        <v>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DE25-73DC-4B9D-B23C-89288B167AB2}">
  <dimension ref="A1:E21"/>
  <sheetViews>
    <sheetView workbookViewId="0">
      <selection sqref="A1:E21"/>
    </sheetView>
  </sheetViews>
  <sheetFormatPr defaultRowHeight="14.5"/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ht="16">
      <c r="A2" s="2">
        <v>0</v>
      </c>
      <c r="B2" s="3">
        <v>0.23496075000000002</v>
      </c>
      <c r="C2" s="3">
        <v>1.5039249999999988E-2</v>
      </c>
      <c r="D2" s="1">
        <f>0.4-C2</f>
        <v>0.38496075000000002</v>
      </c>
      <c r="E2" s="1">
        <v>3.0000000000000001E-3</v>
      </c>
    </row>
    <row r="3" spans="1:5" ht="16">
      <c r="A3" s="2">
        <v>25</v>
      </c>
      <c r="B3" s="3">
        <v>0.22552225000000001</v>
      </c>
      <c r="C3" s="3">
        <v>2.447775E-2</v>
      </c>
      <c r="D3" s="1">
        <f t="shared" ref="D3:D21" si="0">0.4-C3</f>
        <v>0.37552225</v>
      </c>
      <c r="E3" s="1">
        <v>3.0000000000000001E-3</v>
      </c>
    </row>
    <row r="4" spans="1:5" ht="16">
      <c r="A4" s="2">
        <v>50</v>
      </c>
      <c r="B4" s="3">
        <v>0.2143005</v>
      </c>
      <c r="C4" s="3">
        <v>3.5699499999999988E-2</v>
      </c>
      <c r="D4" s="1">
        <f t="shared" si="0"/>
        <v>0.36430050000000003</v>
      </c>
      <c r="E4" s="1">
        <v>3.0000000000000001E-3</v>
      </c>
    </row>
    <row r="5" spans="1:5" ht="16">
      <c r="A5" s="2">
        <v>75</v>
      </c>
      <c r="B5" s="3">
        <v>0.20602250000000003</v>
      </c>
      <c r="C5" s="3">
        <v>4.3977499999999989E-2</v>
      </c>
      <c r="D5" s="1">
        <f t="shared" si="0"/>
        <v>0.35602250000000002</v>
      </c>
      <c r="E5" s="1">
        <v>3.0000000000000001E-3</v>
      </c>
    </row>
    <row r="6" spans="1:5" ht="16">
      <c r="A6" s="2">
        <v>100</v>
      </c>
      <c r="B6" s="3">
        <v>0.19924475000000003</v>
      </c>
      <c r="C6" s="3">
        <v>5.0755249999999988E-2</v>
      </c>
      <c r="D6" s="1">
        <f t="shared" si="0"/>
        <v>0.34924475000000005</v>
      </c>
      <c r="E6" s="1">
        <v>3.0000000000000001E-3</v>
      </c>
    </row>
    <row r="7" spans="1:5" ht="16">
      <c r="A7" s="2">
        <v>125</v>
      </c>
      <c r="B7" s="3">
        <v>0.18938175000000002</v>
      </c>
      <c r="C7" s="3">
        <v>6.0618249999999992E-2</v>
      </c>
      <c r="D7" s="1">
        <f t="shared" si="0"/>
        <v>0.33938175000000004</v>
      </c>
      <c r="E7" s="1">
        <v>3.0000000000000001E-3</v>
      </c>
    </row>
    <row r="8" spans="1:5" ht="16">
      <c r="A8" s="2">
        <v>150</v>
      </c>
      <c r="B8" s="3">
        <v>0.17942</v>
      </c>
      <c r="C8" s="3">
        <v>7.0580000000000004E-2</v>
      </c>
      <c r="D8" s="1">
        <f t="shared" si="0"/>
        <v>0.32942000000000005</v>
      </c>
      <c r="E8" s="1">
        <v>3.0000000000000001E-3</v>
      </c>
    </row>
    <row r="9" spans="1:5" ht="16">
      <c r="A9" s="2">
        <v>175</v>
      </c>
      <c r="B9" s="3">
        <v>0.16973500000000002</v>
      </c>
      <c r="C9" s="3">
        <v>8.0264999999999989E-2</v>
      </c>
      <c r="D9" s="1">
        <f t="shared" si="0"/>
        <v>0.31973500000000005</v>
      </c>
      <c r="E9" s="1">
        <v>3.0000000000000001E-3</v>
      </c>
    </row>
    <row r="10" spans="1:5" ht="16">
      <c r="A10" s="2">
        <v>200</v>
      </c>
      <c r="B10" s="3">
        <v>0.16003374999999997</v>
      </c>
      <c r="C10" s="3">
        <v>8.9966250000000011E-2</v>
      </c>
      <c r="D10" s="1">
        <f t="shared" si="0"/>
        <v>0.31003375</v>
      </c>
      <c r="E10" s="1">
        <v>3.0000000000000001E-3</v>
      </c>
    </row>
    <row r="11" spans="1:5" ht="16">
      <c r="A11" s="2">
        <v>225</v>
      </c>
      <c r="B11" s="3">
        <v>0.15109275</v>
      </c>
      <c r="C11" s="3">
        <v>9.8907250000000002E-2</v>
      </c>
      <c r="D11" s="1">
        <f t="shared" si="0"/>
        <v>0.30109275000000002</v>
      </c>
      <c r="E11" s="1">
        <v>3.0000000000000001E-3</v>
      </c>
    </row>
    <row r="12" spans="1:5" ht="16">
      <c r="A12" s="2">
        <v>250</v>
      </c>
      <c r="B12" s="3">
        <v>0.14380850000000001</v>
      </c>
      <c r="C12" s="3">
        <v>0.10619149999999999</v>
      </c>
      <c r="D12" s="1">
        <f t="shared" si="0"/>
        <v>0.29380850000000003</v>
      </c>
      <c r="E12" s="1">
        <v>3.0000000000000001E-3</v>
      </c>
    </row>
    <row r="13" spans="1:5" ht="16">
      <c r="A13" s="2">
        <v>275</v>
      </c>
      <c r="B13" s="3">
        <v>0.13651175000000002</v>
      </c>
      <c r="C13" s="3">
        <v>0.11348825</v>
      </c>
      <c r="D13" s="1">
        <f t="shared" si="0"/>
        <v>0.28651175000000001</v>
      </c>
      <c r="E13" s="1">
        <v>3.0000000000000001E-3</v>
      </c>
    </row>
    <row r="14" spans="1:5" ht="16">
      <c r="A14" s="2">
        <v>300</v>
      </c>
      <c r="B14" s="3">
        <v>0.13261600000000001</v>
      </c>
      <c r="C14" s="3">
        <v>0.117384</v>
      </c>
      <c r="D14" s="1">
        <f t="shared" si="0"/>
        <v>0.28261600000000003</v>
      </c>
      <c r="E14" s="1">
        <v>3.0000000000000001E-3</v>
      </c>
    </row>
    <row r="15" spans="1:5" ht="16">
      <c r="A15" s="2">
        <v>325</v>
      </c>
      <c r="B15" s="3">
        <v>0.12745525000000002</v>
      </c>
      <c r="C15" s="3">
        <v>0.12254474999999999</v>
      </c>
      <c r="D15" s="1">
        <f t="shared" si="0"/>
        <v>0.27745525000000004</v>
      </c>
      <c r="E15" s="1">
        <v>3.0000000000000001E-3</v>
      </c>
    </row>
    <row r="16" spans="1:5" ht="16">
      <c r="A16" s="2">
        <v>350</v>
      </c>
      <c r="B16" s="3">
        <v>0.1211735</v>
      </c>
      <c r="C16" s="3">
        <v>0.12882650000000001</v>
      </c>
      <c r="D16" s="1">
        <f t="shared" si="0"/>
        <v>0.27117350000000001</v>
      </c>
      <c r="E16" s="1">
        <v>3.0000000000000001E-3</v>
      </c>
    </row>
    <row r="17" spans="1:5" ht="16">
      <c r="A17" s="2">
        <v>375</v>
      </c>
      <c r="B17" s="3">
        <v>0.11673375</v>
      </c>
      <c r="C17" s="3">
        <v>0.13326625</v>
      </c>
      <c r="D17" s="1">
        <f t="shared" si="0"/>
        <v>0.26673374999999999</v>
      </c>
      <c r="E17" s="1">
        <v>3.0000000000000001E-3</v>
      </c>
    </row>
    <row r="18" spans="1:5" ht="16">
      <c r="A18" s="2">
        <v>400</v>
      </c>
      <c r="B18" s="3">
        <v>0.109996</v>
      </c>
      <c r="C18" s="3">
        <v>0.14000400000000002</v>
      </c>
      <c r="D18" s="1">
        <f t="shared" si="0"/>
        <v>0.259996</v>
      </c>
      <c r="E18" s="1">
        <v>3.0000000000000001E-3</v>
      </c>
    </row>
    <row r="19" spans="1:5" ht="16">
      <c r="A19" s="2">
        <v>425</v>
      </c>
      <c r="B19" s="3">
        <v>0.10615475000000001</v>
      </c>
      <c r="C19" s="3">
        <v>0.14384525000000001</v>
      </c>
      <c r="D19" s="1">
        <f t="shared" si="0"/>
        <v>0.25615474999999999</v>
      </c>
      <c r="E19" s="1">
        <v>3.0000000000000001E-3</v>
      </c>
    </row>
    <row r="20" spans="1:5" ht="16">
      <c r="A20" s="2">
        <v>450</v>
      </c>
      <c r="B20" s="3">
        <v>0.10194950000000001</v>
      </c>
      <c r="C20" s="3">
        <v>0.1480505</v>
      </c>
      <c r="D20" s="1">
        <f t="shared" si="0"/>
        <v>0.25194950000000005</v>
      </c>
      <c r="E20" s="1">
        <v>3.0000000000000001E-3</v>
      </c>
    </row>
    <row r="21" spans="1:5" ht="16">
      <c r="A21" s="2">
        <v>475</v>
      </c>
      <c r="B21" s="3">
        <v>9.5561750000000001E-2</v>
      </c>
      <c r="C21" s="3">
        <v>0.15443825</v>
      </c>
      <c r="D21" s="1">
        <f t="shared" si="0"/>
        <v>0.24556175000000002</v>
      </c>
      <c r="E21" s="1">
        <v>3.0000000000000001E-3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B6F2-95CE-4CDF-BC1C-4AD0B962E5E0}">
  <dimension ref="A1:E14"/>
  <sheetViews>
    <sheetView tabSelected="1" workbookViewId="0">
      <selection sqref="A1:E14"/>
    </sheetView>
  </sheetViews>
  <sheetFormatPr defaultRowHeight="14.5"/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ht="16">
      <c r="A2" s="2">
        <v>0</v>
      </c>
      <c r="B2" s="3">
        <v>0.23753650000000001</v>
      </c>
      <c r="C2" s="3">
        <v>1.2463499999999988E-2</v>
      </c>
      <c r="D2" s="1">
        <f>0.25-C2</f>
        <v>0.23753650000000001</v>
      </c>
      <c r="E2" s="1">
        <v>8.0000000000000002E-3</v>
      </c>
    </row>
    <row r="3" spans="1:5" ht="16">
      <c r="A3" s="2">
        <v>25</v>
      </c>
      <c r="B3" s="3">
        <v>0.22305550000000002</v>
      </c>
      <c r="C3" s="3">
        <v>2.6944499999999982E-2</v>
      </c>
      <c r="D3" s="1">
        <f t="shared" ref="D3:D14" si="0">0.25-C3</f>
        <v>0.22305550000000002</v>
      </c>
      <c r="E3" s="1">
        <v>8.0000000000000002E-3</v>
      </c>
    </row>
    <row r="4" spans="1:5" ht="16">
      <c r="A4" s="2">
        <v>50</v>
      </c>
      <c r="B4" s="3">
        <v>0.20592250000000001</v>
      </c>
      <c r="C4" s="3">
        <v>4.4077499999999992E-2</v>
      </c>
      <c r="D4" s="1">
        <f t="shared" si="0"/>
        <v>0.20592250000000001</v>
      </c>
      <c r="E4" s="1">
        <v>8.0000000000000002E-3</v>
      </c>
    </row>
    <row r="5" spans="1:5" ht="16">
      <c r="A5" s="2">
        <v>75</v>
      </c>
      <c r="B5" s="3">
        <v>0.19705249999999999</v>
      </c>
      <c r="C5" s="3">
        <v>5.2947500000000008E-2</v>
      </c>
      <c r="D5" s="1">
        <f t="shared" si="0"/>
        <v>0.19705249999999999</v>
      </c>
      <c r="E5" s="1">
        <v>8.0000000000000002E-3</v>
      </c>
    </row>
    <row r="6" spans="1:5" ht="16">
      <c r="A6" s="2">
        <v>100</v>
      </c>
      <c r="B6" s="3">
        <v>0.18022500000000002</v>
      </c>
      <c r="C6" s="3">
        <v>6.9774999999999976E-2</v>
      </c>
      <c r="D6" s="1">
        <f t="shared" si="0"/>
        <v>0.18022500000000002</v>
      </c>
      <c r="E6" s="1">
        <v>8.0000000000000002E-3</v>
      </c>
    </row>
    <row r="7" spans="1:5" ht="16">
      <c r="A7" s="2">
        <v>125</v>
      </c>
      <c r="B7" s="3">
        <v>0.16561000000000001</v>
      </c>
      <c r="C7" s="3">
        <v>8.4389999999999993E-2</v>
      </c>
      <c r="D7" s="1">
        <f t="shared" si="0"/>
        <v>0.16561000000000001</v>
      </c>
      <c r="E7" s="1">
        <v>8.0000000000000002E-3</v>
      </c>
    </row>
    <row r="8" spans="1:5" ht="16">
      <c r="A8" s="2">
        <v>150</v>
      </c>
      <c r="B8" s="3">
        <v>0.152584</v>
      </c>
      <c r="C8" s="3">
        <v>9.7416000000000003E-2</v>
      </c>
      <c r="D8" s="1">
        <f t="shared" si="0"/>
        <v>0.152584</v>
      </c>
      <c r="E8" s="1">
        <v>8.0000000000000002E-3</v>
      </c>
    </row>
    <row r="9" spans="1:5" ht="16">
      <c r="A9" s="2">
        <v>175</v>
      </c>
      <c r="B9" s="3">
        <v>0.15172150000000001</v>
      </c>
      <c r="C9" s="3">
        <v>9.8278499999999991E-2</v>
      </c>
      <c r="D9" s="1">
        <f t="shared" si="0"/>
        <v>0.15172150000000001</v>
      </c>
      <c r="E9" s="1">
        <v>8.0000000000000002E-3</v>
      </c>
    </row>
    <row r="10" spans="1:5" ht="16">
      <c r="A10" s="2">
        <v>200</v>
      </c>
      <c r="B10" s="3">
        <v>0.14714250000000001</v>
      </c>
      <c r="C10" s="3">
        <v>0.10285749999999999</v>
      </c>
      <c r="D10" s="1">
        <f t="shared" si="0"/>
        <v>0.14714250000000001</v>
      </c>
      <c r="E10" s="1">
        <v>8.0000000000000002E-3</v>
      </c>
    </row>
    <row r="11" spans="1:5" ht="16">
      <c r="A11" s="2">
        <v>225</v>
      </c>
      <c r="B11" s="3">
        <v>0.13191549999999999</v>
      </c>
      <c r="C11" s="3">
        <v>0.11808450000000001</v>
      </c>
      <c r="D11" s="1">
        <f t="shared" si="0"/>
        <v>0.13191549999999999</v>
      </c>
      <c r="E11" s="1">
        <v>8.0000000000000002E-3</v>
      </c>
    </row>
    <row r="12" spans="1:5" ht="16">
      <c r="A12" s="2">
        <v>250</v>
      </c>
      <c r="B12" s="3">
        <v>0.1219195</v>
      </c>
      <c r="C12" s="3">
        <v>0.12808049999999999</v>
      </c>
      <c r="D12" s="1">
        <f t="shared" si="0"/>
        <v>0.12191950000000001</v>
      </c>
      <c r="E12" s="1">
        <v>8.0000000000000002E-3</v>
      </c>
    </row>
    <row r="13" spans="1:5" ht="16">
      <c r="A13" s="2">
        <v>275</v>
      </c>
      <c r="B13" s="3">
        <v>0.11186425</v>
      </c>
      <c r="C13" s="3">
        <v>0.13813575</v>
      </c>
      <c r="D13" s="1">
        <f t="shared" si="0"/>
        <v>0.11186425</v>
      </c>
      <c r="E13" s="1">
        <v>8.0000000000000002E-3</v>
      </c>
    </row>
    <row r="14" spans="1:5" ht="16">
      <c r="A14" s="2">
        <v>300</v>
      </c>
      <c r="B14" s="3">
        <v>0.10133300000000001</v>
      </c>
      <c r="C14" s="3">
        <v>0.14866699999999999</v>
      </c>
      <c r="D14" s="1">
        <f t="shared" si="0"/>
        <v>0.10133300000000001</v>
      </c>
      <c r="E14" s="1">
        <v>8.0000000000000002E-3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</vt:lpstr>
      <vt:lpstr>DE HBPin</vt:lpstr>
      <vt:lpstr>DE Ketone</vt:lpstr>
      <vt:lpstr>DE Catalyst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Dalland, Daniel</dc:creator>
  <cp:lastModifiedBy>Daniel Dalland</cp:lastModifiedBy>
  <dcterms:created xsi:type="dcterms:W3CDTF">2024-03-04T21:55:29Z</dcterms:created>
  <dcterms:modified xsi:type="dcterms:W3CDTF">2024-06-08T13:01:14Z</dcterms:modified>
</cp:coreProperties>
</file>