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yeedahmed/Desktop/Gitcode/NN_Verification/CNN_RetrainAfterGurobi/Stats/"/>
    </mc:Choice>
  </mc:AlternateContent>
  <xr:revisionPtr revIDLastSave="0" documentId="13_ncr:1_{D5BB6555-4E78-B448-B1C1-FD243318A943}" xr6:coauthVersionLast="47" xr6:coauthVersionMax="47" xr10:uidLastSave="{00000000-0000-0000-0000-000000000000}"/>
  <bookViews>
    <workbookView xWindow="1220" yWindow="500" windowWidth="23320" windowHeight="11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1" l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5" i="1"/>
  <c r="U4" i="1"/>
  <c r="U3" i="1"/>
  <c r="U2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T3" i="1"/>
  <c r="T2" i="1"/>
  <c r="U7" i="1"/>
  <c r="T6" i="1"/>
</calcChain>
</file>

<file path=xl/sharedStrings.xml><?xml version="1.0" encoding="utf-8"?>
<sst xmlns="http://schemas.openxmlformats.org/spreadsheetml/2006/main" count="81" uniqueCount="32">
  <si>
    <t>Dataset</t>
  </si>
  <si>
    <t>Run ID</t>
  </si>
  <si>
    <t>S1_Train_Acc</t>
  </si>
  <si>
    <t>S1_Train_Loss</t>
  </si>
  <si>
    <t>S1_Test_Acc</t>
  </si>
  <si>
    <t>S1_Test_Loss</t>
  </si>
  <si>
    <t>S2_Train_Acc</t>
  </si>
  <si>
    <t>S2_Train_Loss</t>
  </si>
  <si>
    <t>S2_Test_Acc</t>
  </si>
  <si>
    <t>S2_Test_Loss</t>
  </si>
  <si>
    <t>S3_Start_Train_Acc</t>
  </si>
  <si>
    <t>S3_Start_Train_Loss</t>
  </si>
  <si>
    <t>S3_Start_Test_Acc</t>
  </si>
  <si>
    <t>S3_Start_Test_Loss</t>
  </si>
  <si>
    <t>S3_Train_Acc</t>
  </si>
  <si>
    <t>S3_Train_Loss</t>
  </si>
  <si>
    <t>S3_Test_Acc</t>
  </si>
  <si>
    <t>S3_Test_Loss</t>
  </si>
  <si>
    <t>KMNIST</t>
  </si>
  <si>
    <t>MNIST</t>
  </si>
  <si>
    <t>FashionMNIST</t>
  </si>
  <si>
    <t>CIFAR10_32</t>
  </si>
  <si>
    <t>SVHN_32</t>
  </si>
  <si>
    <t>Average</t>
  </si>
  <si>
    <t>TrainAccuracyDecreased</t>
  </si>
  <si>
    <t>TestAccuracyDecreased</t>
  </si>
  <si>
    <t>Training Accuracy</t>
  </si>
  <si>
    <t>Test Accuracy</t>
  </si>
  <si>
    <t>Without Gurobi</t>
  </si>
  <si>
    <t>After Increasing Loss With Gurobi</t>
  </si>
  <si>
    <t>After Flip With Gurobi</t>
  </si>
  <si>
    <t>Accuracy Increased Through 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</si>
</sst>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/>
    <xf numFmtId="0" fontId="2" fillId="3" borderId="7" xfId="0" applyFont="1" applyFill="1" applyBorder="1"/>
    <xf numFmtId="0" fontId="2" fillId="0" borderId="12" xfId="0" applyFont="1" applyBorder="1"/>
    <xf numFmtId="0" fontId="2" fillId="3" borderId="9" xfId="0" applyFont="1" applyFill="1" applyBorder="1"/>
    <xf numFmtId="0" fontId="2" fillId="0" borderId="0" xfId="0" applyFont="1"/>
    <xf numFmtId="0" fontId="2" fillId="3" borderId="6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6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8" xfId="0" applyFont="1" applyFill="1" applyBorder="1"/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9"/>
  <sheetViews>
    <sheetView tabSelected="1" workbookViewId="0">
      <selection activeCell="B33" sqref="B33"/>
    </sheetView>
  </sheetViews>
  <sheetFormatPr baseColWidth="10" defaultColWidth="8.83203125" defaultRowHeight="15" x14ac:dyDescent="0.2"/>
  <cols>
    <col min="1" max="1" width="12" bestFit="1" customWidth="1"/>
    <col min="3" max="6" width="0" hidden="1" customWidth="1"/>
    <col min="7" max="7" width="12.33203125" customWidth="1"/>
    <col min="8" max="8" width="16.6640625" bestFit="1" customWidth="1"/>
    <col min="9" max="9" width="15.6640625" bestFit="1" customWidth="1"/>
    <col min="10" max="10" width="14.33203125" customWidth="1"/>
    <col min="11" max="11" width="12" customWidth="1"/>
    <col min="12" max="12" width="12.6640625" customWidth="1"/>
    <col min="13" max="13" width="11.83203125" customWidth="1"/>
    <col min="14" max="15" width="9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 t="s">
        <v>24</v>
      </c>
      <c r="U1" s="3" t="s">
        <v>25</v>
      </c>
    </row>
    <row r="2" spans="1:21" hidden="1" x14ac:dyDescent="0.2">
      <c r="A2" s="3" t="s">
        <v>18</v>
      </c>
      <c r="B2" s="3">
        <v>1</v>
      </c>
      <c r="C2" s="3">
        <v>99.966666669999995</v>
      </c>
      <c r="D2" s="3">
        <v>2.487417E-3</v>
      </c>
      <c r="E2" s="3">
        <v>96.72</v>
      </c>
      <c r="F2" s="3">
        <v>0.16339067700000001</v>
      </c>
      <c r="G2" s="3">
        <v>99.965000000000003</v>
      </c>
      <c r="H2" s="3">
        <v>2.976855E-3</v>
      </c>
      <c r="I2" s="3">
        <v>96.64</v>
      </c>
      <c r="J2" s="3">
        <v>0.164765148</v>
      </c>
      <c r="K2" s="4">
        <v>99.966666669999995</v>
      </c>
      <c r="L2" s="4">
        <v>2.298749259</v>
      </c>
      <c r="M2" s="4">
        <v>96.32</v>
      </c>
      <c r="N2" s="4">
        <v>2.29880269</v>
      </c>
      <c r="O2" s="3">
        <v>98.921666669999993</v>
      </c>
      <c r="P2" s="3">
        <v>3.6673474999999997E-2</v>
      </c>
      <c r="Q2" s="3">
        <v>96.38</v>
      </c>
      <c r="R2" s="3">
        <v>0.19578609899999999</v>
      </c>
      <c r="S2" s="3"/>
      <c r="T2" s="3">
        <f t="shared" ref="T2:T29" si="0">G2-O2</f>
        <v>1.0433333300000101</v>
      </c>
      <c r="U2" s="3">
        <f t="shared" ref="U2:U29" si="1">I2-Q2</f>
        <v>0.26000000000000512</v>
      </c>
    </row>
    <row r="3" spans="1:21" hidden="1" x14ac:dyDescent="0.2">
      <c r="A3" s="3" t="s">
        <v>18</v>
      </c>
      <c r="B3" s="3">
        <v>2</v>
      </c>
      <c r="C3" s="3">
        <v>99.974999999999994</v>
      </c>
      <c r="D3" s="3">
        <v>2.3340259999999999E-3</v>
      </c>
      <c r="E3" s="3">
        <v>96.96</v>
      </c>
      <c r="F3" s="3">
        <v>0.15666649599999999</v>
      </c>
      <c r="G3" s="3">
        <v>99.97666667</v>
      </c>
      <c r="H3" s="3">
        <v>2.8198009999999998E-3</v>
      </c>
      <c r="I3" s="3">
        <v>96.97</v>
      </c>
      <c r="J3" s="3">
        <v>0.15760797100000001</v>
      </c>
      <c r="K3" s="4">
        <v>99.974999999999994</v>
      </c>
      <c r="L3" s="4">
        <v>2.2904802499999999</v>
      </c>
      <c r="M3" s="4">
        <v>96.47</v>
      </c>
      <c r="N3" s="4">
        <v>2.2904939519999998</v>
      </c>
      <c r="O3" s="3">
        <v>98.831666670000004</v>
      </c>
      <c r="P3" s="3">
        <v>4.0321325999999998E-2</v>
      </c>
      <c r="Q3" s="3">
        <v>96.31</v>
      </c>
      <c r="R3" s="3">
        <v>0.189401771</v>
      </c>
      <c r="S3" s="3"/>
      <c r="T3" s="3">
        <f t="shared" si="0"/>
        <v>1.144999999999996</v>
      </c>
      <c r="U3" s="3">
        <f t="shared" si="1"/>
        <v>0.65999999999999659</v>
      </c>
    </row>
    <row r="4" spans="1:21" hidden="1" x14ac:dyDescent="0.2">
      <c r="A4" s="3" t="s">
        <v>18</v>
      </c>
      <c r="B4" s="3">
        <v>3</v>
      </c>
      <c r="C4" s="3">
        <v>99.99</v>
      </c>
      <c r="D4" s="3">
        <v>2.4562329999999999E-3</v>
      </c>
      <c r="E4" s="3">
        <v>96.71</v>
      </c>
      <c r="F4" s="3">
        <v>0.17647760600000001</v>
      </c>
      <c r="G4" s="3">
        <v>99.99</v>
      </c>
      <c r="H4" s="3">
        <v>2.9704829999999999E-3</v>
      </c>
      <c r="I4" s="3">
        <v>96.73</v>
      </c>
      <c r="J4" s="3">
        <v>0.17630042800000001</v>
      </c>
      <c r="K4" s="4">
        <v>99.99</v>
      </c>
      <c r="L4" s="4">
        <v>2.302400402</v>
      </c>
      <c r="M4" s="4">
        <v>96.52</v>
      </c>
      <c r="N4" s="4">
        <v>2.3024011930000001</v>
      </c>
      <c r="O4" s="3">
        <v>99.08666667</v>
      </c>
      <c r="P4" s="3">
        <v>2.784557E-2</v>
      </c>
      <c r="Q4" s="3">
        <v>96.42</v>
      </c>
      <c r="R4" s="3">
        <v>0.139661493</v>
      </c>
      <c r="S4" s="3"/>
      <c r="T4" s="3">
        <f t="shared" si="0"/>
        <v>0.90333332999999527</v>
      </c>
      <c r="U4" s="3">
        <f t="shared" si="1"/>
        <v>0.31000000000000227</v>
      </c>
    </row>
    <row r="5" spans="1:21" hidden="1" x14ac:dyDescent="0.2">
      <c r="A5" s="3" t="s">
        <v>18</v>
      </c>
      <c r="B5" s="3">
        <v>4</v>
      </c>
      <c r="C5" s="3">
        <v>97.974999999999994</v>
      </c>
      <c r="D5" s="3">
        <v>7.2099801089680796E-2</v>
      </c>
      <c r="E5" s="3">
        <v>94.21</v>
      </c>
      <c r="F5" s="3">
        <v>0.23255103067418689</v>
      </c>
      <c r="G5" s="3">
        <v>97.926666666666662</v>
      </c>
      <c r="H5" s="3">
        <v>7.4170872163544302E-2</v>
      </c>
      <c r="I5" s="3">
        <v>94.09</v>
      </c>
      <c r="J5" s="3">
        <v>0.234508223822328</v>
      </c>
      <c r="K5" s="4">
        <v>97.973333333333315</v>
      </c>
      <c r="L5" s="4">
        <v>2.2985990796111611</v>
      </c>
      <c r="M5" s="4">
        <v>94.15</v>
      </c>
      <c r="N5" s="4">
        <v>2.298657261446547</v>
      </c>
      <c r="O5" s="3">
        <v>96.73333333333332</v>
      </c>
      <c r="P5" s="3">
        <v>0.1054878880554587</v>
      </c>
      <c r="Q5" s="3">
        <v>94.03</v>
      </c>
      <c r="R5" s="3">
        <v>0.22111471022505449</v>
      </c>
      <c r="S5" s="3"/>
      <c r="T5" s="3">
        <f t="shared" si="0"/>
        <v>1.1933333333333422</v>
      </c>
      <c r="U5" s="3">
        <f t="shared" si="1"/>
        <v>6.0000000000002274E-2</v>
      </c>
    </row>
    <row r="6" spans="1:21" hidden="1" x14ac:dyDescent="0.2">
      <c r="A6" s="3" t="s">
        <v>18</v>
      </c>
      <c r="B6" s="3">
        <v>5</v>
      </c>
      <c r="C6" s="3">
        <v>99.99</v>
      </c>
      <c r="D6" s="3">
        <v>1.9389674233127E-3</v>
      </c>
      <c r="E6" s="3">
        <v>97.29</v>
      </c>
      <c r="F6" s="3">
        <v>0.139602254417378</v>
      </c>
      <c r="G6" s="3">
        <v>99.986666666666665</v>
      </c>
      <c r="H6" s="3">
        <v>2.4242708544503998E-3</v>
      </c>
      <c r="I6" s="3">
        <v>97.29</v>
      </c>
      <c r="J6" s="3">
        <v>0.1398232719100134</v>
      </c>
      <c r="K6" s="4">
        <v>99.99</v>
      </c>
      <c r="L6" s="4">
        <v>2.302433498663679</v>
      </c>
      <c r="M6" s="4">
        <v>97.13</v>
      </c>
      <c r="N6" s="4">
        <v>2.3024346807414808</v>
      </c>
      <c r="O6" s="3">
        <v>99.06</v>
      </c>
      <c r="P6" s="3">
        <v>2.9145273674503199E-2</v>
      </c>
      <c r="Q6" s="3">
        <v>97.03</v>
      </c>
      <c r="R6" s="3">
        <v>0.1223182122416272</v>
      </c>
      <c r="S6" s="3"/>
      <c r="T6" s="3">
        <f t="shared" ref="T6" si="2">G6-O6</f>
        <v>0.92666666666666231</v>
      </c>
      <c r="U6" s="3">
        <f t="shared" si="1"/>
        <v>0.26000000000000512</v>
      </c>
    </row>
    <row r="7" spans="1:21" x14ac:dyDescent="0.2">
      <c r="A7" s="3" t="s">
        <v>18</v>
      </c>
      <c r="B7" s="3" t="s">
        <v>23</v>
      </c>
      <c r="C7" s="3">
        <v>99.579333333999983</v>
      </c>
      <c r="D7" s="3">
        <v>1.6263288902598701E-2</v>
      </c>
      <c r="E7" s="3">
        <v>96.378</v>
      </c>
      <c r="F7" s="3">
        <v>0.17373761281831299</v>
      </c>
      <c r="G7" s="3">
        <v>99.569000000666676</v>
      </c>
      <c r="H7" s="3">
        <v>1.7072456403598939E-2</v>
      </c>
      <c r="I7" s="3">
        <v>96.344000000000023</v>
      </c>
      <c r="J7" s="3">
        <v>0.17460100854646829</v>
      </c>
      <c r="K7" s="4">
        <v>99.579000000666653</v>
      </c>
      <c r="L7" s="4">
        <v>2.2985324978549682</v>
      </c>
      <c r="M7" s="4">
        <v>96.118000000000009</v>
      </c>
      <c r="N7" s="4">
        <v>2.2985579554376061</v>
      </c>
      <c r="O7" s="3">
        <v>98.52666666866665</v>
      </c>
      <c r="P7" s="3">
        <v>4.7894706545992392E-2</v>
      </c>
      <c r="Q7" s="3">
        <v>96.033999999999992</v>
      </c>
      <c r="R7" s="3">
        <v>0.1736564570933363</v>
      </c>
      <c r="S7" s="3"/>
      <c r="T7" s="3">
        <f t="shared" si="0"/>
        <v>1.0423333320000268</v>
      </c>
      <c r="U7" s="3">
        <f t="shared" ref="U7" si="3">I7-Q7</f>
        <v>0.3100000000000307</v>
      </c>
    </row>
    <row r="8" spans="1:21" hidden="1" x14ac:dyDescent="0.2">
      <c r="A8" s="3" t="s">
        <v>19</v>
      </c>
      <c r="B8" s="3">
        <v>1</v>
      </c>
      <c r="C8" s="3">
        <v>99.988333330000003</v>
      </c>
      <c r="D8" s="3">
        <v>2.3410549999999999E-3</v>
      </c>
      <c r="E8" s="3">
        <v>98.64</v>
      </c>
      <c r="F8" s="3">
        <v>5.4130605999999998E-2</v>
      </c>
      <c r="G8" s="3">
        <v>99.984999999999999</v>
      </c>
      <c r="H8" s="3">
        <v>2.6489090000000001E-3</v>
      </c>
      <c r="I8" s="3">
        <v>98.59</v>
      </c>
      <c r="J8" s="3">
        <v>5.4063884999999999E-2</v>
      </c>
      <c r="K8" s="4">
        <v>99.988333330000003</v>
      </c>
      <c r="L8" s="4">
        <v>2.3023954720000002</v>
      </c>
      <c r="M8" s="4">
        <v>98.64</v>
      </c>
      <c r="N8" s="4">
        <v>2.3023965209999999</v>
      </c>
      <c r="O8" s="3">
        <v>99.33666667</v>
      </c>
      <c r="P8" s="3">
        <v>2.1986884000000002E-2</v>
      </c>
      <c r="Q8" s="3">
        <v>98.25</v>
      </c>
      <c r="R8" s="3">
        <v>0.10052462</v>
      </c>
      <c r="S8" s="3"/>
      <c r="T8" s="3">
        <f t="shared" si="0"/>
        <v>0.64833332999999982</v>
      </c>
      <c r="U8" s="3">
        <f t="shared" si="1"/>
        <v>0.34000000000000341</v>
      </c>
    </row>
    <row r="9" spans="1:21" hidden="1" x14ac:dyDescent="0.2">
      <c r="A9" s="3" t="s">
        <v>19</v>
      </c>
      <c r="B9" s="3">
        <v>2</v>
      </c>
      <c r="C9" s="3">
        <v>99.995000000000005</v>
      </c>
      <c r="D9" s="3">
        <v>1.6039069999999999E-3</v>
      </c>
      <c r="E9" s="3">
        <v>98.68</v>
      </c>
      <c r="F9" s="3">
        <v>5.3389957000000002E-2</v>
      </c>
      <c r="G9" s="3">
        <v>99.995000000000005</v>
      </c>
      <c r="H9" s="3">
        <v>1.911107E-3</v>
      </c>
      <c r="I9" s="3">
        <v>98.67</v>
      </c>
      <c r="J9" s="3">
        <v>5.3971824000000002E-2</v>
      </c>
      <c r="K9" s="4">
        <v>99.995000000000005</v>
      </c>
      <c r="L9" s="4">
        <v>2.3024329140000002</v>
      </c>
      <c r="M9" s="4">
        <v>98.67</v>
      </c>
      <c r="N9" s="4">
        <v>2.3024336820000002</v>
      </c>
      <c r="O9" s="3">
        <v>99.498333329999994</v>
      </c>
      <c r="P9" s="3">
        <v>1.6153539000000001E-2</v>
      </c>
      <c r="Q9" s="3">
        <v>98.42</v>
      </c>
      <c r="R9" s="3">
        <v>0.11212324</v>
      </c>
      <c r="S9" s="3"/>
      <c r="T9" s="3">
        <f t="shared" si="0"/>
        <v>0.49666667000001041</v>
      </c>
      <c r="U9" s="3">
        <f t="shared" si="1"/>
        <v>0.25</v>
      </c>
    </row>
    <row r="10" spans="1:21" hidden="1" x14ac:dyDescent="0.2">
      <c r="A10" s="3" t="s">
        <v>19</v>
      </c>
      <c r="B10" s="3">
        <v>5</v>
      </c>
      <c r="C10" s="3">
        <v>97.471666670000005</v>
      </c>
      <c r="D10" s="3">
        <v>8.1294357999999997E-2</v>
      </c>
      <c r="E10" s="3">
        <v>97.58</v>
      </c>
      <c r="F10" s="3">
        <v>7.9959642999999997E-2</v>
      </c>
      <c r="G10" s="3">
        <v>97.471666670000005</v>
      </c>
      <c r="H10" s="3">
        <v>8.1294357999999997E-2</v>
      </c>
      <c r="I10" s="3">
        <v>97.58</v>
      </c>
      <c r="J10" s="3">
        <v>7.9959642999999997E-2</v>
      </c>
      <c r="K10" s="4">
        <v>97.99</v>
      </c>
      <c r="L10" s="4">
        <v>2.3005026709999998</v>
      </c>
      <c r="M10" s="4">
        <v>97.6</v>
      </c>
      <c r="N10" s="4">
        <v>2.3005290789999999</v>
      </c>
      <c r="O10" s="3">
        <v>98.97</v>
      </c>
      <c r="P10" s="3">
        <v>3.1739845000000003E-2</v>
      </c>
      <c r="Q10" s="3">
        <v>98.24</v>
      </c>
      <c r="R10" s="3">
        <v>6.0004927999999999E-2</v>
      </c>
      <c r="S10" s="3"/>
      <c r="T10" s="3">
        <f t="shared" si="0"/>
        <v>-1.4983333299999941</v>
      </c>
      <c r="U10" s="3">
        <f t="shared" si="1"/>
        <v>-0.65999999999999659</v>
      </c>
    </row>
    <row r="11" spans="1:21" hidden="1" x14ac:dyDescent="0.2">
      <c r="A11" s="3" t="s">
        <v>19</v>
      </c>
      <c r="B11" s="3">
        <v>3</v>
      </c>
      <c r="C11" s="3">
        <v>99.978333329999998</v>
      </c>
      <c r="D11" s="3">
        <v>2.9928590000000001E-3</v>
      </c>
      <c r="E11" s="3">
        <v>98.53</v>
      </c>
      <c r="F11" s="3">
        <v>6.6021331000000003E-2</v>
      </c>
      <c r="G11" s="3">
        <v>99.966666669999995</v>
      </c>
      <c r="H11" s="3">
        <v>3.3935480000000001E-3</v>
      </c>
      <c r="I11" s="3">
        <v>98.49</v>
      </c>
      <c r="J11" s="3">
        <v>6.7044219000000002E-2</v>
      </c>
      <c r="K11" s="4">
        <v>99.978333329999998</v>
      </c>
      <c r="L11" s="4">
        <v>2.3022814280000001</v>
      </c>
      <c r="M11" s="4">
        <v>98.59</v>
      </c>
      <c r="N11" s="4">
        <v>2.3022817889999998</v>
      </c>
      <c r="O11" s="3">
        <v>99.116666670000001</v>
      </c>
      <c r="P11" s="3">
        <v>3.1131368999999999E-2</v>
      </c>
      <c r="Q11" s="3">
        <v>98.3</v>
      </c>
      <c r="R11" s="3">
        <v>6.4326797000000005E-2</v>
      </c>
      <c r="S11" s="3"/>
      <c r="T11" s="3">
        <f t="shared" si="0"/>
        <v>0.84999999999999432</v>
      </c>
      <c r="U11" s="3">
        <f t="shared" si="1"/>
        <v>0.18999999999999773</v>
      </c>
    </row>
    <row r="12" spans="1:21" hidden="1" x14ac:dyDescent="0.2">
      <c r="A12" s="3" t="s">
        <v>19</v>
      </c>
      <c r="B12" s="3">
        <v>4</v>
      </c>
      <c r="C12" s="3">
        <v>99.974999999999994</v>
      </c>
      <c r="D12" s="3">
        <v>2.8317189999999999E-3</v>
      </c>
      <c r="E12" s="3">
        <v>98.43</v>
      </c>
      <c r="F12" s="3">
        <v>6.5915933999999995E-2</v>
      </c>
      <c r="G12" s="3">
        <v>99.971666670000005</v>
      </c>
      <c r="H12" s="3">
        <v>3.1697370000000002E-3</v>
      </c>
      <c r="I12" s="3">
        <v>98.44</v>
      </c>
      <c r="J12" s="3">
        <v>6.6334823000000001E-2</v>
      </c>
      <c r="K12" s="4">
        <v>99.974999999999994</v>
      </c>
      <c r="L12" s="4">
        <v>2.30229901</v>
      </c>
      <c r="M12" s="4">
        <v>98.35</v>
      </c>
      <c r="N12" s="4">
        <v>2.3023000690000002</v>
      </c>
      <c r="O12" s="3">
        <v>99.198333329999997</v>
      </c>
      <c r="P12" s="3">
        <v>2.7304388999999998E-2</v>
      </c>
      <c r="Q12" s="3">
        <v>98.08</v>
      </c>
      <c r="R12" s="3">
        <v>0.111704758</v>
      </c>
      <c r="S12" s="3"/>
      <c r="T12" s="3">
        <f t="shared" si="0"/>
        <v>0.77333334000000775</v>
      </c>
      <c r="U12" s="3">
        <f t="shared" si="1"/>
        <v>0.35999999999999943</v>
      </c>
    </row>
    <row r="13" spans="1:21" x14ac:dyDescent="0.2">
      <c r="A13" s="3" t="s">
        <v>19</v>
      </c>
      <c r="B13" s="3" t="s">
        <v>23</v>
      </c>
      <c r="C13" s="3">
        <v>99.481666665999995</v>
      </c>
      <c r="D13" s="3">
        <v>1.8212779599999999E-2</v>
      </c>
      <c r="E13" s="3">
        <v>98.371999999999986</v>
      </c>
      <c r="F13" s="3">
        <v>6.3883494200000002E-2</v>
      </c>
      <c r="G13" s="3">
        <v>99.478000002000002</v>
      </c>
      <c r="H13" s="3">
        <v>1.8483531800000001E-2</v>
      </c>
      <c r="I13" s="3">
        <v>98.353999999999999</v>
      </c>
      <c r="J13" s="3">
        <v>6.4274878800000004E-2</v>
      </c>
      <c r="K13" s="4">
        <v>99.585333332000005</v>
      </c>
      <c r="L13" s="4">
        <v>2.3019822990000001</v>
      </c>
      <c r="M13" s="4">
        <v>98.37</v>
      </c>
      <c r="N13" s="4">
        <v>2.3019882279999999</v>
      </c>
      <c r="O13" s="3">
        <v>99.223999999999975</v>
      </c>
      <c r="P13" s="3">
        <v>2.5663205200000001E-2</v>
      </c>
      <c r="Q13" s="3">
        <v>98.25800000000001</v>
      </c>
      <c r="R13" s="3">
        <v>8.9736868599999992E-2</v>
      </c>
      <c r="S13" s="3"/>
      <c r="T13" s="3">
        <f t="shared" si="0"/>
        <v>0.25400000200002637</v>
      </c>
      <c r="U13" s="3">
        <f t="shared" si="1"/>
        <v>9.5999999999989427E-2</v>
      </c>
    </row>
    <row r="14" spans="1:21" hidden="1" x14ac:dyDescent="0.2">
      <c r="A14" s="3" t="s">
        <v>20</v>
      </c>
      <c r="B14" s="3">
        <v>1</v>
      </c>
      <c r="C14" s="3">
        <v>93.348333333333315</v>
      </c>
      <c r="D14" s="3">
        <v>0.1815220332162433</v>
      </c>
      <c r="E14" s="3">
        <v>90.44</v>
      </c>
      <c r="F14" s="3">
        <v>0.27460350105200398</v>
      </c>
      <c r="G14" s="3">
        <v>93.273333333333326</v>
      </c>
      <c r="H14" s="3">
        <v>0.18323638230310291</v>
      </c>
      <c r="I14" s="3">
        <v>90.25</v>
      </c>
      <c r="J14" s="3">
        <v>0.27574242900751261</v>
      </c>
      <c r="K14" s="4">
        <v>93.351666666666674</v>
      </c>
      <c r="L14" s="4">
        <v>2.2719084130332088</v>
      </c>
      <c r="M14" s="4">
        <v>90.38</v>
      </c>
      <c r="N14" s="4">
        <v>2.2722242655189202</v>
      </c>
      <c r="O14" s="3">
        <v>92.68</v>
      </c>
      <c r="P14" s="3">
        <v>0.201758376203207</v>
      </c>
      <c r="Q14" s="3">
        <v>89.67</v>
      </c>
      <c r="R14" s="3">
        <v>0.33033230482654868</v>
      </c>
      <c r="S14" s="3"/>
      <c r="T14" s="3">
        <f t="shared" si="0"/>
        <v>0.5933333333333195</v>
      </c>
      <c r="U14" s="3">
        <f t="shared" si="1"/>
        <v>0.57999999999999829</v>
      </c>
    </row>
    <row r="15" spans="1:21" hidden="1" x14ac:dyDescent="0.2">
      <c r="A15" s="3" t="s">
        <v>20</v>
      </c>
      <c r="B15" s="3">
        <v>2</v>
      </c>
      <c r="C15" s="3">
        <v>93.643333333333317</v>
      </c>
      <c r="D15" s="3">
        <v>0.17651217621359069</v>
      </c>
      <c r="E15" s="3">
        <v>90.58</v>
      </c>
      <c r="F15" s="3">
        <v>0.27519252313188669</v>
      </c>
      <c r="G15" s="3">
        <v>93.561666666666682</v>
      </c>
      <c r="H15" s="3">
        <v>0.17765142593149999</v>
      </c>
      <c r="I15" s="3">
        <v>90.46</v>
      </c>
      <c r="J15" s="3">
        <v>0.2753414452971209</v>
      </c>
      <c r="K15" s="4">
        <v>93.644999999999996</v>
      </c>
      <c r="L15" s="4">
        <v>2.2887043727935068</v>
      </c>
      <c r="M15" s="4">
        <v>90.58</v>
      </c>
      <c r="N15" s="4">
        <v>2.288784517854964</v>
      </c>
      <c r="O15" s="3">
        <v>92.295000000000002</v>
      </c>
      <c r="P15" s="3">
        <v>0.2144063421703962</v>
      </c>
      <c r="Q15" s="3">
        <v>90.2</v>
      </c>
      <c r="R15" s="3">
        <v>0.30948146795271247</v>
      </c>
      <c r="S15" s="3"/>
      <c r="T15" s="3">
        <f t="shared" si="0"/>
        <v>1.2666666666666799</v>
      </c>
      <c r="U15" s="3">
        <f t="shared" si="1"/>
        <v>0.25999999999999091</v>
      </c>
    </row>
    <row r="16" spans="1:21" hidden="1" x14ac:dyDescent="0.2">
      <c r="A16" s="3" t="s">
        <v>20</v>
      </c>
      <c r="B16" s="3">
        <v>3</v>
      </c>
      <c r="C16" s="3">
        <v>95.861666666666665</v>
      </c>
      <c r="D16" s="3">
        <v>0.1195517803449577</v>
      </c>
      <c r="E16" s="3">
        <v>90.6</v>
      </c>
      <c r="F16" s="3">
        <v>0.30755186884801161</v>
      </c>
      <c r="G16" s="3">
        <v>95.75</v>
      </c>
      <c r="H16" s="3">
        <v>0.1213009285399184</v>
      </c>
      <c r="I16" s="3">
        <v>90.58</v>
      </c>
      <c r="J16" s="3">
        <v>0.31043815076339593</v>
      </c>
      <c r="K16" s="4">
        <v>95.868333333333339</v>
      </c>
      <c r="L16" s="4">
        <v>2.2894736047233</v>
      </c>
      <c r="M16" s="4">
        <v>90.56</v>
      </c>
      <c r="N16" s="4">
        <v>2.2896231904823172</v>
      </c>
      <c r="O16" s="3">
        <v>94.013333333333335</v>
      </c>
      <c r="P16" s="3">
        <v>0.1669896718235305</v>
      </c>
      <c r="Q16" s="3">
        <v>90.37</v>
      </c>
      <c r="R16" s="3">
        <v>0.35538502783967452</v>
      </c>
      <c r="S16" s="3"/>
      <c r="T16" s="3">
        <f t="shared" si="0"/>
        <v>1.7366666666666646</v>
      </c>
      <c r="U16" s="3">
        <f t="shared" si="1"/>
        <v>0.20999999999999375</v>
      </c>
    </row>
    <row r="17" spans="1:21" hidden="1" x14ac:dyDescent="0.2">
      <c r="A17" s="3" t="s">
        <v>20</v>
      </c>
      <c r="B17" s="3">
        <v>4</v>
      </c>
      <c r="C17" s="3">
        <v>93.763333333333335</v>
      </c>
      <c r="D17" s="3">
        <v>0.1752253463905972</v>
      </c>
      <c r="E17" s="3">
        <v>90.29</v>
      </c>
      <c r="F17" s="3">
        <v>0.2784052003804946</v>
      </c>
      <c r="G17" s="3">
        <v>93.678333333333313</v>
      </c>
      <c r="H17" s="3">
        <v>0.17666112102103221</v>
      </c>
      <c r="I17" s="3">
        <v>90.27</v>
      </c>
      <c r="J17" s="3">
        <v>0.27922282839545798</v>
      </c>
      <c r="K17" s="4">
        <v>93.75833333333334</v>
      </c>
      <c r="L17" s="4">
        <v>2.2793950479415188</v>
      </c>
      <c r="M17" s="4">
        <v>90.2</v>
      </c>
      <c r="N17" s="4">
        <v>2.2795554562323299</v>
      </c>
      <c r="O17" s="3">
        <v>92.555000000000007</v>
      </c>
      <c r="P17" s="3">
        <v>0.20607155952271339</v>
      </c>
      <c r="Q17" s="3">
        <v>89.51</v>
      </c>
      <c r="R17" s="3">
        <v>0.35616070544948158</v>
      </c>
      <c r="S17" s="3"/>
      <c r="T17" s="3">
        <f t="shared" si="0"/>
        <v>1.1233333333333064</v>
      </c>
      <c r="U17" s="3">
        <f t="shared" si="1"/>
        <v>0.75999999999999091</v>
      </c>
    </row>
    <row r="18" spans="1:21" hidden="1" x14ac:dyDescent="0.2">
      <c r="A18" s="3" t="s">
        <v>20</v>
      </c>
      <c r="B18" s="3">
        <v>5</v>
      </c>
      <c r="C18" s="3">
        <v>93.58</v>
      </c>
      <c r="D18" s="3">
        <v>0.1780264505164259</v>
      </c>
      <c r="E18" s="3">
        <v>90.76</v>
      </c>
      <c r="F18" s="3">
        <v>0.2625935449975994</v>
      </c>
      <c r="G18" s="3">
        <v>93.51666666666668</v>
      </c>
      <c r="H18" s="3">
        <v>0.17924713663896669</v>
      </c>
      <c r="I18" s="3">
        <v>90.83</v>
      </c>
      <c r="J18" s="3">
        <v>0.2623361361507473</v>
      </c>
      <c r="K18" s="4">
        <v>93.581666666666663</v>
      </c>
      <c r="L18" s="4">
        <v>2.287751561059622</v>
      </c>
      <c r="M18" s="4">
        <v>90.76</v>
      </c>
      <c r="N18" s="4">
        <v>2.2879426864452892</v>
      </c>
      <c r="O18" s="3">
        <v>92.196666666666687</v>
      </c>
      <c r="P18" s="3">
        <v>0.21436261985996119</v>
      </c>
      <c r="Q18" s="3">
        <v>90.26</v>
      </c>
      <c r="R18" s="3">
        <v>0.29549542474524149</v>
      </c>
      <c r="S18" s="3"/>
      <c r="T18" s="3">
        <f t="shared" si="0"/>
        <v>1.3199999999999932</v>
      </c>
      <c r="U18" s="3">
        <f t="shared" si="1"/>
        <v>0.56999999999999318</v>
      </c>
    </row>
    <row r="19" spans="1:21" x14ac:dyDescent="0.2">
      <c r="A19" s="3" t="s">
        <v>20</v>
      </c>
      <c r="B19" s="3" t="s">
        <v>23</v>
      </c>
      <c r="C19" s="3">
        <v>94.039333333333317</v>
      </c>
      <c r="D19" s="3">
        <v>0.16616755733636299</v>
      </c>
      <c r="E19" s="3">
        <v>90.534000000000006</v>
      </c>
      <c r="F19" s="3">
        <v>0.27966932768199931</v>
      </c>
      <c r="G19" s="3">
        <v>93.955999999999989</v>
      </c>
      <c r="H19" s="3">
        <v>0.16761939888690411</v>
      </c>
      <c r="I19" s="3">
        <v>90.47799999999998</v>
      </c>
      <c r="J19" s="3">
        <v>0.28061619792284698</v>
      </c>
      <c r="K19" s="4">
        <v>94.040999999999997</v>
      </c>
      <c r="L19" s="4">
        <v>2.2834465999102309</v>
      </c>
      <c r="M19" s="4">
        <v>90.495999999999995</v>
      </c>
      <c r="N19" s="4">
        <v>2.283626023306764</v>
      </c>
      <c r="O19" s="3">
        <v>92.748000000000005</v>
      </c>
      <c r="P19" s="3">
        <v>0.20071771391596169</v>
      </c>
      <c r="Q19" s="3">
        <v>90.001999999999995</v>
      </c>
      <c r="R19" s="3">
        <v>0.32937098616273169</v>
      </c>
      <c r="S19" s="3"/>
      <c r="T19" s="3">
        <f t="shared" si="0"/>
        <v>1.2079999999999842</v>
      </c>
      <c r="U19" s="3">
        <f t="shared" si="1"/>
        <v>0.47599999999998488</v>
      </c>
    </row>
    <row r="20" spans="1:21" hidden="1" x14ac:dyDescent="0.2">
      <c r="A20" s="3" t="s">
        <v>21</v>
      </c>
      <c r="B20" s="3">
        <v>1</v>
      </c>
      <c r="C20" s="3">
        <v>93.436000000000007</v>
      </c>
      <c r="D20" s="3">
        <v>0.20778595304588221</v>
      </c>
      <c r="E20" s="3">
        <v>78.430000000000007</v>
      </c>
      <c r="F20" s="3">
        <v>0.73413305568695064</v>
      </c>
      <c r="G20" s="3">
        <v>95.212000000000003</v>
      </c>
      <c r="H20" s="3">
        <v>0.1345049714791062</v>
      </c>
      <c r="I20" s="3">
        <v>76.61</v>
      </c>
      <c r="J20" s="3">
        <v>1.1174125326156621</v>
      </c>
      <c r="K20" s="4">
        <v>95.203999999999994</v>
      </c>
      <c r="L20" s="4">
        <v>2.3014916261291498</v>
      </c>
      <c r="M20" s="4">
        <v>78.06</v>
      </c>
      <c r="N20" s="4">
        <v>2.3015901199340818</v>
      </c>
      <c r="O20" s="3">
        <v>93.373999999999995</v>
      </c>
      <c r="P20" s="3">
        <v>0.18999371188395009</v>
      </c>
      <c r="Q20" s="3">
        <v>79</v>
      </c>
      <c r="R20" s="3">
        <v>0.78733066897392268</v>
      </c>
      <c r="S20" s="3"/>
      <c r="T20" s="3">
        <f t="shared" si="0"/>
        <v>1.8380000000000081</v>
      </c>
      <c r="U20" s="3">
        <f t="shared" si="1"/>
        <v>-2.3900000000000006</v>
      </c>
    </row>
    <row r="21" spans="1:21" hidden="1" x14ac:dyDescent="0.2">
      <c r="A21" s="3" t="s">
        <v>21</v>
      </c>
      <c r="B21" s="3">
        <v>2</v>
      </c>
      <c r="C21" s="3">
        <v>92.864000000000004</v>
      </c>
      <c r="D21" s="3">
        <v>0.2236818202659297</v>
      </c>
      <c r="E21" s="3">
        <v>78.040000000000006</v>
      </c>
      <c r="F21" s="3">
        <v>0.72668755359649662</v>
      </c>
      <c r="G21" s="3">
        <v>95.066000000000003</v>
      </c>
      <c r="H21" s="3">
        <v>0.1367296761359133</v>
      </c>
      <c r="I21" s="3">
        <v>76.05</v>
      </c>
      <c r="J21" s="3">
        <v>1.0728392606735231</v>
      </c>
      <c r="K21" s="4">
        <v>94.932000000000002</v>
      </c>
      <c r="L21" s="4">
        <v>2.3014316709899898</v>
      </c>
      <c r="M21" s="4">
        <v>77.97</v>
      </c>
      <c r="N21" s="4">
        <v>2.3015388473510741</v>
      </c>
      <c r="O21" s="3">
        <v>92.914000000000001</v>
      </c>
      <c r="P21" s="3">
        <v>0.20297986548632149</v>
      </c>
      <c r="Q21" s="3">
        <v>77.44</v>
      </c>
      <c r="R21" s="3">
        <v>0.85028900089263915</v>
      </c>
      <c r="S21" s="3"/>
      <c r="T21" s="3">
        <f t="shared" si="0"/>
        <v>2.152000000000001</v>
      </c>
      <c r="U21" s="3">
        <f t="shared" si="1"/>
        <v>-1.3900000000000006</v>
      </c>
    </row>
    <row r="22" spans="1:21" hidden="1" x14ac:dyDescent="0.2">
      <c r="A22" s="3" t="s">
        <v>21</v>
      </c>
      <c r="B22" s="3">
        <v>3</v>
      </c>
      <c r="C22" s="3">
        <v>94.92</v>
      </c>
      <c r="D22" s="3">
        <v>0.1654687563810126</v>
      </c>
      <c r="E22" s="3">
        <v>79.28</v>
      </c>
      <c r="F22" s="3">
        <v>0.70802552852630618</v>
      </c>
      <c r="G22" s="3">
        <v>96.275999999999996</v>
      </c>
      <c r="H22" s="3">
        <v>0.1066711295057859</v>
      </c>
      <c r="I22" s="3">
        <v>78.319999999999993</v>
      </c>
      <c r="J22" s="3">
        <v>1.021918309020996</v>
      </c>
      <c r="K22" s="4">
        <v>96.853999999999999</v>
      </c>
      <c r="L22" s="4">
        <v>2.3016681138610839</v>
      </c>
      <c r="M22" s="4">
        <v>79</v>
      </c>
      <c r="N22" s="4">
        <v>2.301758322143554</v>
      </c>
      <c r="O22" s="3">
        <v>93.65</v>
      </c>
      <c r="P22" s="3">
        <v>0.18062126050319741</v>
      </c>
      <c r="Q22" s="3">
        <v>79.680000000000007</v>
      </c>
      <c r="R22" s="3">
        <v>0.74867635774612429</v>
      </c>
      <c r="S22" s="3"/>
      <c r="T22" s="3">
        <f t="shared" si="0"/>
        <v>2.6259999999999906</v>
      </c>
      <c r="U22" s="3">
        <f t="shared" si="1"/>
        <v>-1.3600000000000136</v>
      </c>
    </row>
    <row r="23" spans="1:21" hidden="1" x14ac:dyDescent="0.2">
      <c r="A23" s="3" t="s">
        <v>21</v>
      </c>
      <c r="B23" s="3">
        <v>4</v>
      </c>
      <c r="C23" s="3">
        <v>94.227999999999994</v>
      </c>
      <c r="D23" s="3">
        <v>0.18557239699718131</v>
      </c>
      <c r="E23" s="3">
        <v>79.22</v>
      </c>
      <c r="F23" s="3">
        <v>0.70790250597000126</v>
      </c>
      <c r="G23" s="3">
        <v>95.292000000000002</v>
      </c>
      <c r="H23" s="3">
        <v>0.1322202239950161</v>
      </c>
      <c r="I23" s="3">
        <v>78.680000000000007</v>
      </c>
      <c r="J23" s="3">
        <v>0.97932561511993399</v>
      </c>
      <c r="K23" s="4">
        <v>96.018000000000001</v>
      </c>
      <c r="L23" s="4">
        <v>2.3011807916259772</v>
      </c>
      <c r="M23" s="4">
        <v>79.09</v>
      </c>
      <c r="N23" s="4">
        <v>2.301314124679565</v>
      </c>
      <c r="O23" s="3">
        <v>93.727999999999994</v>
      </c>
      <c r="P23" s="3">
        <v>0.1773767497943109</v>
      </c>
      <c r="Q23" s="3">
        <v>79.209999999999994</v>
      </c>
      <c r="R23" s="3">
        <v>0.78751102209091184</v>
      </c>
      <c r="S23" s="3"/>
      <c r="T23" s="3">
        <f t="shared" si="0"/>
        <v>1.5640000000000072</v>
      </c>
      <c r="U23" s="3">
        <f t="shared" si="1"/>
        <v>-0.52999999999998693</v>
      </c>
    </row>
    <row r="24" spans="1:21" hidden="1" x14ac:dyDescent="0.2">
      <c r="A24" s="3" t="s">
        <v>21</v>
      </c>
      <c r="B24" s="3">
        <v>5</v>
      </c>
      <c r="C24" s="3">
        <v>93.87</v>
      </c>
      <c r="D24" s="3">
        <v>0.195351429445588</v>
      </c>
      <c r="E24" s="3">
        <v>78.599999999999994</v>
      </c>
      <c r="F24" s="3">
        <v>0.72900208921432497</v>
      </c>
      <c r="G24" s="3">
        <v>95.768000000000001</v>
      </c>
      <c r="H24" s="3">
        <v>0.11789026549872</v>
      </c>
      <c r="I24" s="3">
        <v>77.48</v>
      </c>
      <c r="J24" s="3">
        <v>1.1055651861190801</v>
      </c>
      <c r="K24" s="4">
        <v>95.77</v>
      </c>
      <c r="L24" s="4">
        <v>2.3017305479431149</v>
      </c>
      <c r="M24" s="4">
        <v>78.42</v>
      </c>
      <c r="N24" s="4">
        <v>2.3018165378570559</v>
      </c>
      <c r="O24" s="3">
        <v>93.35</v>
      </c>
      <c r="P24" s="3">
        <v>0.1895782174614003</v>
      </c>
      <c r="Q24" s="3">
        <v>78.069999999999993</v>
      </c>
      <c r="R24" s="3">
        <v>0.80179439506530759</v>
      </c>
      <c r="S24" s="3"/>
      <c r="T24" s="3">
        <f t="shared" si="0"/>
        <v>2.4180000000000064</v>
      </c>
      <c r="U24" s="3">
        <f t="shared" si="1"/>
        <v>-0.5899999999999892</v>
      </c>
    </row>
    <row r="25" spans="1:21" x14ac:dyDescent="0.2">
      <c r="A25" s="3" t="s">
        <v>21</v>
      </c>
      <c r="B25" s="3" t="s">
        <v>23</v>
      </c>
      <c r="C25" s="3">
        <v>93.863600000000005</v>
      </c>
      <c r="D25" s="3">
        <v>0.19557207122711881</v>
      </c>
      <c r="E25" s="3">
        <v>78.714000000000013</v>
      </c>
      <c r="F25" s="3">
        <v>0.72115014659881582</v>
      </c>
      <c r="G25" s="3">
        <v>95.522800000000004</v>
      </c>
      <c r="H25" s="3">
        <v>0.12560325332290831</v>
      </c>
      <c r="I25" s="3">
        <v>77.427999999999997</v>
      </c>
      <c r="J25" s="3">
        <v>1.0594121807098389</v>
      </c>
      <c r="K25" s="4">
        <v>95.755600000000001</v>
      </c>
      <c r="L25" s="4">
        <v>2.3015005501098629</v>
      </c>
      <c r="M25" s="4">
        <v>78.50800000000001</v>
      </c>
      <c r="N25" s="4">
        <v>2.3016035903930669</v>
      </c>
      <c r="O25" s="3">
        <v>93.403199999999998</v>
      </c>
      <c r="P25" s="3">
        <v>0.18810996102583599</v>
      </c>
      <c r="Q25" s="3">
        <v>78.679999999999993</v>
      </c>
      <c r="R25" s="3">
        <v>0.79512028895378106</v>
      </c>
      <c r="S25" s="3"/>
      <c r="T25" s="3">
        <f t="shared" si="0"/>
        <v>2.1196000000000055</v>
      </c>
      <c r="U25" s="5">
        <f t="shared" si="1"/>
        <v>-1.2519999999999953</v>
      </c>
    </row>
    <row r="26" spans="1:21" hidden="1" x14ac:dyDescent="0.2">
      <c r="A26" s="3" t="s">
        <v>22</v>
      </c>
      <c r="B26" s="3">
        <v>1</v>
      </c>
      <c r="C26" s="3">
        <v>96.999604133393404</v>
      </c>
      <c r="D26" s="3">
        <v>0.1174097144911187</v>
      </c>
      <c r="E26" s="3">
        <v>93.550245851260001</v>
      </c>
      <c r="F26" s="3">
        <v>0.2296614794091498</v>
      </c>
      <c r="G26" s="3">
        <v>97.327217876789916</v>
      </c>
      <c r="H26" s="3">
        <v>9.2393664157985902E-2</v>
      </c>
      <c r="I26" s="3">
        <v>92.367086662569164</v>
      </c>
      <c r="J26" s="3">
        <v>0.30001917675986989</v>
      </c>
      <c r="K26" s="4">
        <v>97.705338738960094</v>
      </c>
      <c r="L26" s="4">
        <v>2.3020374954714211</v>
      </c>
      <c r="M26" s="4">
        <v>93.438844499078058</v>
      </c>
      <c r="N26" s="4">
        <v>2.3020479960462099</v>
      </c>
      <c r="O26" s="3">
        <v>96.113681968958602</v>
      </c>
      <c r="P26" s="3">
        <v>0.1290799808074358</v>
      </c>
      <c r="Q26" s="3">
        <v>93.577135832821142</v>
      </c>
      <c r="R26" s="3">
        <v>0.23443243235061151</v>
      </c>
      <c r="S26" s="3"/>
      <c r="T26" s="3">
        <f t="shared" si="0"/>
        <v>1.2135359078313144</v>
      </c>
      <c r="U26" s="3">
        <f t="shared" si="1"/>
        <v>-1.2100491702519776</v>
      </c>
    </row>
    <row r="27" spans="1:21" hidden="1" x14ac:dyDescent="0.2">
      <c r="A27" s="3" t="s">
        <v>22</v>
      </c>
      <c r="B27" s="3">
        <v>3</v>
      </c>
      <c r="C27" s="3">
        <v>97.05147630943118</v>
      </c>
      <c r="D27" s="3">
        <v>0.1143365313929371</v>
      </c>
      <c r="E27" s="3">
        <v>93.826828518746154</v>
      </c>
      <c r="F27" s="3">
        <v>0.223590963023824</v>
      </c>
      <c r="G27" s="3">
        <v>97.177061577733184</v>
      </c>
      <c r="H27" s="3">
        <v>9.5345977526239398E-2</v>
      </c>
      <c r="I27" s="3">
        <v>93.192993239090356</v>
      </c>
      <c r="J27" s="3">
        <v>0.27963162892679527</v>
      </c>
      <c r="K27" s="4">
        <v>97.664387021035537</v>
      </c>
      <c r="L27" s="4">
        <v>2.3021074637689498</v>
      </c>
      <c r="M27" s="4">
        <v>93.723110018438845</v>
      </c>
      <c r="N27" s="4">
        <v>2.302117701168799</v>
      </c>
      <c r="O27" s="3">
        <v>95.85432108876968</v>
      </c>
      <c r="P27" s="3">
        <v>0.1454400534729379</v>
      </c>
      <c r="Q27" s="3">
        <v>93.484941610325762</v>
      </c>
      <c r="R27" s="3">
        <v>0.23589496682704261</v>
      </c>
      <c r="S27" s="3"/>
      <c r="T27" s="3">
        <f t="shared" si="0"/>
        <v>1.3227404889635039</v>
      </c>
      <c r="U27" s="3">
        <f t="shared" si="1"/>
        <v>-0.29194837123540651</v>
      </c>
    </row>
    <row r="28" spans="1:21" hidden="1" x14ac:dyDescent="0.2">
      <c r="A28" s="3" t="s">
        <v>22</v>
      </c>
      <c r="B28" s="3">
        <v>4</v>
      </c>
      <c r="C28" s="3">
        <v>97.405026140846616</v>
      </c>
      <c r="D28" s="3">
        <v>0.1052261014066343</v>
      </c>
      <c r="E28" s="3">
        <v>93.40043023970496</v>
      </c>
      <c r="F28" s="3">
        <v>0.230220852198781</v>
      </c>
      <c r="G28" s="3">
        <v>97.451438087827782</v>
      </c>
      <c r="H28" s="3">
        <v>8.6353729585974606E-2</v>
      </c>
      <c r="I28" s="3">
        <v>92.858789182544555</v>
      </c>
      <c r="J28" s="3">
        <v>0.29233551432951582</v>
      </c>
      <c r="K28" s="4">
        <v>97.922382843960307</v>
      </c>
      <c r="L28" s="4">
        <v>2.302168201120844</v>
      </c>
      <c r="M28" s="4">
        <v>93.254456054087285</v>
      </c>
      <c r="N28" s="4">
        <v>2.3021785707362379</v>
      </c>
      <c r="O28" s="3">
        <v>96.183299889430359</v>
      </c>
      <c r="P28" s="3">
        <v>0.12920729993195901</v>
      </c>
      <c r="Q28" s="3">
        <v>93.277504609711116</v>
      </c>
      <c r="R28" s="3">
        <v>0.24072628418818229</v>
      </c>
      <c r="S28" s="3"/>
      <c r="T28" s="3">
        <f t="shared" si="0"/>
        <v>1.2681381983974234</v>
      </c>
      <c r="U28" s="3">
        <f t="shared" si="1"/>
        <v>-0.41871542716656052</v>
      </c>
    </row>
    <row r="29" spans="1:21" x14ac:dyDescent="0.2">
      <c r="A29" s="3" t="s">
        <v>22</v>
      </c>
      <c r="B29" s="3" t="s">
        <v>23</v>
      </c>
      <c r="C29" s="3">
        <v>97.152035527890391</v>
      </c>
      <c r="D29" s="3">
        <v>0.1123241157635634</v>
      </c>
      <c r="E29" s="3">
        <v>93.592501536570367</v>
      </c>
      <c r="F29" s="3">
        <v>0.22782443154391829</v>
      </c>
      <c r="G29" s="3">
        <v>97.318572514116966</v>
      </c>
      <c r="H29" s="3">
        <v>9.1364457090066631E-2</v>
      </c>
      <c r="I29" s="3">
        <v>92.806289694734687</v>
      </c>
      <c r="J29" s="3">
        <v>0.29066210667206033</v>
      </c>
      <c r="K29" s="4">
        <v>97.764036201318632</v>
      </c>
      <c r="L29" s="4">
        <v>2.3021043867870721</v>
      </c>
      <c r="M29" s="4">
        <v>93.472136857201392</v>
      </c>
      <c r="N29" s="4">
        <v>2.3021147559837489</v>
      </c>
      <c r="O29" s="3">
        <v>96.050434315719542</v>
      </c>
      <c r="P29" s="3">
        <v>0.13457577807077761</v>
      </c>
      <c r="Q29" s="3">
        <v>93.446527350952678</v>
      </c>
      <c r="R29" s="3">
        <v>0.23701789445527879</v>
      </c>
      <c r="S29" s="3"/>
      <c r="T29" s="3">
        <f t="shared" si="0"/>
        <v>1.2681381983974234</v>
      </c>
      <c r="U29" s="5">
        <f t="shared" si="1"/>
        <v>-0.640237656217991</v>
      </c>
    </row>
  </sheetData>
  <autoFilter ref="A1:U29" xr:uid="{00000000-0001-0000-0000-000000000000}">
    <filterColumn colId="1">
      <filters>
        <filter val="Averag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7210-CACA-9848-8DBE-AB7895B09C0E}">
  <dimension ref="B1:H17"/>
  <sheetViews>
    <sheetView workbookViewId="0">
      <selection activeCell="H17" sqref="B11:H17"/>
    </sheetView>
  </sheetViews>
  <sheetFormatPr baseColWidth="10" defaultRowHeight="15" x14ac:dyDescent="0.2"/>
  <cols>
    <col min="2" max="2" width="10" bestFit="1" customWidth="1"/>
    <col min="3" max="3" width="11.83203125" bestFit="1" customWidth="1"/>
    <col min="4" max="4" width="9.5" bestFit="1" customWidth="1"/>
    <col min="5" max="5" width="11.83203125" bestFit="1" customWidth="1"/>
    <col min="6" max="6" width="9.5" bestFit="1" customWidth="1"/>
    <col min="7" max="7" width="11.6640625" customWidth="1"/>
    <col min="8" max="8" width="14.1640625" customWidth="1"/>
  </cols>
  <sheetData>
    <row r="1" spans="2:8" ht="12" customHeight="1" thickBot="1" x14ac:dyDescent="0.25"/>
    <row r="2" spans="2:8" ht="15" customHeight="1" x14ac:dyDescent="0.2">
      <c r="B2" s="6"/>
      <c r="C2" s="31" t="s">
        <v>28</v>
      </c>
      <c r="D2" s="32"/>
      <c r="E2" s="40" t="s">
        <v>29</v>
      </c>
      <c r="F2" s="41"/>
      <c r="G2" s="35" t="s">
        <v>31</v>
      </c>
      <c r="H2" s="36"/>
    </row>
    <row r="3" spans="2:8" ht="16" thickBot="1" x14ac:dyDescent="0.25">
      <c r="B3" s="7"/>
      <c r="C3" s="38" t="s">
        <v>26</v>
      </c>
      <c r="D3" s="39" t="s">
        <v>27</v>
      </c>
      <c r="E3" s="42" t="s">
        <v>26</v>
      </c>
      <c r="F3" s="43" t="s">
        <v>27</v>
      </c>
      <c r="G3" s="38" t="s">
        <v>26</v>
      </c>
      <c r="H3" s="39" t="s">
        <v>27</v>
      </c>
    </row>
    <row r="4" spans="2:8" x14ac:dyDescent="0.2">
      <c r="B4" s="11" t="s">
        <v>18</v>
      </c>
      <c r="C4" s="27">
        <v>99.569000000666676</v>
      </c>
      <c r="D4" s="28">
        <v>96.344000000000023</v>
      </c>
      <c r="E4" s="14">
        <v>98.527000000000001</v>
      </c>
      <c r="F4" s="13">
        <v>96.033999999999992</v>
      </c>
      <c r="G4" s="12">
        <v>-1.042</v>
      </c>
      <c r="H4" s="13">
        <v>-0.31</v>
      </c>
    </row>
    <row r="5" spans="2:8" x14ac:dyDescent="0.2">
      <c r="B5" s="15" t="s">
        <v>19</v>
      </c>
      <c r="C5" s="23">
        <v>99.478000002000002</v>
      </c>
      <c r="D5" s="19">
        <v>98.353999999999999</v>
      </c>
      <c r="E5" s="18">
        <v>99.223999999999975</v>
      </c>
      <c r="F5" s="17">
        <v>98.25800000000001</v>
      </c>
      <c r="G5" s="16">
        <v>-0.254</v>
      </c>
      <c r="H5" s="17">
        <v>-9.6000000000000002E-2</v>
      </c>
    </row>
    <row r="6" spans="2:8" x14ac:dyDescent="0.2">
      <c r="B6" s="15" t="s">
        <v>20</v>
      </c>
      <c r="C6" s="23">
        <v>93.955999999999989</v>
      </c>
      <c r="D6" s="19">
        <v>90.47799999999998</v>
      </c>
      <c r="E6" s="18">
        <v>92.748000000000005</v>
      </c>
      <c r="F6" s="17">
        <v>90.001999999999995</v>
      </c>
      <c r="G6" s="16">
        <v>-1.20799999999998</v>
      </c>
      <c r="H6" s="17">
        <v>-0.47599999999999998</v>
      </c>
    </row>
    <row r="7" spans="2:8" x14ac:dyDescent="0.2">
      <c r="B7" s="15" t="s">
        <v>21</v>
      </c>
      <c r="C7" s="23">
        <v>95.522999999999996</v>
      </c>
      <c r="D7" s="17">
        <v>77.427999999999997</v>
      </c>
      <c r="E7" s="18">
        <v>93.403000000000006</v>
      </c>
      <c r="F7" s="19">
        <v>78.679999999999993</v>
      </c>
      <c r="G7" s="16">
        <v>-2.1196000000000099</v>
      </c>
      <c r="H7" s="24">
        <v>1.252</v>
      </c>
    </row>
    <row r="8" spans="2:8" ht="16" thickBot="1" x14ac:dyDescent="0.25">
      <c r="B8" s="20" t="s">
        <v>22</v>
      </c>
      <c r="C8" s="29">
        <v>97.319000000000003</v>
      </c>
      <c r="D8" s="9">
        <v>92.805999999999997</v>
      </c>
      <c r="E8" s="10">
        <v>96.05</v>
      </c>
      <c r="F8" s="21">
        <v>93.447000000000003</v>
      </c>
      <c r="G8" s="8">
        <v>-1.268</v>
      </c>
      <c r="H8" s="25">
        <v>0.64</v>
      </c>
    </row>
    <row r="9" spans="2:8" x14ac:dyDescent="0.2">
      <c r="B9" s="22"/>
      <c r="C9" s="22"/>
      <c r="D9" s="22"/>
      <c r="E9" s="22"/>
      <c r="F9" s="22"/>
      <c r="G9" s="22"/>
      <c r="H9" s="22"/>
    </row>
    <row r="10" spans="2:8" ht="16" thickBot="1" x14ac:dyDescent="0.25">
      <c r="B10" s="22"/>
      <c r="C10" s="22"/>
      <c r="D10" s="22"/>
      <c r="E10" s="22"/>
      <c r="F10" s="22"/>
      <c r="G10" s="22"/>
      <c r="H10" s="22"/>
    </row>
    <row r="11" spans="2:8" ht="15" customHeight="1" x14ac:dyDescent="0.2">
      <c r="B11" s="30"/>
      <c r="C11" s="31" t="s">
        <v>28</v>
      </c>
      <c r="D11" s="32"/>
      <c r="E11" s="33" t="s">
        <v>30</v>
      </c>
      <c r="F11" s="34"/>
      <c r="G11" s="35" t="s">
        <v>31</v>
      </c>
      <c r="H11" s="36"/>
    </row>
    <row r="12" spans="2:8" ht="16" thickBot="1" x14ac:dyDescent="0.25">
      <c r="B12" s="37"/>
      <c r="C12" s="38" t="s">
        <v>26</v>
      </c>
      <c r="D12" s="39" t="s">
        <v>27</v>
      </c>
      <c r="E12" s="38" t="s">
        <v>26</v>
      </c>
      <c r="F12" s="39" t="s">
        <v>27</v>
      </c>
      <c r="G12" s="38" t="s">
        <v>26</v>
      </c>
      <c r="H12" s="39" t="s">
        <v>27</v>
      </c>
    </row>
    <row r="13" spans="2:8" x14ac:dyDescent="0.2">
      <c r="B13" s="11" t="s">
        <v>18</v>
      </c>
      <c r="C13" s="27">
        <v>99.569000000666676</v>
      </c>
      <c r="D13" s="28">
        <v>96.344000000000023</v>
      </c>
      <c r="E13" s="12">
        <v>99.546000000000006</v>
      </c>
      <c r="F13" s="13">
        <v>96.34</v>
      </c>
      <c r="G13" s="12">
        <v>-2.3E-2</v>
      </c>
      <c r="H13" s="13">
        <v>-4.0000000000000001E-3</v>
      </c>
    </row>
    <row r="14" spans="2:8" x14ac:dyDescent="0.2">
      <c r="B14" s="15" t="s">
        <v>19</v>
      </c>
      <c r="C14" s="16">
        <v>99.478000002000002</v>
      </c>
      <c r="D14" s="17">
        <v>98.353999999999999</v>
      </c>
      <c r="E14" s="23">
        <v>99.753</v>
      </c>
      <c r="F14" s="19">
        <v>98.44</v>
      </c>
      <c r="G14" s="26">
        <v>0.27500000000000002</v>
      </c>
      <c r="H14" s="24">
        <v>8.5999999999998494E-2</v>
      </c>
    </row>
    <row r="15" spans="2:8" x14ac:dyDescent="0.2">
      <c r="B15" s="15" t="s">
        <v>20</v>
      </c>
      <c r="C15" s="23">
        <v>93.955999999999989</v>
      </c>
      <c r="D15" s="17">
        <v>90.47799999999998</v>
      </c>
      <c r="E15" s="16">
        <v>93.947000000000003</v>
      </c>
      <c r="F15" s="19">
        <v>90.546000000000021</v>
      </c>
      <c r="G15" s="16">
        <v>-8.9999999999999993E-3</v>
      </c>
      <c r="H15" s="24">
        <v>6.80000000000405E-2</v>
      </c>
    </row>
    <row r="16" spans="2:8" x14ac:dyDescent="0.2">
      <c r="B16" s="15" t="s">
        <v>21</v>
      </c>
      <c r="C16" s="23">
        <v>95.522999999999996</v>
      </c>
      <c r="D16" s="17">
        <v>77.427999999999997</v>
      </c>
      <c r="E16" s="16">
        <v>93.512</v>
      </c>
      <c r="F16" s="19">
        <v>78.314000000000007</v>
      </c>
      <c r="G16" s="16">
        <v>-2.0110000000000001</v>
      </c>
      <c r="H16" s="24">
        <v>0.88600000000001</v>
      </c>
    </row>
    <row r="17" spans="2:8" ht="16" thickBot="1" x14ac:dyDescent="0.25">
      <c r="B17" s="20" t="s">
        <v>22</v>
      </c>
      <c r="C17" s="29">
        <v>97.319000000000003</v>
      </c>
      <c r="D17" s="9">
        <v>92.805999999999997</v>
      </c>
      <c r="E17" s="8">
        <v>96.873999999999995</v>
      </c>
      <c r="F17" s="21">
        <v>93.254000000000005</v>
      </c>
      <c r="G17" s="8">
        <v>-0.44500000000000001</v>
      </c>
      <c r="H17" s="25">
        <v>0.44800000000000001</v>
      </c>
    </row>
  </sheetData>
  <mergeCells count="8">
    <mergeCell ref="G2:H2"/>
    <mergeCell ref="G11:H11"/>
    <mergeCell ref="B2:B3"/>
    <mergeCell ref="C2:D2"/>
    <mergeCell ref="E2:F2"/>
    <mergeCell ref="B11:B12"/>
    <mergeCell ref="C11:D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Muyeed Ahmed</cp:lastModifiedBy>
  <dcterms:created xsi:type="dcterms:W3CDTF">2025-06-26T14:48:24Z</dcterms:created>
  <dcterms:modified xsi:type="dcterms:W3CDTF">2025-06-26T21:29:15Z</dcterms:modified>
</cp:coreProperties>
</file>