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Applicant List ( all )" sheetId="1" state="visible" r:id="rId2"/>
    <sheet name="Applicant List (006)" sheetId="2" state="visible" r:id="rId3"/>
    <sheet name="Applicant List (005)" sheetId="3" state="visible" r:id="rId4"/>
    <sheet name="Applicant List (004)" sheetId="4" state="visible" r:id="rId5"/>
    <sheet name="Applicant List (003)" sheetId="5" state="visible" r:id="rId6"/>
    <sheet name="Applicant List (002)" sheetId="6" state="visible" r:id="rId7"/>
    <sheet name="Applicant List ( 001 )" sheetId="7" state="visible" r:id="rId8"/>
    <sheet name="Applicant List ( Generate )" sheetId="8" state="visible" r:id="rId9"/>
    <sheet name="Report" sheetId="9" state="visible" r:id="rId10"/>
    <sheet name="Form Responses 1" sheetId="10" state="visible" r:id="rId11"/>
    <sheet name="Sheet1" sheetId="11" state="visible" r:id="rId12"/>
  </sheets>
  <definedNames>
    <definedName function="false" hidden="true" localSheetId="6" name="_xlnm._FilterDatabase" vbProcedure="false">'Applicant List ( 001 )'!$A$10:$G$40</definedName>
    <definedName function="false" hidden="true" localSheetId="0" name="_xlnm._FilterDatabase" vbProcedure="false">'Applicant List ( all )'!$A$8:$G$186</definedName>
    <definedName function="false" hidden="true" localSheetId="7" name="_xlnm._FilterDatabase" vbProcedure="false">'Applicant List ( Generate )'!$A$11:$M$189</definedName>
    <definedName function="false" hidden="true" localSheetId="5" name="_xlnm._FilterDatabase" vbProcedure="false">'Applicant List (002)'!$A$10:$G$40</definedName>
    <definedName function="false" hidden="true" localSheetId="4" name="_xlnm._FilterDatabase" vbProcedure="false">'Applicant List (003)'!$A$10:$G$43</definedName>
    <definedName function="false" hidden="true" localSheetId="3" name="_xlnm._FilterDatabase" vbProcedure="false">'Applicant List (004)'!$A$10:$G$44</definedName>
    <definedName function="false" hidden="true" localSheetId="2" name="_xlnm._FilterDatabase" vbProcedure="false">'Applicant List (005)'!$A$10:$G$40</definedName>
    <definedName function="false" hidden="true" localSheetId="1" name="_xlnm._FilterDatabase" vbProcedure="false">'Applicant List (006)'!$A$10:$G$39</definedName>
    <definedName function="false" hidden="true" localSheetId="8" name="_xlnm._FilterDatabase" vbProcedure="false">Report!$A$12:$V$209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<sst xmlns="http://schemas.openxmlformats.org/spreadsheetml/2006/main" count="6811" uniqueCount="1638">
  <si>
    <t xml:space="preserve">Center of Science and Technology Advanced Development ( CSTAD )</t>
  </si>
  <si>
    <t xml:space="preserve">Official Applicant List for Pre-University Scholarship Entrance Exam</t>
  </si>
  <si>
    <t xml:space="preserve">Academic Year 2024</t>
  </si>
  <si>
    <t xml:space="preserve">Entrance Exam Date: 29-June-2024</t>
  </si>
  <si>
    <t xml:space="preserve">Location: CSTAD</t>
  </si>
  <si>
    <t xml:space="preserve">Table No</t>
  </si>
  <si>
    <t xml:space="preserve">English Name</t>
  </si>
  <si>
    <t xml:space="preserve">Khmer Name</t>
  </si>
  <si>
    <t xml:space="preserve">Gender</t>
  </si>
  <si>
    <t xml:space="preserve">Date of Birth</t>
  </si>
  <si>
    <t xml:space="preserve">Course</t>
  </si>
  <si>
    <t xml:space="preserve">Remark</t>
  </si>
  <si>
    <t xml:space="preserve">I-001</t>
  </si>
  <si>
    <t xml:space="preserve">ANN SOKHEANG</t>
  </si>
  <si>
    <t xml:space="preserve">អាន​ សុខ​ហ៊ាង</t>
  </si>
  <si>
    <t xml:space="preserve">Web Design Junior</t>
  </si>
  <si>
    <t xml:space="preserve">I-002</t>
  </si>
  <si>
    <t xml:space="preserve">ARN SOVANNIT </t>
  </si>
  <si>
    <t xml:space="preserve">អ៊ាន់ សុវណ្ណនីត</t>
  </si>
  <si>
    <t xml:space="preserve">C++ Programming</t>
  </si>
  <si>
    <t xml:space="preserve">I-003</t>
  </si>
  <si>
    <t xml:space="preserve">ATH PAGNASOTH</t>
  </si>
  <si>
    <t xml:space="preserve">អាត បញ្ញឆសុទ្ធ</t>
  </si>
  <si>
    <t xml:space="preserve">I-004</t>
  </si>
  <si>
    <t xml:space="preserve">BIT MANAT </t>
  </si>
  <si>
    <t xml:space="preserve">ប៊ិត ម៉ាណាត់</t>
  </si>
  <si>
    <t xml:space="preserve">I-005</t>
  </si>
  <si>
    <t xml:space="preserve">BIT SREYROTH </t>
  </si>
  <si>
    <t xml:space="preserve">ប៊ិត ស្រីរដ្ឋ</t>
  </si>
  <si>
    <t xml:space="preserve">I-006</t>
  </si>
  <si>
    <t xml:space="preserve">BOL SOKHENG</t>
  </si>
  <si>
    <t xml:space="preserve">បុល សុខហេង</t>
  </si>
  <si>
    <t xml:space="preserve">I-007</t>
  </si>
  <si>
    <t xml:space="preserve">BUNLY EKVIREAKMONY</t>
  </si>
  <si>
    <t xml:space="preserve">ប៊ុនលី ឯកវីរៈមុនី</t>
  </si>
  <si>
    <t xml:space="preserve">I-008</t>
  </si>
  <si>
    <t xml:space="preserve">BUOT SREYCHEA </t>
  </si>
  <si>
    <t xml:space="preserve">បួត ស្រីជា</t>
  </si>
  <si>
    <t xml:space="preserve">Female</t>
  </si>
  <si>
    <t xml:space="preserve">I-009</t>
  </si>
  <si>
    <t xml:space="preserve">BUTH SAMBATH </t>
  </si>
  <si>
    <t xml:space="preserve">ប៊ុត សម្បត្តិ</t>
  </si>
  <si>
    <t xml:space="preserve">I-010</t>
  </si>
  <si>
    <t xml:space="preserve">CHAN SOKVISAL</t>
  </si>
  <si>
    <t xml:space="preserve">ចាន់ សុខវិសាល</t>
  </si>
  <si>
    <t xml:space="preserve">Male</t>
  </si>
  <si>
    <t xml:space="preserve">I-011</t>
  </si>
  <si>
    <t xml:space="preserve">CHEA KOEMLAI</t>
  </si>
  <si>
    <t xml:space="preserve">ជា គឹមឡៃ</t>
  </si>
  <si>
    <t xml:space="preserve">I-012</t>
  </si>
  <si>
    <t xml:space="preserve">CHEA SORIYA</t>
  </si>
  <si>
    <t xml:space="preserve">ជា សុរិយា</t>
  </si>
  <si>
    <t xml:space="preserve">I-013</t>
  </si>
  <si>
    <t xml:space="preserve">CHEAN CHHARAKVILY</t>
  </si>
  <si>
    <t xml:space="preserve">ជាន ឆារះវីលី</t>
  </si>
  <si>
    <t xml:space="preserve">I-014</t>
  </si>
  <si>
    <t xml:space="preserve">CHENG SENGHAB</t>
  </si>
  <si>
    <t xml:space="preserve">ចេង សេងហាប់</t>
  </si>
  <si>
    <t xml:space="preserve">I-015</t>
  </si>
  <si>
    <t xml:space="preserve">CHHAI CHAKRIYA </t>
  </si>
  <si>
    <t xml:space="preserve">ឆៃ ចរិយ៉ា</t>
  </si>
  <si>
    <t xml:space="preserve">I-016</t>
  </si>
  <si>
    <t xml:space="preserve">CHHEA MUOYHEANG</t>
  </si>
  <si>
    <t xml:space="preserve">ឈា មួយហ៊ាង</t>
  </si>
  <si>
    <t xml:space="preserve">I-017</t>
  </si>
  <si>
    <t xml:space="preserve">CHHENG DOEUN</t>
  </si>
  <si>
    <t xml:space="preserve">ឆេង ឌឿន</t>
  </si>
  <si>
    <t xml:space="preserve">I-018</t>
  </si>
  <si>
    <t xml:space="preserve">CHHENG PANHARATH</t>
  </si>
  <si>
    <t xml:space="preserve">ឆេង បញ្ញារតន៍</t>
  </si>
  <si>
    <t xml:space="preserve">I-019</t>
  </si>
  <si>
    <t xml:space="preserve">CHHOY CHHUN</t>
  </si>
  <si>
    <t xml:space="preserve">ឆយ ឈុន</t>
  </si>
  <si>
    <t xml:space="preserve">I-020</t>
  </si>
  <si>
    <t xml:space="preserve">CHHUM SOKTEA</t>
  </si>
  <si>
    <t xml:space="preserve">ឈុំ សុខធា</t>
  </si>
  <si>
    <t xml:space="preserve">I-021</t>
  </si>
  <si>
    <t xml:space="preserve">CHHUON LIMENG</t>
  </si>
  <si>
    <t xml:space="preserve">ឈួន លីម៉េង</t>
  </si>
  <si>
    <t xml:space="preserve">I-022</t>
  </si>
  <si>
    <t xml:space="preserve">CHIM THEARA</t>
  </si>
  <si>
    <t xml:space="preserve">ជឹម ធារ៉ា</t>
  </si>
  <si>
    <t xml:space="preserve">I-023</t>
  </si>
  <si>
    <t xml:space="preserve">CHIV CHYVIN</t>
  </si>
  <si>
    <t xml:space="preserve">ជិវ ជីវិន</t>
  </si>
  <si>
    <t xml:space="preserve">I-024</t>
  </si>
  <si>
    <t xml:space="preserve">CHOEUN SEYLA</t>
  </si>
  <si>
    <t xml:space="preserve">ជឿន សីលា</t>
  </si>
  <si>
    <t xml:space="preserve">I-025</t>
  </si>
  <si>
    <t xml:space="preserve">DARA RATHANA</t>
  </si>
  <si>
    <t xml:space="preserve">ដារ៉ា រតនា</t>
  </si>
  <si>
    <t xml:space="preserve">I-026</t>
  </si>
  <si>
    <t xml:space="preserve">DINA PISETHI</t>
  </si>
  <si>
    <t xml:space="preserve">ឌីណា​ ពិសិទ្ធិ</t>
  </si>
  <si>
    <t xml:space="preserve">I-027</t>
  </si>
  <si>
    <t xml:space="preserve">EAN SOKHENG</t>
  </si>
  <si>
    <t xml:space="preserve">អៀន សុខហេង</t>
  </si>
  <si>
    <t xml:space="preserve">I-028</t>
  </si>
  <si>
    <t xml:space="preserve">EAR VISAL</t>
  </si>
  <si>
    <t xml:space="preserve">អៀ វិសាល</t>
  </si>
  <si>
    <t xml:space="preserve">I-029</t>
  </si>
  <si>
    <t xml:space="preserve">EM MENGLEANG</t>
  </si>
  <si>
    <t xml:space="preserve">អែម ម៉េងលាង</t>
  </si>
  <si>
    <t xml:space="preserve">I-030</t>
  </si>
  <si>
    <t xml:space="preserve">EN SEANGMEY </t>
  </si>
  <si>
    <t xml:space="preserve">អេន សៀងម៉ី</t>
  </si>
  <si>
    <t xml:space="preserve">I-031</t>
  </si>
  <si>
    <t xml:space="preserve">ENG LIMHOR</t>
  </si>
  <si>
    <t xml:space="preserve">អេង លីមហ័រ</t>
  </si>
  <si>
    <t xml:space="preserve">I-032</t>
  </si>
  <si>
    <t xml:space="preserve">EUNG PANHA</t>
  </si>
  <si>
    <t xml:space="preserve">អ៊ឹង បញ្ញា</t>
  </si>
  <si>
    <t xml:space="preserve">I-033</t>
  </si>
  <si>
    <t xml:space="preserve">EY CHANNIM </t>
  </si>
  <si>
    <t xml:space="preserve">អ៊ី ចាន់នីម</t>
  </si>
  <si>
    <t xml:space="preserve">I-034</t>
  </si>
  <si>
    <t xml:space="preserve">GONY RIDA</t>
  </si>
  <si>
    <t xml:space="preserve">ហ្គោនី រីដា</t>
  </si>
  <si>
    <t xml:space="preserve">I-035</t>
  </si>
  <si>
    <t xml:space="preserve">HAK SOPHEAK</t>
  </si>
  <si>
    <t xml:space="preserve">ហាក់ សុភក្តិ</t>
  </si>
  <si>
    <t xml:space="preserve">I-036</t>
  </si>
  <si>
    <t xml:space="preserve">HEANG NAVY</t>
  </si>
  <si>
    <t xml:space="preserve">ហ៊ាង ណាវី</t>
  </si>
  <si>
    <t xml:space="preserve">I-037</t>
  </si>
  <si>
    <t xml:space="preserve">HENG CHHENGKORNG</t>
  </si>
  <si>
    <t xml:space="preserve">ហេង ឆេងគ័ង</t>
  </si>
  <si>
    <t xml:space="preserve">I-038</t>
  </si>
  <si>
    <t xml:space="preserve">HO HAV </t>
  </si>
  <si>
    <t xml:space="preserve">ហូរ ហាវ</t>
  </si>
  <si>
    <t xml:space="preserve">I-039</t>
  </si>
  <si>
    <t xml:space="preserve">HOCH SOPHEA</t>
  </si>
  <si>
    <t xml:space="preserve">ហ៊ុច សុភា</t>
  </si>
  <si>
    <t xml:space="preserve">I-040</t>
  </si>
  <si>
    <t xml:space="preserve">HOEUN ROTANA</t>
  </si>
  <si>
    <t xml:space="preserve">ហឿន រ័ត្តនា</t>
  </si>
  <si>
    <t xml:space="preserve">I-041</t>
  </si>
  <si>
    <t xml:space="preserve">HOK ROTHANA</t>
  </si>
  <si>
    <t xml:space="preserve">ហុក រតនា</t>
  </si>
  <si>
    <t xml:space="preserve">I-042</t>
  </si>
  <si>
    <t xml:space="preserve">HONG SIVLEANG </t>
  </si>
  <si>
    <t xml:space="preserve">ហុង ស៊ីវលាង</t>
  </si>
  <si>
    <t xml:space="preserve">I-043</t>
  </si>
  <si>
    <t xml:space="preserve">HONG THAIPHANNA</t>
  </si>
  <si>
    <t xml:space="preserve">ហង់ ថៃផាន់ណា</t>
  </si>
  <si>
    <t xml:space="preserve">I-044</t>
  </si>
  <si>
    <t xml:space="preserve">HOU SANYEAN</t>
  </si>
  <si>
    <t xml:space="preserve">ហួ សានយាន</t>
  </si>
  <si>
    <t xml:space="preserve">I-045</t>
  </si>
  <si>
    <t xml:space="preserve">HUB UDOM</t>
  </si>
  <si>
    <t xml:space="preserve">ហ៊ុប ឧត្តម</t>
  </si>
  <si>
    <t xml:space="preserve">I-046</t>
  </si>
  <si>
    <t xml:space="preserve">HUL MAKARA </t>
  </si>
  <si>
    <t xml:space="preserve">ហ៊ុល មករា</t>
  </si>
  <si>
    <t xml:space="preserve">I-047</t>
  </si>
  <si>
    <t xml:space="preserve">HUON THANUN</t>
  </si>
  <si>
    <t xml:space="preserve">ហួន ថានុន</t>
  </si>
  <si>
    <t xml:space="preserve">I-048</t>
  </si>
  <si>
    <t xml:space="preserve">KEA KENG</t>
  </si>
  <si>
    <t xml:space="preserve">គា​ កេង</t>
  </si>
  <si>
    <t xml:space="preserve">I-049</t>
  </si>
  <si>
    <t xml:space="preserve">KEAN VISAL</t>
  </si>
  <si>
    <t xml:space="preserve">គាន វិសាល</t>
  </si>
  <si>
    <t xml:space="preserve">I-050</t>
  </si>
  <si>
    <t xml:space="preserve">KHEM SREYPOV</t>
  </si>
  <si>
    <t xml:space="preserve">ខែមស្រីពៅ</t>
  </si>
  <si>
    <t xml:space="preserve">I-051</t>
  </si>
  <si>
    <t xml:space="preserve">KHOY KIMHAK</t>
  </si>
  <si>
    <t xml:space="preserve">ខយ គឹមហាក់</t>
  </si>
  <si>
    <t xml:space="preserve">I-052</t>
  </si>
  <si>
    <t xml:space="preserve">KIM CHAMRAOEN </t>
  </si>
  <si>
    <t xml:space="preserve">គីម ចំរើន</t>
  </si>
  <si>
    <t xml:space="preserve">I-053</t>
  </si>
  <si>
    <t xml:space="preserve">KIV SEAVHOUR</t>
  </si>
  <si>
    <t xml:space="preserve">គីវ សៀវហួរ</t>
  </si>
  <si>
    <t xml:space="preserve">I-054</t>
  </si>
  <si>
    <t xml:space="preserve">KOK BROSTOUCH</t>
  </si>
  <si>
    <t xml:space="preserve">កុក​ ប្រុសតូច</t>
  </si>
  <si>
    <t xml:space="preserve">I-055</t>
  </si>
  <si>
    <t xml:space="preserve">KONG BUNLENG</t>
  </si>
  <si>
    <t xml:space="preserve">គង់ ប៊ុនឡេង</t>
  </si>
  <si>
    <t xml:space="preserve">I-056</t>
  </si>
  <si>
    <t xml:space="preserve">KONG CHAN VOTEY</t>
  </si>
  <si>
    <t xml:space="preserve">គង់ ចាន់ វត្តី</t>
  </si>
  <si>
    <t xml:space="preserve">I-057</t>
  </si>
  <si>
    <t xml:space="preserve">KONG SISOVANDARA</t>
  </si>
  <si>
    <t xml:space="preserve">គង់ ស៊ីសុវណ្ណដារ៉ា</t>
  </si>
  <si>
    <t xml:space="preserve">I-058</t>
  </si>
  <si>
    <t xml:space="preserve">KRIB SOTHEARA</t>
  </si>
  <si>
    <t xml:space="preserve">គ្រីប សុធារ៉ា</t>
  </si>
  <si>
    <t xml:space="preserve">I-059</t>
  </si>
  <si>
    <t xml:space="preserve"> LACH THEARY</t>
  </si>
  <si>
    <t xml:space="preserve">ឡាច​ ធារី</t>
  </si>
  <si>
    <t xml:space="preserve">I-060</t>
  </si>
  <si>
    <t xml:space="preserve">LAK NITA</t>
  </si>
  <si>
    <t xml:space="preserve">ឡាក់ នីតា</t>
  </si>
  <si>
    <t xml:space="preserve">I-061</t>
  </si>
  <si>
    <t xml:space="preserve">LENG NARAK</t>
  </si>
  <si>
    <t xml:space="preserve">ឡេង ណារ៉ាក់</t>
  </si>
  <si>
    <t xml:space="preserve">I-062</t>
  </si>
  <si>
    <t xml:space="preserve">LENG SAROTH</t>
  </si>
  <si>
    <t xml:space="preserve">ឡេង សារ័ត្ន</t>
  </si>
  <si>
    <t xml:space="preserve">I-063</t>
  </si>
  <si>
    <t xml:space="preserve">LIM ANSOLEAPHEA </t>
  </si>
  <si>
    <t xml:space="preserve">លឹម អានសុលាភា</t>
  </si>
  <si>
    <t xml:space="preserve">I-064</t>
  </si>
  <si>
    <t xml:space="preserve">LINH NOURAK</t>
  </si>
  <si>
    <t xml:space="preserve">លិញ នូរៈ</t>
  </si>
  <si>
    <t xml:space="preserve">I-065</t>
  </si>
  <si>
    <t xml:space="preserve">LOEM SOPHANARATH</t>
  </si>
  <si>
    <t xml:space="preserve">លឹម សុផាណារ៉ាត</t>
  </si>
  <si>
    <t xml:space="preserve">I-066</t>
  </si>
  <si>
    <t xml:space="preserve">LOEUNG SOMNANG </t>
  </si>
  <si>
    <t xml:space="preserve">លឿង សំណាង</t>
  </si>
  <si>
    <t xml:space="preserve">I-067</t>
  </si>
  <si>
    <t xml:space="preserve">LONG BIN</t>
  </si>
  <si>
    <t xml:space="preserve">ឡង ប៊ីន</t>
  </si>
  <si>
    <t xml:space="preserve">I-068</t>
  </si>
  <si>
    <t xml:space="preserve">LONG SEREYMUNY</t>
  </si>
  <si>
    <t xml:space="preserve">ឡុង សិរីមុន្នី</t>
  </si>
  <si>
    <t xml:space="preserve">I-069</t>
  </si>
  <si>
    <t xml:space="preserve">LONG TAINGLENG </t>
  </si>
  <si>
    <t xml:space="preserve">ឡុង តាំងឡេង </t>
  </si>
  <si>
    <t xml:space="preserve">I-070</t>
  </si>
  <si>
    <t xml:space="preserve">LOUN SIVOEUN</t>
  </si>
  <si>
    <t xml:space="preserve">លួន ស៊ីវិន</t>
  </si>
  <si>
    <t xml:space="preserve">I-071</t>
  </si>
  <si>
    <t xml:space="preserve">LOUT SREYKA</t>
  </si>
  <si>
    <t xml:space="preserve">លួត ស្រីកា</t>
  </si>
  <si>
    <t xml:space="preserve">I-072</t>
  </si>
  <si>
    <t xml:space="preserve">LOY SOPHEAK TRA</t>
  </si>
  <si>
    <t xml:space="preserve">ឡយ​ សុភក្ត្រា</t>
  </si>
  <si>
    <t xml:space="preserve">I-073</t>
  </si>
  <si>
    <t xml:space="preserve">LUN KHUNHENG</t>
  </si>
  <si>
    <t xml:space="preserve">លន់ ឃុនហេង</t>
  </si>
  <si>
    <t xml:space="preserve">I-074</t>
  </si>
  <si>
    <t xml:space="preserve">LY SOVANNARA </t>
  </si>
  <si>
    <t xml:space="preserve">លី សុវណ្ណារ៉ា</t>
  </si>
  <si>
    <t xml:space="preserve">I-075</t>
  </si>
  <si>
    <t xml:space="preserve">MA VITH</t>
  </si>
  <si>
    <t xml:space="preserve">ម៉ា វ៉ីត</t>
  </si>
  <si>
    <t xml:space="preserve">I-076</t>
  </si>
  <si>
    <t xml:space="preserve">MAI ANES</t>
  </si>
  <si>
    <t xml:space="preserve">ម៉ៃ អាណេះ</t>
  </si>
  <si>
    <t xml:space="preserve">I-077</t>
  </si>
  <si>
    <t xml:space="preserve">MAI SREYNEANG</t>
  </si>
  <si>
    <t xml:space="preserve">ម៉ៃ ស្រីនាង</t>
  </si>
  <si>
    <t xml:space="preserve">I-078</t>
  </si>
  <si>
    <t xml:space="preserve">MANG CHANSIHA </t>
  </si>
  <si>
    <t xml:space="preserve">ម៉ាំង ចាន់សីហា</t>
  </si>
  <si>
    <t xml:space="preserve">I-079</t>
  </si>
  <si>
    <t xml:space="preserve">MANY SATHEAVY </t>
  </si>
  <si>
    <t xml:space="preserve">ម៉ានី សទ្ធាវី</t>
  </si>
  <si>
    <t xml:space="preserve">I-080</t>
  </si>
  <si>
    <t xml:space="preserve">ME PHYREAKYUTH </t>
  </si>
  <si>
    <t xml:space="preserve">មី ភីរៈយុទ្ធ</t>
  </si>
  <si>
    <t xml:space="preserve">I-081</t>
  </si>
  <si>
    <t xml:space="preserve">MEAS RIN</t>
  </si>
  <si>
    <t xml:space="preserve">មាស រិន</t>
  </si>
  <si>
    <t xml:space="preserve">I-082</t>
  </si>
  <si>
    <t xml:space="preserve">MOUE TI</t>
  </si>
  <si>
    <t xml:space="preserve">ម៉ើ ទី</t>
  </si>
  <si>
    <t xml:space="preserve">I-083</t>
  </si>
  <si>
    <t xml:space="preserve">NGIN PUTHKINE</t>
  </si>
  <si>
    <t xml:space="preserve">ងិនពត់គីណេ</t>
  </si>
  <si>
    <t xml:space="preserve">I-084</t>
  </si>
  <si>
    <t xml:space="preserve">NHOR NHEAN</t>
  </si>
  <si>
    <t xml:space="preserve"> ញ៉ ញាណ</t>
  </si>
  <si>
    <t xml:space="preserve">I-085</t>
  </si>
  <si>
    <t xml:space="preserve">NOB MAKARA</t>
  </si>
  <si>
    <t xml:space="preserve">ណុប មករា</t>
  </si>
  <si>
    <t xml:space="preserve">I-086</t>
  </si>
  <si>
    <t xml:space="preserve">NOU SREY NOCH</t>
  </si>
  <si>
    <t xml:space="preserve">នូ ស្រីណុច</t>
  </si>
  <si>
    <t xml:space="preserve">I-087</t>
  </si>
  <si>
    <t xml:space="preserve">NOV RAKSA </t>
  </si>
  <si>
    <t xml:space="preserve">នៅ រក្សា</t>
  </si>
  <si>
    <t xml:space="preserve">I-088</t>
  </si>
  <si>
    <t xml:space="preserve">NOY SOMART </t>
  </si>
  <si>
    <t xml:space="preserve">ណយ សំអាត</t>
  </si>
  <si>
    <t xml:space="preserve">I-089</t>
  </si>
  <si>
    <t xml:space="preserve">NUT DEVIT</t>
  </si>
  <si>
    <t xml:space="preserve">នុត ដេវីត</t>
  </si>
  <si>
    <t xml:space="preserve">I-090</t>
  </si>
  <si>
    <t xml:space="preserve">NY FONG</t>
  </si>
  <si>
    <t xml:space="preserve">នី ហ្វុង</t>
  </si>
  <si>
    <t xml:space="preserve">I-091</t>
  </si>
  <si>
    <t xml:space="preserve">OENG KIMCHENG</t>
  </si>
  <si>
    <t xml:space="preserve">អ៊ឹង គីមចេង</t>
  </si>
  <si>
    <t xml:space="preserve">I-092</t>
  </si>
  <si>
    <t xml:space="preserve">OU SEAVINH</t>
  </si>
  <si>
    <t xml:space="preserve">អ៊ូ ស៊ាវអិញ</t>
  </si>
  <si>
    <t xml:space="preserve">I-093</t>
  </si>
  <si>
    <t xml:space="preserve">OUN MARKARA</t>
  </si>
  <si>
    <t xml:space="preserve">អូន មករា</t>
  </si>
  <si>
    <t xml:space="preserve">I-094</t>
  </si>
  <si>
    <t xml:space="preserve">OURN SREYMEAS</t>
  </si>
  <si>
    <t xml:space="preserve">អួន ស្រីមាស </t>
  </si>
  <si>
    <t xml:space="preserve">I-095</t>
  </si>
  <si>
    <t xml:space="preserve">PANN MENGLY </t>
  </si>
  <si>
    <t xml:space="preserve">ប៉ាន់ ម៉េងលី</t>
  </si>
  <si>
    <t xml:space="preserve">I-096</t>
  </si>
  <si>
    <t xml:space="preserve">PATH NIMOL</t>
  </si>
  <si>
    <t xml:space="preserve">ប៉ាត់ និមល</t>
  </si>
  <si>
    <t xml:space="preserve">I-097</t>
  </si>
  <si>
    <t xml:space="preserve">PECH RATTANAKMONY</t>
  </si>
  <si>
    <t xml:space="preserve">ប៉ិច រតនៈមុន្នី</t>
  </si>
  <si>
    <t xml:space="preserve">I-098</t>
  </si>
  <si>
    <t xml:space="preserve">PHAL CHHANIN</t>
  </si>
  <si>
    <t xml:space="preserve">ផល ឆានីន</t>
  </si>
  <si>
    <t xml:space="preserve">I-099</t>
  </si>
  <si>
    <t xml:space="preserve">PHAL VANNAK </t>
  </si>
  <si>
    <t xml:space="preserve">ផល វណ្ណៈ</t>
  </si>
  <si>
    <t xml:space="preserve">I-100</t>
  </si>
  <si>
    <t xml:space="preserve">PHAT BORMEY</t>
  </si>
  <si>
    <t xml:space="preserve">ផាត់ បូរមី</t>
  </si>
  <si>
    <t xml:space="preserve">I-101</t>
  </si>
  <si>
    <t xml:space="preserve">PHIN CHANSOPHAL </t>
  </si>
  <si>
    <t xml:space="preserve">ភិន ចាន់សុផល់</t>
  </si>
  <si>
    <t xml:space="preserve">I-102</t>
  </si>
  <si>
    <t xml:space="preserve">PHOEURN CHANNA</t>
  </si>
  <si>
    <t xml:space="preserve">ភឿន​ ចាន់ណា​</t>
  </si>
  <si>
    <t xml:space="preserve">I-103</t>
  </si>
  <si>
    <t xml:space="preserve">PHORN SOTHEARA </t>
  </si>
  <si>
    <t xml:space="preserve">ផន សុធារ៉ា</t>
  </si>
  <si>
    <t xml:space="preserve">I-104</t>
  </si>
  <si>
    <t xml:space="preserve">PLONG RITHA ERYNA</t>
  </si>
  <si>
    <t xml:space="preserve">ប្លុង រិទ្ធិថាអេរីណា</t>
  </si>
  <si>
    <t xml:space="preserve">I-105</t>
  </si>
  <si>
    <t xml:space="preserve">POCH PANHA</t>
  </si>
  <si>
    <t xml:space="preserve">ប៉ូច បញ្ញា</t>
  </si>
  <si>
    <t xml:space="preserve">I-106</t>
  </si>
  <si>
    <t xml:space="preserve">POV CHAKRIYA </t>
  </si>
  <si>
    <t xml:space="preserve">ពៅ ចរិយា</t>
  </si>
  <si>
    <t xml:space="preserve">I-107</t>
  </si>
  <si>
    <t xml:space="preserve">PUT VONGSOCHEATA</t>
  </si>
  <si>
    <t xml:space="preserve">ពុត វង់សុជាតា</t>
  </si>
  <si>
    <t xml:space="preserve">I-108</t>
  </si>
  <si>
    <t xml:space="preserve">REN MAKARA </t>
  </si>
  <si>
    <t xml:space="preserve">រិន មករា</t>
  </si>
  <si>
    <t xml:space="preserve">I-109</t>
  </si>
  <si>
    <t xml:space="preserve">REOUN CHANRY </t>
  </si>
  <si>
    <t xml:space="preserve">រឿន ចាន់រី</t>
  </si>
  <si>
    <t xml:space="preserve">I-110</t>
  </si>
  <si>
    <t xml:space="preserve">RETH SELA</t>
  </si>
  <si>
    <t xml:space="preserve">រ៉េត សិលា</t>
  </si>
  <si>
    <t xml:space="preserve">I-111</t>
  </si>
  <si>
    <t xml:space="preserve">REY SOK</t>
  </si>
  <si>
    <t xml:space="preserve">រ៉ី សុខ</t>
  </si>
  <si>
    <t xml:space="preserve">I-112</t>
  </si>
  <si>
    <t xml:space="preserve">RIN BUNVARN</t>
  </si>
  <si>
    <t xml:space="preserve">រិន ប៊ុនវ៉ាន</t>
  </si>
  <si>
    <t xml:space="preserve">I-113</t>
  </si>
  <si>
    <t xml:space="preserve">RIN SANOM </t>
  </si>
  <si>
    <t xml:space="preserve">រិន សាណុំ</t>
  </si>
  <si>
    <t xml:space="preserve">I-114</t>
  </si>
  <si>
    <t xml:space="preserve">ROEURM DARA </t>
  </si>
  <si>
    <t xml:space="preserve">រឿម តារា</t>
  </si>
  <si>
    <t xml:space="preserve">I-115</t>
  </si>
  <si>
    <t xml:space="preserve">ROEURN CHUNGSIANG</t>
  </si>
  <si>
    <t xml:space="preserve">រឿន ជុងស៊ាំង</t>
  </si>
  <si>
    <t xml:space="preserve">I-116</t>
  </si>
  <si>
    <t xml:space="preserve">RONG SREYLEAK</t>
  </si>
  <si>
    <t xml:space="preserve">រ៉ុង ស្រីលក្ខណ៍</t>
  </si>
  <si>
    <t xml:space="preserve">I-117</t>
  </si>
  <si>
    <t xml:space="preserve">SAM  HUN CHHORDA</t>
  </si>
  <si>
    <t xml:space="preserve">សំ ហ៊ុនឆដា</t>
  </si>
  <si>
    <t xml:space="preserve">I-118</t>
  </si>
  <si>
    <t xml:space="preserve">SAM NISA</t>
  </si>
  <si>
    <t xml:space="preserve">សំ នីសា</t>
  </si>
  <si>
    <t xml:space="preserve">I-119</t>
  </si>
  <si>
    <t xml:space="preserve">SAM SOKUNSREYPICH </t>
  </si>
  <si>
    <t xml:space="preserve">សំ សុគន្ធស្រីពេជ្រ</t>
  </si>
  <si>
    <t xml:space="preserve">I-120</t>
  </si>
  <si>
    <t xml:space="preserve">SAMKY CHHAIKORN </t>
  </si>
  <si>
    <t xml:space="preserve">សាមគ្គី ឆៃកន</t>
  </si>
  <si>
    <t xml:space="preserve">I-121</t>
  </si>
  <si>
    <t xml:space="preserve">SAMNANG SELA</t>
  </si>
  <si>
    <t xml:space="preserve">សំណាង សិលា</t>
  </si>
  <si>
    <t xml:space="preserve">I-122</t>
  </si>
  <si>
    <t xml:space="preserve">SAN PANHA</t>
  </si>
  <si>
    <t xml:space="preserve">សាន បញ្ញា</t>
  </si>
  <si>
    <t xml:space="preserve">I-123</t>
  </si>
  <si>
    <t xml:space="preserve">SANG KOSAL</t>
  </si>
  <si>
    <t xml:space="preserve">សាំង កុសល</t>
  </si>
  <si>
    <t xml:space="preserve">I-124</t>
  </si>
  <si>
    <t xml:space="preserve">SAO SOPHUL </t>
  </si>
  <si>
    <t xml:space="preserve">សៅ សុភុល</t>
  </si>
  <si>
    <t xml:space="preserve">I-125</t>
  </si>
  <si>
    <t xml:space="preserve">SAROEUN RACHY </t>
  </si>
  <si>
    <t xml:space="preserve">សារឿន រ៉ាជី</t>
  </si>
  <si>
    <t xml:space="preserve">I-126</t>
  </si>
  <si>
    <t xml:space="preserve">SATH SOLINDA </t>
  </si>
  <si>
    <t xml:space="preserve">សាត សុលីនដា</t>
  </si>
  <si>
    <t xml:space="preserve">I-127</t>
  </si>
  <si>
    <t xml:space="preserve">SEAM SREYNEANG </t>
  </si>
  <si>
    <t xml:space="preserve">ស៊ាម ស្រីនាង</t>
  </si>
  <si>
    <t xml:space="preserve">I-128</t>
  </si>
  <si>
    <t xml:space="preserve">SEAN NARY</t>
  </si>
  <si>
    <t xml:space="preserve">ស៊ាន ណារី</t>
  </si>
  <si>
    <t xml:space="preserve">I-129</t>
  </si>
  <si>
    <t xml:space="preserve">SEK CHANPISAL</t>
  </si>
  <si>
    <t xml:space="preserve">សេក​ ច័ន្ទពិសាល</t>
  </si>
  <si>
    <t xml:space="preserve">I-130</t>
  </si>
  <si>
    <t xml:space="preserve">SEM CHANTOLA</t>
  </si>
  <si>
    <t xml:space="preserve">សែម ចន្ទ័តុលា</t>
  </si>
  <si>
    <t xml:space="preserve">I-131</t>
  </si>
  <si>
    <t xml:space="preserve">SENG KIMLANG</t>
  </si>
  <si>
    <t xml:space="preserve">សេង គីមឡាង</t>
  </si>
  <si>
    <t xml:space="preserve">I-132</t>
  </si>
  <si>
    <t xml:space="preserve">SENG SOCHEATA</t>
  </si>
  <si>
    <t xml:space="preserve">សេង សុជាតា</t>
  </si>
  <si>
    <t xml:space="preserve">I-133</t>
  </si>
  <si>
    <t xml:space="preserve">SENG SOKLIN</t>
  </si>
  <si>
    <t xml:space="preserve">សេង សុខលីន</t>
  </si>
  <si>
    <t xml:space="preserve">I-134</t>
  </si>
  <si>
    <t xml:space="preserve">SIE SIEKLANG </t>
  </si>
  <si>
    <t xml:space="preserve">សៀ សៀកឡាង</t>
  </si>
  <si>
    <t xml:space="preserve">I-135</t>
  </si>
  <si>
    <t xml:space="preserve">SIM MENGHOR</t>
  </si>
  <si>
    <t xml:space="preserve">ស៊ីម មេងហ៊</t>
  </si>
  <si>
    <t xml:space="preserve">I-136</t>
  </si>
  <si>
    <t xml:space="preserve">SIM PENGSEANG</t>
  </si>
  <si>
    <t xml:space="preserve">ស៊ីម ប៉េងស៊ាង</t>
  </si>
  <si>
    <t xml:space="preserve">I-137</t>
  </si>
  <si>
    <t xml:space="preserve">SIM SEANGHENG </t>
  </si>
  <si>
    <t xml:space="preserve">ស៊ីម ស៊ាងហេង</t>
  </si>
  <si>
    <t xml:space="preserve">I-138</t>
  </si>
  <si>
    <t xml:space="preserve">SIM SREYKA</t>
  </si>
  <si>
    <t xml:space="preserve">ស៊ីម ស្រីការ </t>
  </si>
  <si>
    <t xml:space="preserve">I-139</t>
  </si>
  <si>
    <t xml:space="preserve">SOK VIRIYA</t>
  </si>
  <si>
    <t xml:space="preserve">សុខ វីរីយ៉ា</t>
  </si>
  <si>
    <t xml:space="preserve">I-140</t>
  </si>
  <si>
    <t xml:space="preserve">SOKHEM VICHEKA </t>
  </si>
  <si>
    <t xml:space="preserve">សុខខេម វិច្ឆិកា</t>
  </si>
  <si>
    <t xml:space="preserve">I-141</t>
  </si>
  <si>
    <t xml:space="preserve">SOKKONG SOMNANG </t>
  </si>
  <si>
    <t xml:space="preserve">សុខគង់ សំណាង</t>
  </si>
  <si>
    <t xml:space="preserve">I-142</t>
  </si>
  <si>
    <t xml:space="preserve">SOLEN SONG</t>
  </si>
  <si>
    <t xml:space="preserve">សុង សូឡែន</t>
  </si>
  <si>
    <t xml:space="preserve">I-143</t>
  </si>
  <si>
    <t xml:space="preserve">SORN SOPHAMARINET</t>
  </si>
  <si>
    <t xml:space="preserve">សន​​ សុផាម៉ារីណែត</t>
  </si>
  <si>
    <t xml:space="preserve">I-144</t>
  </si>
  <si>
    <t xml:space="preserve">SOTH VANNAKROTH CHANSOKHOMAL</t>
  </si>
  <si>
    <t xml:space="preserve">សុត វណ្ណះរត្ន័ចាន់សុខុមាល</t>
  </si>
  <si>
    <t xml:space="preserve">I-145</t>
  </si>
  <si>
    <t xml:space="preserve">SREAN VATTANA</t>
  </si>
  <si>
    <t xml:space="preserve">ស្រ៊ាន វត្តណា</t>
  </si>
  <si>
    <t xml:space="preserve">I-146</t>
  </si>
  <si>
    <t xml:space="preserve">SRI NARIN</t>
  </si>
  <si>
    <t xml:space="preserve">ស្រ៊ី ណារីន</t>
  </si>
  <si>
    <t xml:space="preserve">I-147</t>
  </si>
  <si>
    <t xml:space="preserve">SROEUN CHANTHA</t>
  </si>
  <si>
    <t xml:space="preserve">ស្រឿន ចន្ថា</t>
  </si>
  <si>
    <t xml:space="preserve">I-148</t>
  </si>
  <si>
    <t xml:space="preserve">TAING AYLY </t>
  </si>
  <si>
    <t xml:space="preserve">តាំង អាយលី</t>
  </si>
  <si>
    <t xml:space="preserve">I-149</t>
  </si>
  <si>
    <t xml:space="preserve">TAING CHONGYEAN</t>
  </si>
  <si>
    <t xml:space="preserve">តាំង ចុងយៀន</t>
  </si>
  <si>
    <t xml:space="preserve">I-150</t>
  </si>
  <si>
    <t xml:space="preserve">TAM AFINY</t>
  </si>
  <si>
    <t xml:space="preserve">ទាំ អាហ្វីនី</t>
  </si>
  <si>
    <t xml:space="preserve">I-151</t>
  </si>
  <si>
    <t xml:space="preserve">THA LINA</t>
  </si>
  <si>
    <t xml:space="preserve">ថា លីណា</t>
  </si>
  <si>
    <t xml:space="preserve">I-152</t>
  </si>
  <si>
    <t xml:space="preserve">THAM CHANTHY</t>
  </si>
  <si>
    <t xml:space="preserve">ធាម ចន្ធី</t>
  </si>
  <si>
    <t xml:space="preserve">I-153</t>
  </si>
  <si>
    <t xml:space="preserve">THAV PHNOMPENH </t>
  </si>
  <si>
    <t xml:space="preserve">ថាវ ភ្នំពេញ</t>
  </si>
  <si>
    <t xml:space="preserve">I-154</t>
  </si>
  <si>
    <t xml:space="preserve">THEAM KIMHOUT</t>
  </si>
  <si>
    <t xml:space="preserve">ធៀម គីមហួត</t>
  </si>
  <si>
    <t xml:space="preserve">I-155</t>
  </si>
  <si>
    <t xml:space="preserve">THEOUN SEYHA</t>
  </si>
  <si>
    <t xml:space="preserve">ធឿន សីហា</t>
  </si>
  <si>
    <t xml:space="preserve">I-156</t>
  </si>
  <si>
    <t xml:space="preserve">THET TONGEANG</t>
  </si>
  <si>
    <t xml:space="preserve">ថេត​ តុងអៀង​</t>
  </si>
  <si>
    <t xml:space="preserve">I-157</t>
  </si>
  <si>
    <t xml:space="preserve">THMOUNG KAKRONA </t>
  </si>
  <si>
    <t xml:space="preserve">ថ្មូង ករុណា</t>
  </si>
  <si>
    <t xml:space="preserve">I-158</t>
  </si>
  <si>
    <t xml:space="preserve">THOEURN CHAN THAT</t>
  </si>
  <si>
    <t xml:space="preserve">ធឿន ចន្ថាត</t>
  </si>
  <si>
    <t xml:space="preserve">I-159</t>
  </si>
  <si>
    <t xml:space="preserve">THORN CHANSOPHEAKTRA</t>
  </si>
  <si>
    <t xml:space="preserve">ថន ច័ន្ទសុភក្ត្រា</t>
  </si>
  <si>
    <t xml:space="preserve">I-160</t>
  </si>
  <si>
    <t xml:space="preserve">THORN SOVANROTHANA</t>
  </si>
  <si>
    <t xml:space="preserve">ថន​ សុវណ្ណរតនា</t>
  </si>
  <si>
    <t xml:space="preserve">I-161</t>
  </si>
  <si>
    <t xml:space="preserve">THOUEN VANLY</t>
  </si>
  <si>
    <t xml:space="preserve">ធឿន វ៉ាន់លី</t>
  </si>
  <si>
    <t xml:space="preserve">I-162</t>
  </si>
  <si>
    <t xml:space="preserve">TITH ANG MONYVANN</t>
  </si>
  <si>
    <t xml:space="preserve">ទិត អង្គមុន្នីវណ្ណ</t>
  </si>
  <si>
    <t xml:space="preserve">I-163</t>
  </si>
  <si>
    <t xml:space="preserve">TITH KIMSOUR</t>
  </si>
  <si>
    <t xml:space="preserve">ទិត្យ គឹមសួ</t>
  </si>
  <si>
    <t xml:space="preserve">I-164</t>
  </si>
  <si>
    <t xml:space="preserve">TOCH RATANA </t>
  </si>
  <si>
    <t xml:space="preserve">ទូច រតនា</t>
  </si>
  <si>
    <t xml:space="preserve">I-165</t>
  </si>
  <si>
    <t xml:space="preserve">TOEM SAMAT </t>
  </si>
  <si>
    <t xml:space="preserve">ទឹម សំអាត</t>
  </si>
  <si>
    <t xml:space="preserve">I-166</t>
  </si>
  <si>
    <t xml:space="preserve">TOURN VUTHY</t>
  </si>
  <si>
    <t xml:space="preserve">ទួន វុទ្ធី</t>
  </si>
  <si>
    <t xml:space="preserve">I-167</t>
  </si>
  <si>
    <t xml:space="preserve">TUON CHANTHUOK</t>
  </si>
  <si>
    <t xml:space="preserve">ទួន ចាន់ធួក</t>
  </si>
  <si>
    <t xml:space="preserve">I-168</t>
  </si>
  <si>
    <t xml:space="preserve">UN CHANTHA</t>
  </si>
  <si>
    <t xml:space="preserve">អ៊ុន ចន្ថា</t>
  </si>
  <si>
    <t xml:space="preserve">I-169</t>
  </si>
  <si>
    <t xml:space="preserve">UY CHAKRIYA </t>
  </si>
  <si>
    <t xml:space="preserve">អ៊ុយ ចរិយា</t>
  </si>
  <si>
    <t xml:space="preserve">I-170</t>
  </si>
  <si>
    <t xml:space="preserve">VA SANCHITRA</t>
  </si>
  <si>
    <t xml:space="preserve">វ៉ា សានចិត្រ្តា</t>
  </si>
  <si>
    <t xml:space="preserve">I-171</t>
  </si>
  <si>
    <t xml:space="preserve">VAN SOKHY</t>
  </si>
  <si>
    <t xml:space="preserve">វណ្ណ សុខហី</t>
  </si>
  <si>
    <t xml:space="preserve">I-172</t>
  </si>
  <si>
    <t xml:space="preserve">VAT MENGLEANG</t>
  </si>
  <si>
    <t xml:space="preserve">វ៉ាត ម៉េងលាង</t>
  </si>
  <si>
    <t xml:space="preserve">I-173</t>
  </si>
  <si>
    <t xml:space="preserve">VEI VIREAKBOTH </t>
  </si>
  <si>
    <t xml:space="preserve">វៃ វីរៈបុត្រ</t>
  </si>
  <si>
    <t xml:space="preserve">I-174</t>
  </si>
  <si>
    <t xml:space="preserve">VORN SOROTH</t>
  </si>
  <si>
    <t xml:space="preserve">វ៉ន សុរត្ន័</t>
  </si>
  <si>
    <t xml:space="preserve">I-175</t>
  </si>
  <si>
    <t xml:space="preserve">VUTHY RATTANAK</t>
  </si>
  <si>
    <t xml:space="preserve">វុឌ្ឍី​ រតនះ</t>
  </si>
  <si>
    <t xml:space="preserve">I-176</t>
  </si>
  <si>
    <t xml:space="preserve">VY SREYNEAT </t>
  </si>
  <si>
    <t xml:space="preserve">វី ស្រីនាត</t>
  </si>
  <si>
    <t xml:space="preserve">I-177</t>
  </si>
  <si>
    <t xml:space="preserve">YEN MARA</t>
  </si>
  <si>
    <t xml:space="preserve">យ៉េន ម៉ារ៉ា</t>
  </si>
  <si>
    <t xml:space="preserve">I-178</t>
  </si>
  <si>
    <t xml:space="preserve">YON MENGHOUR </t>
  </si>
  <si>
    <t xml:space="preserve">យ៉ន់ ម៉េងហ៊ួ</t>
  </si>
  <si>
    <t xml:space="preserve">សំគាល់៖ ក្នុងករណីដែលបេក្ខជន មិនមានឈ្មោះក្នុងបញ្ជីប្រលង សូមទាក់ទងមកកាន់ការិយាល័យទទួលចុះឈ្មោះនៃ CSTAD ។</t>
  </si>
  <si>
    <r>
      <rPr>
        <i val="true"/>
        <sz val="10"/>
        <color rgb="FF000000"/>
        <rFont val="Times New Roman"/>
        <family val="1"/>
        <charset val="1"/>
      </rPr>
      <t xml:space="preserve">List end with </t>
    </r>
    <r>
      <rPr>
        <b val="true"/>
        <i val="true"/>
        <sz val="10"/>
        <color rgb="FF000000"/>
        <rFont val="Times New Roman"/>
        <family val="1"/>
        <charset val="1"/>
      </rPr>
      <t xml:space="preserve">178ps</t>
    </r>
    <r>
      <rPr>
        <i val="true"/>
        <sz val="10"/>
        <color rgb="FF000000"/>
        <rFont val="Times New Roman"/>
        <family val="1"/>
        <charset val="1"/>
      </rPr>
      <t xml:space="preserve">, Male: </t>
    </r>
    <r>
      <rPr>
        <b val="true"/>
        <i val="true"/>
        <sz val="10"/>
        <color rgb="FF000000"/>
        <rFont val="Times New Roman"/>
        <family val="1"/>
        <charset val="1"/>
      </rPr>
      <t xml:space="preserve">102ps</t>
    </r>
    <r>
      <rPr>
        <i val="true"/>
        <sz val="10"/>
        <color rgb="FF000000"/>
        <rFont val="Times New Roman"/>
        <family val="1"/>
        <charset val="1"/>
      </rPr>
      <t xml:space="preserve">, Female: </t>
    </r>
    <r>
      <rPr>
        <b val="true"/>
        <i val="true"/>
        <sz val="10"/>
        <color rgb="FF000000"/>
        <rFont val="Times New Roman"/>
        <family val="1"/>
        <charset val="1"/>
      </rPr>
      <t xml:space="preserve">76ps</t>
    </r>
  </si>
  <si>
    <t xml:space="preserve">Phnom Penh, Date:_____/______/2024</t>
  </si>
  <si>
    <t xml:space="preserve">Director</t>
  </si>
  <si>
    <t xml:space="preserve">Examination Period: 10:00AM - 12:00PM</t>
  </si>
  <si>
    <t xml:space="preserve">Room 006, Blockchain Lab ( First Floor )</t>
  </si>
  <si>
    <r>
      <rPr>
        <i val="true"/>
        <sz val="10"/>
        <color rgb="FF000000"/>
        <rFont val="Times New Roman"/>
        <family val="1"/>
        <charset val="1"/>
      </rPr>
      <t xml:space="preserve">List end with </t>
    </r>
    <r>
      <rPr>
        <b val="true"/>
        <i val="true"/>
        <sz val="10"/>
        <color rgb="FF000000"/>
        <rFont val="Times New Roman"/>
        <family val="1"/>
        <charset val="1"/>
      </rPr>
      <t xml:space="preserve">29ps</t>
    </r>
    <r>
      <rPr>
        <i val="true"/>
        <sz val="10"/>
        <color rgb="FF000000"/>
        <rFont val="Times New Roman"/>
        <family val="1"/>
        <charset val="1"/>
      </rPr>
      <t xml:space="preserve">, Male: </t>
    </r>
    <r>
      <rPr>
        <b val="true"/>
        <i val="true"/>
        <sz val="10"/>
        <color rgb="FF000000"/>
        <rFont val="Times New Roman"/>
        <family val="1"/>
        <charset val="1"/>
      </rPr>
      <t xml:space="preserve">17ps</t>
    </r>
    <r>
      <rPr>
        <i val="true"/>
        <sz val="10"/>
        <color rgb="FF000000"/>
        <rFont val="Times New Roman"/>
        <family val="1"/>
        <charset val="1"/>
      </rPr>
      <t xml:space="preserve">, Female: </t>
    </r>
    <r>
      <rPr>
        <b val="true"/>
        <i val="true"/>
        <sz val="10"/>
        <color rgb="FF000000"/>
        <rFont val="Times New Roman"/>
        <family val="1"/>
        <charset val="1"/>
      </rPr>
      <t xml:space="preserve">12ps</t>
    </r>
  </si>
  <si>
    <t xml:space="preserve">Room 005, DevOps Lab ( Ground Floor )</t>
  </si>
  <si>
    <r>
      <rPr>
        <i val="true"/>
        <sz val="10"/>
        <color rgb="FF000000"/>
        <rFont val="Times New Roman"/>
        <family val="1"/>
        <charset val="1"/>
      </rPr>
      <t xml:space="preserve">List end with </t>
    </r>
    <r>
      <rPr>
        <b val="true"/>
        <i val="true"/>
        <sz val="10"/>
        <color rgb="FF000000"/>
        <rFont val="Times New Roman"/>
        <family val="1"/>
        <charset val="1"/>
      </rPr>
      <t xml:space="preserve">30ps</t>
    </r>
    <r>
      <rPr>
        <i val="true"/>
        <sz val="10"/>
        <color rgb="FF000000"/>
        <rFont val="Times New Roman"/>
        <family val="1"/>
        <charset val="1"/>
      </rPr>
      <t xml:space="preserve">, Male: </t>
    </r>
    <r>
      <rPr>
        <b val="true"/>
        <i val="true"/>
        <sz val="10"/>
        <color rgb="FF000000"/>
        <rFont val="Times New Roman"/>
        <family val="1"/>
        <charset val="1"/>
      </rPr>
      <t xml:space="preserve">14ps</t>
    </r>
    <r>
      <rPr>
        <i val="true"/>
        <sz val="10"/>
        <color rgb="FF000000"/>
        <rFont val="Times New Roman"/>
        <family val="1"/>
        <charset val="1"/>
      </rPr>
      <t xml:space="preserve">, Female: </t>
    </r>
    <r>
      <rPr>
        <b val="true"/>
        <i val="true"/>
        <sz val="10"/>
        <color rgb="FF000000"/>
        <rFont val="Times New Roman"/>
        <family val="1"/>
        <charset val="1"/>
      </rPr>
      <t xml:space="preserve">16ps</t>
    </r>
  </si>
  <si>
    <t xml:space="preserve">Room 004, Data Analytics Lab ( Ground Floor )</t>
  </si>
  <si>
    <r>
      <rPr>
        <i val="true"/>
        <sz val="10"/>
        <color rgb="FF000000"/>
        <rFont val="Times New Roman"/>
        <family val="1"/>
        <charset val="1"/>
      </rPr>
      <t xml:space="preserve">List end with </t>
    </r>
    <r>
      <rPr>
        <b val="true"/>
        <i val="true"/>
        <sz val="10"/>
        <color rgb="FF000000"/>
        <rFont val="Times New Roman"/>
        <family val="1"/>
        <charset val="1"/>
      </rPr>
      <t xml:space="preserve">30ps</t>
    </r>
    <r>
      <rPr>
        <i val="true"/>
        <sz val="10"/>
        <color rgb="FF000000"/>
        <rFont val="Times New Roman"/>
        <family val="1"/>
        <charset val="1"/>
      </rPr>
      <t xml:space="preserve">, Male: </t>
    </r>
    <r>
      <rPr>
        <b val="true"/>
        <i val="true"/>
        <sz val="10"/>
        <color rgb="FF000000"/>
        <rFont val="Times New Roman"/>
        <family val="1"/>
        <charset val="1"/>
      </rPr>
      <t xml:space="preserve">16ps</t>
    </r>
    <r>
      <rPr>
        <i val="true"/>
        <sz val="10"/>
        <color rgb="FF000000"/>
        <rFont val="Times New Roman"/>
        <family val="1"/>
        <charset val="1"/>
      </rPr>
      <t xml:space="preserve">, Female: </t>
    </r>
    <r>
      <rPr>
        <b val="true"/>
        <i val="true"/>
        <sz val="10"/>
        <color rgb="FF000000"/>
        <rFont val="Times New Roman"/>
        <family val="1"/>
        <charset val="1"/>
      </rPr>
      <t xml:space="preserve">14ps</t>
    </r>
  </si>
  <si>
    <t xml:space="preserve">Examination Period: 7:30AM - 9:00AM</t>
  </si>
  <si>
    <t xml:space="preserve">Room 003, Blockchain Lab ( First Floor )</t>
  </si>
  <si>
    <r>
      <rPr>
        <i val="true"/>
        <sz val="10"/>
        <color rgb="FF000000"/>
        <rFont val="Times New Roman"/>
        <family val="1"/>
        <charset val="1"/>
      </rPr>
      <t xml:space="preserve">List end with </t>
    </r>
    <r>
      <rPr>
        <b val="true"/>
        <i val="true"/>
        <sz val="10"/>
        <color rgb="FF000000"/>
        <rFont val="Times New Roman"/>
        <family val="1"/>
        <charset val="1"/>
      </rPr>
      <t xml:space="preserve">29ps</t>
    </r>
    <r>
      <rPr>
        <i val="true"/>
        <sz val="10"/>
        <color rgb="FF000000"/>
        <rFont val="Times New Roman"/>
        <family val="1"/>
        <charset val="1"/>
      </rPr>
      <t xml:space="preserve">, Male: </t>
    </r>
    <r>
      <rPr>
        <b val="true"/>
        <i val="true"/>
        <sz val="10"/>
        <color rgb="FF000000"/>
        <rFont val="Times New Roman"/>
        <family val="1"/>
        <charset val="1"/>
      </rPr>
      <t xml:space="preserve">23ps</t>
    </r>
    <r>
      <rPr>
        <i val="true"/>
        <sz val="10"/>
        <color rgb="FF000000"/>
        <rFont val="Times New Roman"/>
        <family val="1"/>
        <charset val="1"/>
      </rPr>
      <t xml:space="preserve">, Female: </t>
    </r>
    <r>
      <rPr>
        <b val="true"/>
        <i val="true"/>
        <sz val="10"/>
        <color rgb="FF000000"/>
        <rFont val="Times New Roman"/>
        <family val="1"/>
        <charset val="1"/>
      </rPr>
      <t xml:space="preserve">06ps</t>
    </r>
  </si>
  <si>
    <t xml:space="preserve">Room 002, DevOps Lab ( Ground Floor )</t>
  </si>
  <si>
    <t xml:space="preserve">Room 001, Data Analytics Lab ( Ground Floor )</t>
  </si>
  <si>
    <r>
      <rPr>
        <i val="true"/>
        <sz val="10"/>
        <color rgb="FF000000"/>
        <rFont val="Times New Roman"/>
        <family val="1"/>
        <charset val="1"/>
      </rPr>
      <t xml:space="preserve">List end with </t>
    </r>
    <r>
      <rPr>
        <b val="true"/>
        <i val="true"/>
        <sz val="10"/>
        <color rgb="FF000000"/>
        <rFont val="Times New Roman"/>
        <family val="1"/>
        <charset val="1"/>
      </rPr>
      <t xml:space="preserve">30ps</t>
    </r>
    <r>
      <rPr>
        <i val="true"/>
        <sz val="10"/>
        <color rgb="FF000000"/>
        <rFont val="Times New Roman"/>
        <family val="1"/>
        <charset val="1"/>
      </rPr>
      <t xml:space="preserve">, Male: </t>
    </r>
    <r>
      <rPr>
        <b val="true"/>
        <i val="true"/>
        <sz val="10"/>
        <color rgb="FF000000"/>
        <rFont val="Times New Roman"/>
        <family val="1"/>
        <charset val="1"/>
      </rPr>
      <t xml:space="preserve">18ps</t>
    </r>
    <r>
      <rPr>
        <i val="true"/>
        <sz val="10"/>
        <color rgb="FF000000"/>
        <rFont val="Times New Roman"/>
        <family val="1"/>
        <charset val="1"/>
      </rPr>
      <t xml:space="preserve">, Female: </t>
    </r>
    <r>
      <rPr>
        <b val="true"/>
        <i val="true"/>
        <sz val="10"/>
        <color rgb="FF000000"/>
        <rFont val="Times New Roman"/>
        <family val="1"/>
        <charset val="1"/>
      </rPr>
      <t xml:space="preserve">12ps</t>
    </r>
  </si>
  <si>
    <t xml:space="preserve">Place of Birth</t>
  </si>
  <si>
    <t xml:space="preserve">Current Address</t>
  </si>
  <si>
    <t xml:space="preserve">Official Photo</t>
  </si>
  <si>
    <t xml:space="preserve">University</t>
  </si>
  <si>
    <t xml:space="preserve">Education Qualification</t>
  </si>
  <si>
    <t xml:space="preserve">Major ( ជំនាញកំពុងសិក្សា )</t>
  </si>
  <si>
    <t xml:space="preserve">Kampong Thom</t>
  </si>
  <si>
    <t xml:space="preserve">Prey Veng</t>
  </si>
  <si>
    <t xml:space="preserve">Phnom Penh</t>
  </si>
  <si>
    <t xml:space="preserve">Banteay Meanchey</t>
  </si>
  <si>
    <t xml:space="preserve">Kampong Speu</t>
  </si>
  <si>
    <t xml:space="preserve">Kampong Cham</t>
  </si>
  <si>
    <t xml:space="preserve">Siem Reap</t>
  </si>
  <si>
    <t xml:space="preserve">Tuol Kouk</t>
  </si>
  <si>
    <t xml:space="preserve">https://drive.google.com/open?id=18IXlBD6Y6B3UvtU-BXrXfwNnP0wFUk6v</t>
  </si>
  <si>
    <t xml:space="preserve">Royal University of Phnom Penh</t>
  </si>
  <si>
    <t xml:space="preserve">Second Year</t>
  </si>
  <si>
    <t xml:space="preserve">Information Technology or Related Major</t>
  </si>
  <si>
    <t xml:space="preserve">Kampot</t>
  </si>
  <si>
    <t xml:space="preserve">Sen Sok</t>
  </si>
  <si>
    <t xml:space="preserve">https://drive.google.com/open?id=1nGPzpYKT59x03V9LcttuT6o7znwDX3Ie</t>
  </si>
  <si>
    <t xml:space="preserve">National University of Management</t>
  </si>
  <si>
    <t xml:space="preserve">First Year</t>
  </si>
  <si>
    <t xml:space="preserve">Battambang</t>
  </si>
  <si>
    <t xml:space="preserve">Kandal</t>
  </si>
  <si>
    <t xml:space="preserve">Takeo</t>
  </si>
  <si>
    <t xml:space="preserve">Mean Chey</t>
  </si>
  <si>
    <t xml:space="preserve">https://drive.google.com/open?id=1XNaUEOe_t6xCdqE4VwyDjUkYqc_MKyLO</t>
  </si>
  <si>
    <t xml:space="preserve">Setec Institute</t>
  </si>
  <si>
    <t xml:space="preserve">Management information system</t>
  </si>
  <si>
    <t xml:space="preserve">https://drive.google.com/open?id=1GdJaLlrXi2Dbx3u-0bcFuWkG8MtvVRjv</t>
  </si>
  <si>
    <t xml:space="preserve">Pou Senchey</t>
  </si>
  <si>
    <t xml:space="preserve">https://drive.google.com/open?id=1spZBwd8tAJdfBLwDFTsOWOF4AQtk3j1g</t>
  </si>
  <si>
    <t xml:space="preserve">Western University of Cambodia</t>
  </si>
  <si>
    <t xml:space="preserve">https://drive.google.com/open?id=1jNF27MCIhp0y0FiJFOExsBXEsAq1A-P3</t>
  </si>
  <si>
    <t xml:space="preserve">Aceleda Institute of Business</t>
  </si>
  <si>
    <t xml:space="preserve">https://drive.google.com/open?id=1-VuATeavdSh68U1r5PscE3vWvXzact3D</t>
  </si>
  <si>
    <t xml:space="preserve">The University of Cambodia</t>
  </si>
  <si>
    <t xml:space="preserve">Tbong Khmum</t>
  </si>
  <si>
    <t xml:space="preserve">Chamkar Mon</t>
  </si>
  <si>
    <t xml:space="preserve">https://drive.google.com/open?id=1eAK-kPxoqYxl79voAbW_lSofHTDgjKBx</t>
  </si>
  <si>
    <t xml:space="preserve">Third Year</t>
  </si>
  <si>
    <t xml:space="preserve">Preah Sihanouk</t>
  </si>
  <si>
    <t xml:space="preserve">https://drive.google.com/open?id=1qphXJozUYPHUfm_N6hH72NZxiwc6qvIL</t>
  </si>
  <si>
    <t xml:space="preserve">Asia Euro University</t>
  </si>
  <si>
    <t xml:space="preserve">COMPUTER SCIENCE</t>
  </si>
  <si>
    <t xml:space="preserve">Pailin</t>
  </si>
  <si>
    <t xml:space="preserve">https://drive.google.com/open?id=1Q99VLy71iwpXhNMcuOJ3C475HXpuJLgq</t>
  </si>
  <si>
    <t xml:space="preserve">Phnom Penh International University</t>
  </si>
  <si>
    <t xml:space="preserve">https://drive.google.com/open?id=1QySlcenVUMUTBsv4dY3bVenEGOKdbHEQ</t>
  </si>
  <si>
    <t xml:space="preserve">https://drive.google.com/open?id=1ov28YLTJL7VfhyO-awcXTnBSi1zim3Xk</t>
  </si>
  <si>
    <t xml:space="preserve">Institute of Technology of Cambodia</t>
  </si>
  <si>
    <t xml:space="preserve">https://drive.google.com/open?id=1fr1O0QekUhnMyqHOdxETtKyEODOF_Rr0</t>
  </si>
  <si>
    <t xml:space="preserve">Rattanak Kiri</t>
  </si>
  <si>
    <t xml:space="preserve">Boeng Keng kang</t>
  </si>
  <si>
    <t xml:space="preserve">https://drive.google.com/open?id=1J437uavtSyEb1_7ig7cvuRn_2cUr_Pbm</t>
  </si>
  <si>
    <t xml:space="preserve">https://drive.google.com/open?id=1iufZiQi18IwHDdYlC6CxC60s31wtWZmf</t>
  </si>
  <si>
    <t xml:space="preserve">Russey Keo</t>
  </si>
  <si>
    <t xml:space="preserve">https://drive.google.com/open?id=1OeNUe7jFI4ck1Hr2v-Oxn2_KbeveO0cm</t>
  </si>
  <si>
    <t xml:space="preserve">Kampong Chhnang</t>
  </si>
  <si>
    <t xml:space="preserve">https://drive.google.com/open?id=1veBm41waehYDfMEo4fXWDnTYEpqLNHjf</t>
  </si>
  <si>
    <t xml:space="preserve">https://drive.google.com/open?id=1YnwpUqdqHw2tspW7O27clX1bLrwrker1</t>
  </si>
  <si>
    <t xml:space="preserve">Computer science and engineering </t>
  </si>
  <si>
    <t xml:space="preserve">https://drive.google.com/open?id=1Xxt7ouBUfNbsoAg-oa8_0sTVCjHNf2d7</t>
  </si>
  <si>
    <t xml:space="preserve">Dangkao</t>
  </si>
  <si>
    <t xml:space="preserve">https://drive.google.com/open?id=1aEeubPUO8H_kPK8vZV63-l3Lvaifdj2T</t>
  </si>
  <si>
    <t xml:space="preserve">Svay Rieng</t>
  </si>
  <si>
    <t xml:space="preserve">https://drive.google.com/open?id=1AjcBfLROcHSz6AfkMMNlyrDdQS_55--B</t>
  </si>
  <si>
    <t xml:space="preserve">https://drive.google.com/open?id=1i2eyHViZeTbBBK9U4P_Qimb99XmC6XhF</t>
  </si>
  <si>
    <t xml:space="preserve">Kamboul</t>
  </si>
  <si>
    <t xml:space="preserve">https://drive.google.com/open?id=1V2IJ6L0PGFq0kAkRXnKhiND61lIbh8S5</t>
  </si>
  <si>
    <t xml:space="preserve">Computer Science </t>
  </si>
  <si>
    <t xml:space="preserve">https://drive.google.com/open?id=1QgtrihBSK10EN2Nsk7K-prJeu9bhGYOW</t>
  </si>
  <si>
    <t xml:space="preserve">https://drive.google.com/open?id=1-ROoK10JMAjjeShUZCCGpqV3Hlvx9w7v</t>
  </si>
  <si>
    <t xml:space="preserve">Kratie</t>
  </si>
  <si>
    <t xml:space="preserve">https://drive.google.com/open?id=15eb1fKudVzke4PDOkAJztSYJ-F5jgC-k</t>
  </si>
  <si>
    <t xml:space="preserve">American University of Phnom Penh</t>
  </si>
  <si>
    <t xml:space="preserve">Pursat</t>
  </si>
  <si>
    <t xml:space="preserve">Ratanakiri Province</t>
  </si>
  <si>
    <t xml:space="preserve">A</t>
  </si>
  <si>
    <t xml:space="preserve">IT Engineering</t>
  </si>
  <si>
    <t xml:space="preserve">https://drive.google.com/open?id=1BKRhXTBI0SXgEhmIUxxTfRldPQRYZ4FQ</t>
  </si>
  <si>
    <t xml:space="preserve">Mondulkiri</t>
  </si>
  <si>
    <t xml:space="preserve">https://drive.google.com/open?id=1LPMWXZBfL9T-CeRz_T69T4i6TZ4h-bcA</t>
  </si>
  <si>
    <t xml:space="preserve">https://drive.google.com/open?id=1jXJZ4oUNECYhAvG4H5QpJP1BIoKIKBII</t>
  </si>
  <si>
    <t xml:space="preserve">https://drive.google.com/open?id=1ZU8pQMBAE4j7O1V9c0m9uEw7oRuK7R3Q</t>
  </si>
  <si>
    <t xml:space="preserve">Information technology engineering </t>
  </si>
  <si>
    <t xml:space="preserve">https://drive.google.com/open?id=17vV7EMZfNf3ETtXkJr1baNAndpPblZRn</t>
  </si>
  <si>
    <t xml:space="preserve">Norton University</t>
  </si>
  <si>
    <t xml:space="preserve">https://drive.google.com/open?id=1pKo_he0Yz3GKCiUhrtjAHX8uaZKkHNCB</t>
  </si>
  <si>
    <t xml:space="preserve">Marketing </t>
  </si>
  <si>
    <t xml:space="preserve">Chroy Changvar</t>
  </si>
  <si>
    <t xml:space="preserve">https://drive.google.com/open?id=1h7KSACTUBayx_W4MYm6F9nCbf1T1ihIc</t>
  </si>
  <si>
    <t xml:space="preserve">Daun Penh</t>
  </si>
  <si>
    <t xml:space="preserve">https://drive.google.com/open?id=1LyrfsfbsggOxusALumI0qdIofOdmp93K</t>
  </si>
  <si>
    <t xml:space="preserve">https://drive.google.com/open?id=1C_Nm1RkvEZ2yRgKCdZjQKowlYxG-DkMB</t>
  </si>
  <si>
    <t xml:space="preserve">preah sihamoniraja buddhist university</t>
  </si>
  <si>
    <t xml:space="preserve">https://drive.google.com/open?id=17bxabOtXkMPOPSl01Tzx7IuWVEezDymE</t>
  </si>
  <si>
    <t xml:space="preserve">https://drive.google.com/open?id=1KMiqnAbHWa4ZFCVbb3M8z4EKvg2fVUYs</t>
  </si>
  <si>
    <t xml:space="preserve">Total Applicant: </t>
  </si>
  <si>
    <t xml:space="preserve">Female: </t>
  </si>
  <si>
    <t xml:space="preserve">Male:</t>
  </si>
  <si>
    <t xml:space="preserve">Paid Applicants:</t>
  </si>
  <si>
    <t xml:space="preserve">Qualification Level</t>
  </si>
  <si>
    <t xml:space="preserve">First Year:   </t>
  </si>
  <si>
    <t xml:space="preserve">Second Year:   </t>
  </si>
  <si>
    <t xml:space="preserve">Third Year:   </t>
  </si>
  <si>
    <t xml:space="preserve">Fourth Year:</t>
  </si>
  <si>
    <t xml:space="preserve">Graduated</t>
  </si>
  <si>
    <t xml:space="preserve">Highschool</t>
  </si>
  <si>
    <t xml:space="preserve">Schedule Selection</t>
  </si>
  <si>
    <t xml:space="preserve">Web Design ( 8am - 10am )</t>
  </si>
  <si>
    <t xml:space="preserve">BacII Grade</t>
  </si>
  <si>
    <t xml:space="preserve">C++ ( 2pm - 4pm )</t>
  </si>
  <si>
    <t xml:space="preserve">Grade A</t>
  </si>
  <si>
    <t xml:space="preserve">Grade B</t>
  </si>
  <si>
    <t xml:space="preserve">Grade C</t>
  </si>
  <si>
    <t xml:space="preserve">Grade D</t>
  </si>
  <si>
    <t xml:space="preserve">Grade E</t>
  </si>
  <si>
    <t xml:space="preserve">Grade Auto</t>
  </si>
  <si>
    <t xml:space="preserve">Timestamp</t>
  </si>
  <si>
    <t xml:space="preserve">English Name </t>
  </si>
  <si>
    <t xml:space="preserve">Payment Status</t>
  </si>
  <si>
    <t xml:space="preserve">Phone Number (Telegram)</t>
  </si>
  <si>
    <t xml:space="preserve">How long have you been learning programming?</t>
  </si>
  <si>
    <t xml:space="preserve">Which course do you want to study?</t>
  </si>
  <si>
    <t xml:space="preserve">Any request to CSTAD</t>
  </si>
  <si>
    <t xml:space="preserve">How do you know CSTAD?</t>
  </si>
  <si>
    <t xml:space="preserve">How long do you know CSTAD?</t>
  </si>
  <si>
    <t xml:space="preserve">What do you want to be in the future?</t>
  </si>
  <si>
    <t xml:space="preserve">What do you expect from CSTAD?</t>
  </si>
  <si>
    <t xml:space="preserve">Paid</t>
  </si>
  <si>
    <t xml:space="preserve">0977355353</t>
  </si>
  <si>
    <t xml:space="preserve">Less than 3 months</t>
  </si>
  <si>
    <t xml:space="preserve">ថ្នាក់ C++​ Programming ម៉ោង 2:00 PM ដល់ 4:00 PM</t>
  </si>
  <si>
    <t xml:space="preserve">សឿង ភក្ដី</t>
  </si>
  <si>
    <t xml:space="preserve">Suerng Pheakdey</t>
  </si>
  <si>
    <t xml:space="preserve">Unpaid</t>
  </si>
  <si>
    <t xml:space="preserve">https://drive.google.com/open?id=1Hb-xCJECJwG5OAv34DSu281XUr51-XDN</t>
  </si>
  <si>
    <t xml:space="preserve">069373750</t>
  </si>
  <si>
    <t xml:space="preserve">Less than 6 months</t>
  </si>
  <si>
    <t xml:space="preserve">Computer science</t>
  </si>
  <si>
    <t xml:space="preserve">Tiktok</t>
  </si>
  <si>
    <t xml:space="preserve">more than 1 year</t>
  </si>
  <si>
    <t xml:space="preserve">Software Developer</t>
  </si>
  <si>
    <t xml:space="preserve">I expect that CSTAD will have a good communication about programming and teach me how to coding to advance too!</t>
  </si>
  <si>
    <t xml:space="preserve">Facebook</t>
  </si>
  <si>
    <t xml:space="preserve">a months ago</t>
  </si>
  <si>
    <t xml:space="preserve">Web Developer</t>
  </si>
  <si>
    <t xml:space="preserve">I want to get knowledge of web design and lastest technology.</t>
  </si>
  <si>
    <t xml:space="preserve">6 months</t>
  </si>
  <si>
    <t xml:space="preserve">I may gain knowledge and experience from CSTAD , and also I can improve my skills and abilities in technology.</t>
  </si>
  <si>
    <t xml:space="preserve">Friends</t>
  </si>
  <si>
    <t xml:space="preserve">1 year</t>
  </si>
  <si>
    <t xml:space="preserve">Better practice knowledge</t>
  </si>
  <si>
    <t xml:space="preserve">I expect i will get a technology knowledge more , experience about technology, have a strength knowledge about coding</t>
  </si>
  <si>
    <t xml:space="preserve">Networking Engineer</t>
  </si>
  <si>
    <t xml:space="preserve">Explore more about programming</t>
  </si>
  <si>
    <t xml:space="preserve">3 months</t>
  </si>
  <si>
    <t xml:space="preserve">Get knowledge </t>
  </si>
  <si>
    <t xml:space="preserve">Yes , Hope I have studies in CSTAD.</t>
  </si>
  <si>
    <t xml:space="preserve">Teacher</t>
  </si>
  <si>
    <t xml:space="preserve">I expect you to give me a chance to be study in CSTAD and help me develop my knowledge about technology.</t>
  </si>
  <si>
    <t xml:space="preserve">នាងខ្ញុំរំពឹងថាបន្ទាប់ពីបានបញ្ចប់វគ្គបណ្តុះបណ្តាលពី CSTAD ចំណេះដឹងរបស់នាងខ្ញុំកាន់តែអភិវឌ្ឍន៍ខ្លាំងឡើង។</t>
  </si>
  <si>
    <t xml:space="preserve">I want to improve my program skill.</t>
  </si>
  <si>
    <t xml:space="preserve">Mobile Developer</t>
  </si>
  <si>
    <t xml:space="preserve">A good programmer After end this is class </t>
  </si>
  <si>
    <t xml:space="preserve">I expected that I can study in CSTAD</t>
  </si>
  <si>
    <t xml:space="preserve">Just now</t>
  </si>
  <si>
    <t xml:space="preserve">Web developer and mobile developer </t>
  </si>
  <si>
    <t xml:space="preserve">May know more about it</t>
  </si>
  <si>
    <t xml:space="preserve">Want to know specific skills</t>
  </si>
  <si>
    <t xml:space="preserve">Telegram</t>
  </si>
  <si>
    <t xml:space="preserve">Gain new knowledge and good experience</t>
  </si>
  <si>
    <t xml:space="preserve">You can help me and know </t>
  </si>
  <si>
    <t xml:space="preserve">For me , I hope that after I join this program I’ll gain more knowledge on web design and have an ability to work on any company that I plan for.</t>
  </si>
  <si>
    <t xml:space="preserve">CSTAD can train youths in Cambodia to develop their skill as well as their software skill to fulfill their career in the future. </t>
  </si>
  <si>
    <t xml:space="preserve">I can improve my skill and have new experiences </t>
  </si>
  <si>
    <t xml:space="preserve">Cybersecurity</t>
  </si>
  <si>
    <t xml:space="preserve">so good for students</t>
  </si>
  <si>
    <t xml:space="preserve">ទទួលបានបទពិសោធន័ល្អៗបានចំណេះដែលអាចអភិវឌ្ឈនខ្លួនអោយកាន់តែល្អពីសាលា</t>
  </si>
  <si>
    <t xml:space="preserve">I wish I can study at CSTAD and I pass Exam too.</t>
  </si>
  <si>
    <t xml:space="preserve">Relative</t>
  </si>
  <si>
    <t xml:space="preserve">I'm really into web design, especially making websites that look great and are easy to navigate. I want to learn more about its because it seems super useful. Depends on my experience that I know CSTAD has classes that teach exactly that, plus they have teachers who used to be web designers themselves. That's awesome because I can learn from their experience! I also think it would be cool to meet other students who like web design and maybe even work on projects together.</t>
  </si>
  <si>
    <t xml:space="preserve">I expect to study here , get a new knowledges that related to web design and learning more about this skill and know more about it.</t>
  </si>
  <si>
    <t xml:space="preserve">Friend and Teacher</t>
  </si>
  <si>
    <t xml:space="preserve">After I got recommended from my friends and Teacher about CSTAD, I am thrilled to join this scholarship program because I know it will benefit me and I know that it will give me a huge boost to reach my goal as a Web Developer.This is a very good opportunity for me to expand my knowledge in my field of study and achieve my goals. </t>
  </si>
  <si>
    <t xml:space="preserve">I think if I had studied at SCTAD I would have gained new knowledge, gained new experiences, gained new insights, made new friends. CSTAD is a good school, a school that everyone aspires to learn.</t>
  </si>
  <si>
    <t xml:space="preserve">I expected career, discipline, knowledge, and connections while studying at CSTAD</t>
  </si>
  <si>
    <t xml:space="preserve">I expect the CSTAD to provide me with good knowledge, the best advice, and a wonderful environment..</t>
  </si>
  <si>
    <t xml:space="preserve">I think a good CISAD school can develop our knowledge more and make us more knowledgeable, it is easier for us to find a job</t>
  </si>
  <si>
    <t xml:space="preserve">Know clearly about c++ programing </t>
  </si>
  <si>
    <t xml:space="preserve">ខ្ញុំរំពឹងថាCSTADពិតជាមជ្ឃមណ្ឌលសិក្សាដ៏មានគុណភាពសម្រាប់សិស្សនិស្សិត</t>
  </si>
  <si>
    <t xml:space="preserve">I hope CSTAD will recruit me for this course.</t>
  </si>
  <si>
    <t xml:space="preserve">At the end of the course, I expect to design a web to look attractive.</t>
  </si>
  <si>
    <t xml:space="preserve">I hope to be able to help me learn my favorite skills better.</t>
  </si>
  <si>
    <t xml:space="preserve">I will understand a lot about web programming and can build website for myself and also I can internship for work and then find a good job for myself 😊</t>
  </si>
  <si>
    <t xml:space="preserve">I expect that CSTAD university will be make me strong up with basic code and make my skill better . </t>
  </si>
  <si>
    <t xml:space="preserve">Yourself</t>
  </si>
  <si>
    <t xml:space="preserve">Get new experience with your school and get more knowledge about technology and can improve my skills in technology </t>
  </si>
  <si>
    <t xml:space="preserve">អាហារូបករណ៍</t>
  </si>
  <si>
    <t xml:space="preserve">I expect to approve my skill at Web design from CSTAD</t>
  </si>
  <si>
    <t xml:space="preserve">Thanks for the question. I expect a lot from you. I want to get the experience of working with you. I need you in order to reach my goal of being a good Web designer. Thank you. </t>
  </si>
  <si>
    <t xml:space="preserve">គិត តារា</t>
  </si>
  <si>
    <t xml:space="preserve">Kit Tara</t>
  </si>
  <si>
    <t xml:space="preserve">https://drive.google.com/open?id=1M3WinGUWCQ64ILcyZHQ-cfwy31ToD__3</t>
  </si>
  <si>
    <t xml:space="preserve">069259545</t>
  </si>
  <si>
    <t xml:space="preserve">More than 1 year</t>
  </si>
  <si>
    <t xml:space="preserve">ថ្នាក់ Web Design Junior ម៉ោង 8:00 AM ដល់ 10:00 AM</t>
  </si>
  <si>
    <t xml:space="preserve">Sorn Sophamarinet</t>
  </si>
  <si>
    <t xml:space="preserve">0889203806</t>
  </si>
  <si>
    <t xml:space="preserve">Taing Chongyean</t>
  </si>
  <si>
    <t xml:space="preserve">010925244</t>
  </si>
  <si>
    <t xml:space="preserve">Nothing-all I need is a comfort place to learn programming and have a good personality teacher 🥹</t>
  </si>
  <si>
    <t xml:space="preserve">010245614</t>
  </si>
  <si>
    <t xml:space="preserve">0968728585</t>
  </si>
  <si>
    <t xml:space="preserve">Never</t>
  </si>
  <si>
    <t xml:space="preserve">None </t>
  </si>
  <si>
    <t xml:space="preserve">យេន ផារី</t>
  </si>
  <si>
    <t xml:space="preserve">Yen Phary </t>
  </si>
  <si>
    <t xml:space="preserve">https://drive.google.com/open?id=10SGn_xD0H6moaIp_cd4nwQSBsUFfJUWS</t>
  </si>
  <si>
    <t xml:space="preserve">0967749446</t>
  </si>
  <si>
    <t xml:space="preserve">No</t>
  </si>
  <si>
    <t xml:space="preserve">Sam  Hun chhorda</t>
  </si>
  <si>
    <t xml:space="preserve">069545463</t>
  </si>
  <si>
    <t xml:space="preserve">Have more scholarship </t>
  </si>
  <si>
    <t xml:space="preserve">Tam Afiny</t>
  </si>
  <si>
    <t xml:space="preserve">Kampong Chhnang Province</t>
  </si>
  <si>
    <t xml:space="preserve">069622343</t>
  </si>
  <si>
    <t xml:space="preserve">Ear Visal</t>
  </si>
  <si>
    <t xml:space="preserve">0966079473</t>
  </si>
  <si>
    <t xml:space="preserve">No request</t>
  </si>
  <si>
    <t xml:space="preserve">Phin Chansophal </t>
  </si>
  <si>
    <t xml:space="preserve">0964820029</t>
  </si>
  <si>
    <t xml:space="preserve">Hope to get a scholarship.</t>
  </si>
  <si>
    <t xml:space="preserve">Many Satheavy </t>
  </si>
  <si>
    <t xml:space="preserve">081808534</t>
  </si>
  <si>
    <t xml:space="preserve">None</t>
  </si>
  <si>
    <t xml:space="preserve">ធឿន សុភ័ក្ដិ</t>
  </si>
  <si>
    <t xml:space="preserve">Thoeun Sopheak </t>
  </si>
  <si>
    <t xml:space="preserve">https://drive.google.com/open?id=1Xuz7cH2qDK65HyrG9B7IO4OMjBjBr2DH</t>
  </si>
  <si>
    <t xml:space="preserve">0887623364</t>
  </si>
  <si>
    <t xml:space="preserve">Panha Chiet University</t>
  </si>
  <si>
    <t xml:space="preserve">Fourth Year</t>
  </si>
  <si>
    <t xml:space="preserve">Networking </t>
  </si>
  <si>
    <t xml:space="preserve">នាងខ្ញុំសង្ឃឹមថាអាចបានចូលសិក្សានៅ CSTAD</t>
  </si>
  <si>
    <t xml:space="preserve">Chim Theara</t>
  </si>
  <si>
    <t xml:space="preserve">068427420</t>
  </si>
  <si>
    <t xml:space="preserve">Taing Ayly </t>
  </si>
  <si>
    <t xml:space="preserve">017572361</t>
  </si>
  <si>
    <t xml:space="preserve">No Question to cstad because is school good </t>
  </si>
  <si>
    <t xml:space="preserve">វ៉ា សុីវមិន</t>
  </si>
  <si>
    <t xml:space="preserve">VA SEAVMIN</t>
  </si>
  <si>
    <t xml:space="preserve">https://drive.google.com/open?id=1TAMwojKTpuU-d0GfBR3e7cObdAxbcGkk</t>
  </si>
  <si>
    <t xml:space="preserve">0962216702</t>
  </si>
  <si>
    <t xml:space="preserve">If I finish web design do I have a job for me?</t>
  </si>
  <si>
    <t xml:space="preserve">បួន វីរៈ</t>
  </si>
  <si>
    <t xml:space="preserve">Buon Vireak</t>
  </si>
  <si>
    <t xml:space="preserve">https://drive.google.com/open?id=1EqYlRzAq3PmUrP0twhz-6u2HD3zPvPy0</t>
  </si>
  <si>
    <t xml:space="preserve">087976880</t>
  </si>
  <si>
    <t xml:space="preserve">How long does it take to learn?</t>
  </si>
  <si>
    <t xml:space="preserve">Chiv Chyvin</t>
  </si>
  <si>
    <t xml:space="preserve">0967903033</t>
  </si>
  <si>
    <t xml:space="preserve">Want to teach in a standard way</t>
  </si>
  <si>
    <t xml:space="preserve">ពុំ សុខគីម</t>
  </si>
  <si>
    <t xml:space="preserve">Pum sokhkim</t>
  </si>
  <si>
    <t xml:space="preserve">https://drive.google.com/open?id=1PHskfuYhZDVRe118v7rC7HDmJZpw_dZt</t>
  </si>
  <si>
    <t xml:space="preserve">093299568</t>
  </si>
  <si>
    <t xml:space="preserve">Aba</t>
  </si>
  <si>
    <t xml:space="preserve">ថាវភ្នំពេញ</t>
  </si>
  <si>
    <t xml:space="preserve">Thav phnompenh </t>
  </si>
  <si>
    <t xml:space="preserve">095716154</t>
  </si>
  <si>
    <t xml:space="preserve">What is pass the exam </t>
  </si>
  <si>
    <t xml:space="preserve">Heng Chhengkorng</t>
  </si>
  <si>
    <t xml:space="preserve">0969546675</t>
  </si>
  <si>
    <t xml:space="preserve">May u have to guideline about wed design ( example: what is it about? , how many structures we should learn first before lern this we’d design).</t>
  </si>
  <si>
    <t xml:space="preserve">English </t>
  </si>
  <si>
    <t xml:space="preserve">099991696</t>
  </si>
  <si>
    <t xml:space="preserve">Krib Sotheara</t>
  </si>
  <si>
    <t xml:space="preserve">087804461</t>
  </si>
  <si>
    <t xml:space="preserve">how long that I know the result after exam</t>
  </si>
  <si>
    <t xml:space="preserve">Thoeurn Chan That</t>
  </si>
  <si>
    <t xml:space="preserve">0978798818</t>
  </si>
  <si>
    <t xml:space="preserve">can l learn online? </t>
  </si>
  <si>
    <t xml:space="preserve">Lun khunheng</t>
  </si>
  <si>
    <t xml:space="preserve">0966995942</t>
  </si>
  <si>
    <t xml:space="preserve">0885249380</t>
  </si>
  <si>
    <t xml:space="preserve">Don't have</t>
  </si>
  <si>
    <t xml:space="preserve">Path Nimol</t>
  </si>
  <si>
    <t xml:space="preserve">096 314 9314</t>
  </si>
  <si>
    <t xml:space="preserve">Buot SreyChea </t>
  </si>
  <si>
    <t xml:space="preserve">0716321950</t>
  </si>
  <si>
    <t xml:space="preserve">I want to study at CSTAD. Thank you.</t>
  </si>
  <si>
    <t xml:space="preserve">Theam Kimhout</t>
  </si>
  <si>
    <t xml:space="preserve">+85570616104</t>
  </si>
  <si>
    <t xml:space="preserve">My request is I hope that in the future CSTAD could give more seats for the students in need and also have weekends class for convenience purposes and for students who have to work half day and study university half day. Weekend would be best for students like them. </t>
  </si>
  <si>
    <t xml:space="preserve">Thmoung Kakrona </t>
  </si>
  <si>
    <t xml:space="preserve">0882402939</t>
  </si>
  <si>
    <t xml:space="preserve">Less than 12 months</t>
  </si>
  <si>
    <t xml:space="preserve">I want to study in CSTAD. I really want to study at that school because I think it is good, so let the school choose me.</t>
  </si>
  <si>
    <t xml:space="preserve">Ean sokheng</t>
  </si>
  <si>
    <t xml:space="preserve">095391780</t>
  </si>
  <si>
    <t xml:space="preserve">ម៉ា វុីត</t>
  </si>
  <si>
    <t xml:space="preserve">Ma Vith</t>
  </si>
  <si>
    <t xml:space="preserve">070898902</t>
  </si>
  <si>
    <t xml:space="preserve">I also hope I can learn something new. </t>
  </si>
  <si>
    <t xml:space="preserve">Vuthy Rattanak</t>
  </si>
  <si>
    <t xml:space="preserve">098858523</t>
  </si>
  <si>
    <t xml:space="preserve">Thank you, but no, I don't do that any more</t>
  </si>
  <si>
    <t xml:space="preserve">Sokhem Vicheka </t>
  </si>
  <si>
    <t xml:space="preserve">093437190</t>
  </si>
  <si>
    <t xml:space="preserve">068298779</t>
  </si>
  <si>
    <t xml:space="preserve">Sang Kosal</t>
  </si>
  <si>
    <t xml:space="preserve">081943842</t>
  </si>
  <si>
    <t xml:space="preserve">I really want to take this course at CSTAD.</t>
  </si>
  <si>
    <t xml:space="preserve">Mai Anes</t>
  </si>
  <si>
    <t xml:space="preserve">016 386 630</t>
  </si>
  <si>
    <t xml:space="preserve">ភី គឹមស្រៀង</t>
  </si>
  <si>
    <t xml:space="preserve">Phy kimsreang </t>
  </si>
  <si>
    <t xml:space="preserve">https://drive.google.com/open?id=1tBLOTpGbA399IJN1GA0DcT8s-RmjFGRr</t>
  </si>
  <si>
    <t xml:space="preserve">0977769122</t>
  </si>
  <si>
    <t xml:space="preserve">preah kossomak polytechnic institute - ppi</t>
  </si>
  <si>
    <t xml:space="preserve">I don’t have </t>
  </si>
  <si>
    <t xml:space="preserve">Toch Ratana </t>
  </si>
  <si>
    <t xml:space="preserve">0886465190</t>
  </si>
  <si>
    <t xml:space="preserve">I want to learn this curse so much</t>
  </si>
  <si>
    <t xml:space="preserve">0967898031</t>
  </si>
  <si>
    <t xml:space="preserve">Meas Rin</t>
  </si>
  <si>
    <t xml:space="preserve">0973038535</t>
  </si>
  <si>
    <t xml:space="preserve">Why do we need to pay 5$ for this exam</t>
  </si>
  <si>
    <t xml:space="preserve">ចក់ បញ្ញា</t>
  </si>
  <si>
    <t xml:space="preserve">CHORK PANHA</t>
  </si>
  <si>
    <t xml:space="preserve">https://drive.google.com/open?id=1dxJ_R22TUO48zruk1WXQcuEDyAi--EHW</t>
  </si>
  <si>
    <t xml:space="preserve">0885074989</t>
  </si>
  <si>
    <t xml:space="preserve">Rin Sanom </t>
  </si>
  <si>
    <t xml:space="preserve">0964296603</t>
  </si>
  <si>
    <t xml:space="preserve">Nothing </t>
  </si>
  <si>
    <t xml:space="preserve">Loem Sophanarath</t>
  </si>
  <si>
    <t xml:space="preserve">010687123</t>
  </si>
  <si>
    <t xml:space="preserve">Nov Raksa </t>
  </si>
  <si>
    <t xml:space="preserve">https://drive.google.com/open?id=1U1x-AKVw3Q7ysBPg2EMS_ziSRJkzYjbZ</t>
  </si>
  <si>
    <t xml:space="preserve">092378159</t>
  </si>
  <si>
    <t xml:space="preserve">I don't have </t>
  </si>
  <si>
    <t xml:space="preserve">I think I will know about technology and new lesson that I never lern before </t>
  </si>
  <si>
    <t xml:space="preserve">Nou srey noch</t>
  </si>
  <si>
    <t xml:space="preserve">https://drive.google.com/open?id=1QSEB9_23i4MTt5yFujIOnp5RlE2R_jHs</t>
  </si>
  <si>
    <t xml:space="preserve">0883860656</t>
  </si>
  <si>
    <t xml:space="preserve">Computer science </t>
  </si>
  <si>
    <t xml:space="preserve">No answer </t>
  </si>
  <si>
    <t xml:space="preserve">In this month</t>
  </si>
  <si>
    <t xml:space="preserve">I want to learn to learn more to find a good job</t>
  </si>
  <si>
    <t xml:space="preserve">សុីម ស៊ាងហេង</t>
  </si>
  <si>
    <t xml:space="preserve">Sim Seangheng </t>
  </si>
  <si>
    <t xml:space="preserve">https://drive.google.com/open?id=19fhHhHP3nTQn1lnhZVkXcUppMtz59klT</t>
  </si>
  <si>
    <t xml:space="preserve">0973138830</t>
  </si>
  <si>
    <t xml:space="preserve">វិទ្យាស្ថានអភិវឌ្ឍន៍មុខជំនាញកម្ពុជា-ថៃ</t>
  </si>
  <si>
    <t xml:space="preserve">អគ្គសនី</t>
  </si>
  <si>
    <t xml:space="preserve">ខ្ញុំចាប់អារម្មណ៍នឹង C++ programming ព្រោះវាអាចឱ្យខ្ញុំដោះស្រាយបញ្ហាយ៉ាងច្បាស់លាស់ និងមានប្រសិទ្ធភាព។ គោលដៅរបស់ខ្ញុំគឺចង់ក្លាយជា programmer ដែលមានជំនាញដែលអាចបង្កើតកម្មវិធីដ៏មានអានុភាព និងប្រសិទ្ធភាព។ ការផ្តោតខ្លាំងរបស់ CSTAD ទៅលើ Technology ក៏ដូចជា programming គឺជាអ្វីដែលខ្ញុំចាប់អារម្មណ៍ខ្លាំង។ ខ្ញុំជឿថាការដែលទទួលបានអាហាររូបករណ៍ដើម្បីសិក្សាភាសាC++ programming នេះនឹងផ្តល់ឱ្យខ្ញុំនូវមូលដ្ឋានគ្រឹះក្នុងការសរសេរកូដ C++ យ៉ាងល្អ និងមានប្រសិទ្ធភាពក្នុងការបន្តដំណើរឆ្ពោះទៅកាន់ភាសាដទៃទៀតដែលជាគោលដៅបន្ទាប់របស់ខ្ញុំ។ ខ្ញុំពិតជាចង់ចូលរៀន វគ្គ C++ programming ព្រោះវានឹងបង្រៀនខ្ញុំពីរមូលដ្ឋានគ្រឹះយ៉ាងសំខាន់នៃភាសាកូដ។ លើសពីជំនាញបច្ចេកទេស ខ្ញុំពិតជារំភើបក្នុងការរៀនពីសាស្ត្រាចារ្យដែលមានបទពិសោធន៍ និងសហការជាមួយមិត្តរួមថ្នាក់ដែលមានទេពកោសល្យ ដើម្បីជំរុញគ្នាទៅវិញទៅមក និងរីកចម្រើនក្នុងនាមជាអ្នកសរសេរកម្មវិធី។</t>
  </si>
  <si>
    <t xml:space="preserve">KOK Brostouch</t>
  </si>
  <si>
    <t xml:space="preserve">https://drive.google.com/open?id=1s8Yq5xZxqkVAT-tZHOkzNbxrSU85mYum</t>
  </si>
  <si>
    <t xml:space="preserve">0969634904</t>
  </si>
  <si>
    <t xml:space="preserve">After completing the Web Design Junior Scholarship, are there any related scholarship courses?</t>
  </si>
  <si>
    <t xml:space="preserve">I expect to get a scholarship and CSTAD will help me improve my IT skills and make me a Web Developer in the future.</t>
  </si>
  <si>
    <t xml:space="preserve">Put vongsocheata</t>
  </si>
  <si>
    <t xml:space="preserve">https://drive.google.com/open?id=1lC-SEXZeFctQ9wdoeSj1GH99m1rQBfpF</t>
  </si>
  <si>
    <t xml:space="preserve">0967204101</t>
  </si>
  <si>
    <t xml:space="preserve">Want more scholarships.</t>
  </si>
  <si>
    <t xml:space="preserve">Learn to have a clear skill and develop me better</t>
  </si>
  <si>
    <t xml:space="preserve">ជីម ឆៃលន់</t>
  </si>
  <si>
    <t xml:space="preserve">Chim Chhailun</t>
  </si>
  <si>
    <t xml:space="preserve">https://drive.google.com/open?id=1DRWGjdr4brzT_2Pu_ltbAGhwndRTAD_g</t>
  </si>
  <si>
    <t xml:space="preserve">0886364423</t>
  </si>
  <si>
    <t xml:space="preserve">- effective teaching 
- productive skill 
</t>
  </si>
  <si>
    <t xml:space="preserve">Yon Menghour </t>
  </si>
  <si>
    <t xml:space="preserve">https://drive.google.com/open?id=1p4HEoltI1XJpkXgGzbijdIHNCgJDS-Zn</t>
  </si>
  <si>
    <t xml:space="preserve">093266508</t>
  </si>
  <si>
    <t xml:space="preserve">I expect ctsd is a good place for me to improve my skill.</t>
  </si>
  <si>
    <t xml:space="preserve">https://drive.google.com/open?id=1jnt7yKCeE1oiQk8bD34FQn6PmwA6ZhjA</t>
  </si>
  <si>
    <t xml:space="preserve">0967960723</t>
  </si>
  <si>
    <t xml:space="preserve">I don’t have any requests teacher.</t>
  </si>
  <si>
    <t xml:space="preserve">I hope I can pass the exam on 6th July because this exam might help me to achieve my goals .</t>
  </si>
  <si>
    <t xml:space="preserve">Hul Makara </t>
  </si>
  <si>
    <t xml:space="preserve">https://drive.google.com/open?id=1dENvCnoqdcwWQkY3IoRV01Svwsofwkwd</t>
  </si>
  <si>
    <t xml:space="preserve">089850304</t>
  </si>
  <si>
    <t xml:space="preserve">I don't have any requests teacher.</t>
  </si>
  <si>
    <t xml:space="preserve">i hope i can pass the exam on 6th July because this exam might help me to achieve my goals and move closer to my dreams.</t>
  </si>
  <si>
    <t xml:space="preserve">Ann Sokheang</t>
  </si>
  <si>
    <t xml:space="preserve">https://drive.google.com/open?id=1sq7F6WiSbGQxzmIJBChnwepuBiHkmEAt</t>
  </si>
  <si>
    <t xml:space="preserve">069 356 823</t>
  </si>
  <si>
    <t xml:space="preserve">N/A</t>
  </si>
  <si>
    <t xml:space="preserve">Make me confident to be web developer and good education for it.</t>
  </si>
  <si>
    <t xml:space="preserve">TITH Kimsour</t>
  </si>
  <si>
    <t xml:space="preserve">https://drive.google.com/open?id=1OqsLpB948eRmKRhnmTS_17OjRHvUNndF</t>
  </si>
  <si>
    <t xml:space="preserve">099803341</t>
  </si>
  <si>
    <t xml:space="preserve">High School</t>
  </si>
  <si>
    <t xml:space="preserve">Teaching me </t>
  </si>
  <si>
    <t xml:space="preserve">I don’t know</t>
  </si>
  <si>
    <t xml:space="preserve">I want to learn IT</t>
  </si>
  <si>
    <t xml:space="preserve">Kong Chan votey</t>
  </si>
  <si>
    <t xml:space="preserve">https://drive.google.com/open?id=1BHBZN5FjUadN0BdcTk_QrPcqwmqPh6Vy</t>
  </si>
  <si>
    <t xml:space="preserve">0713932073</t>
  </si>
  <si>
    <t xml:space="preserve">No </t>
  </si>
  <si>
    <t xml:space="preserve">Web designer and Web developer </t>
  </si>
  <si>
    <t xml:space="preserve">I expect CSTAD to give opportunity for students from poor family. And I heard from my friends .There is the best school for science students.</t>
  </si>
  <si>
    <t xml:space="preserve">Sroeun chantha</t>
  </si>
  <si>
    <t xml:space="preserve">https://drive.google.com/open?id=1s-UK_AWE1IQDoTm9orZa5xIRxxc1wpVr</t>
  </si>
  <si>
    <t xml:space="preserve">0965226104</t>
  </si>
  <si>
    <t xml:space="preserve">I will find a gf in there</t>
  </si>
  <si>
    <t xml:space="preserve">Heang Navy</t>
  </si>
  <si>
    <t xml:space="preserve">https://drive.google.com/open?id=1KVInuwL_IFrqx5OnvWATmcvMls9NLka2</t>
  </si>
  <si>
    <t xml:space="preserve">0964447882</t>
  </si>
  <si>
    <t xml:space="preserve">I expect that I can study in CSTAD.</t>
  </si>
  <si>
    <t xml:space="preserve">Kiv Seavhour</t>
  </si>
  <si>
    <t xml:space="preserve">Prampir Makara</t>
  </si>
  <si>
    <t xml:space="preserve">https://drive.google.com/open?id=1ZeZ0Bi_n9n4pZaDVJn4VD6f4Jp6EdMoG</t>
  </si>
  <si>
    <t xml:space="preserve">081978009</t>
  </si>
  <si>
    <t xml:space="preserve">hope i can get scholarship because i want to learn more about c++</t>
  </si>
  <si>
    <t xml:space="preserve">scholarship</t>
  </si>
  <si>
    <t xml:space="preserve">Oeng Kimcheng</t>
  </si>
  <si>
    <t xml:space="preserve">https://drive.google.com/open?id=1X6wH7DMdlYfzZ7S1rxN-tvqwKmGLndZH</t>
  </si>
  <si>
    <t xml:space="preserve">081 230 016 </t>
  </si>
  <si>
    <t xml:space="preserve">I am incredibly passionate about web design and believe that this course will provide me with the necessary skills and knowledge to pursue a career in this field.</t>
  </si>
  <si>
    <t xml:space="preserve">Few days ago </t>
  </si>
  <si>
    <t xml:space="preserve">Develop my skill on Web design junior.</t>
  </si>
  <si>
    <t xml:space="preserve">Chheng Doeun</t>
  </si>
  <si>
    <t xml:space="preserve">https://drive.google.com/open?id=1kK9vdYGqwki0KUOic5VDEYlm3fMqlrEF</t>
  </si>
  <si>
    <t xml:space="preserve">096 479 4443</t>
  </si>
  <si>
    <t xml:space="preserve">Information Technology </t>
  </si>
  <si>
    <t xml:space="preserve">I hope that if I get this scholarship, I will be trained by a teacher who has many years of knowledge and experience to train me, give me knowledge, which is an important foundation for me to develop my skills. I studied at the university.</t>
  </si>
  <si>
    <t xml:space="preserve">Phoeurn Channa</t>
  </si>
  <si>
    <t xml:space="preserve">https://drive.google.com/open?id=1yFwWlW3nHOTnvU4dW2g4IgoZVnJX0Eav</t>
  </si>
  <si>
    <t xml:space="preserve">Student grade12</t>
  </si>
  <si>
    <t xml:space="preserve">0962259830</t>
  </si>
  <si>
    <t xml:space="preserve">High school </t>
  </si>
  <si>
    <t xml:space="preserve">Thank you for scholarship.</t>
  </si>
  <si>
    <t xml:space="preserve">I expect to be able to get a scholarship at CSTAD to study, then I will be able to improve my skills and be successful in the future.</t>
  </si>
  <si>
    <t xml:space="preserve">Chhea Muoyheang</t>
  </si>
  <si>
    <t xml:space="preserve">https://drive.google.com/open?id=1FKK5TW6s_JH1zt5mXn06euHXD4zBsx5a</t>
  </si>
  <si>
    <t xml:space="preserve">077847664</t>
  </si>
  <si>
    <t xml:space="preserve">Software Development</t>
  </si>
  <si>
    <t xml:space="preserve">If I were able to get this scholarship, I expect CSTAD take a good care of me cause I will make a good use of the opportunity to learn most of it for my future professional skills.</t>
  </si>
  <si>
    <t xml:space="preserve">Vy SreyNeat </t>
  </si>
  <si>
    <t xml:space="preserve">https://drive.google.com/open?id=1EV56VW7OQt72VvNmaqro6dsXhGo_Z0UW</t>
  </si>
  <si>
    <t xml:space="preserve">0968593409</t>
  </si>
  <si>
    <t xml:space="preserve">
 Create a class website: Have students work together to design and build a website for the class. This project can include elements such as a homepage, class schedule, resources, and student profiles</t>
  </si>
  <si>
    <t xml:space="preserve">Develope my skill in web design course</t>
  </si>
  <si>
    <t xml:space="preserve">SONGTHEA</t>
  </si>
  <si>
    <t xml:space="preserve">SONGTHEA </t>
  </si>
  <si>
    <t xml:space="preserve">https://drive.google.com/open?id=1d7ilfzJfLd1PxT-uZVbeykGkawjEzhvH</t>
  </si>
  <si>
    <t xml:space="preserve">0862222411</t>
  </si>
  <si>
    <t xml:space="preserve">IT Academy Step Cambodia</t>
  </si>
  <si>
    <t xml:space="preserve">Learning </t>
  </si>
  <si>
    <t xml:space="preserve">អ៉ឹង បញ្ញា</t>
  </si>
  <si>
    <t xml:space="preserve">https://drive.google.com/open?id=1zXtDDMLGQFyjCwI4hB1Y5H89TpzdayF9</t>
  </si>
  <si>
    <t xml:space="preserve">0969426878</t>
  </si>
  <si>
    <t xml:space="preserve">I expect that i’ll get scholarship and improve myself.</t>
  </si>
  <si>
    <t xml:space="preserve">Yen Mara</t>
  </si>
  <si>
    <t xml:space="preserve">https://drive.google.com/open?id=1H7L6A50VZiQ5gsDIKf1DfyqiSFytoNOo</t>
  </si>
  <si>
    <t xml:space="preserve">099943618</t>
  </si>
  <si>
    <t xml:space="preserve">No, I don't.</t>
  </si>
  <si>
    <t xml:space="preserve">I expect to get more knowledge, informations and more experiences to improve my knowledge and my skill.</t>
  </si>
  <si>
    <t xml:space="preserve">Loeung Somnang </t>
  </si>
  <si>
    <t xml:space="preserve">https://drive.google.com/open?id=1oT3vPkh-Hkk9nrOdCSs0CfSDwkNm_MiV</t>
  </si>
  <si>
    <t xml:space="preserve">0887016188</t>
  </si>
  <si>
    <t xml:space="preserve">As a freshman majoring in Computer Science and a passion for programming, I'd expect to build my foundation in coding and broaden my pathway into coding.</t>
  </si>
  <si>
    <t xml:space="preserve">EY Channim </t>
  </si>
  <si>
    <t xml:space="preserve">https://drive.google.com/open?id=1uN23enN4LgxSbnfE2fhq-skERsd7NOa5</t>
  </si>
  <si>
    <t xml:space="preserve">0964991731</t>
  </si>
  <si>
    <t xml:space="preserve">I hope CSTAD will give me the opportunity to learn to understand progamming as well as develop the next generation.</t>
  </si>
  <si>
    <t xml:space="preserve">I expect to understand the programming process and easily learn other major programming languages.</t>
  </si>
  <si>
    <t xml:space="preserve">ផានសុធារ៉ា</t>
  </si>
  <si>
    <t xml:space="preserve">Phan sotheara</t>
  </si>
  <si>
    <t xml:space="preserve">https://drive.google.com/open?id=1zG1vz7oRCr4noOJFPcLIBvyK4mq3hUdh</t>
  </si>
  <si>
    <t xml:space="preserve">0977496630</t>
  </si>
  <si>
    <t xml:space="preserve">ខ្ញុំគិតថាខ្ញុំនិងទទួលបាននូវថ្មីដែលថ្មីនិងចំណោះដឹងកាន់តែខ្លាំង
</t>
  </si>
  <si>
    <t xml:space="preserve">Ren Makara </t>
  </si>
  <si>
    <t xml:space="preserve">https://drive.google.com/open?id=1egSJzvZWhLOJMUIbi4l-TxcfqG18Gf_W</t>
  </si>
  <si>
    <t xml:space="preserve">0963044008</t>
  </si>
  <si>
    <t xml:space="preserve">ខ្ញុំរំពឹងថា នឹង អាចពង្រឹងគុណភាពផ្នែកចំណេះដឹងបច្ចេកវិទ្យាដល់រូបខ្ញុំ</t>
  </si>
  <si>
    <t xml:space="preserve">សន សីលា</t>
  </si>
  <si>
    <t xml:space="preserve">Sorn Seyla </t>
  </si>
  <si>
    <t xml:space="preserve">https://drive.google.com/open?id=10JVdgD-HBDGU9BIFzYQS_LhuJBwE1mua</t>
  </si>
  <si>
    <t xml:space="preserve">0963693168</t>
  </si>
  <si>
    <t xml:space="preserve">ចង់ឲ្យមាន ថ្នាក់ Web Design Junior ពេល រសៀលដែរ </t>
  </si>
  <si>
    <t xml:space="preserve">យល់ដឹងបន្ថែមពីកូដ និង ចេះសរសេរកូដកាន់តែច្បាស់</t>
  </si>
  <si>
    <t xml:space="preserve">Chbar Ampov</t>
  </si>
  <si>
    <t xml:space="preserve">https://drive.google.com/open?id=164FwvHZuLlpYoPCWV3mvXqkkeBueHSq6</t>
  </si>
  <si>
    <t xml:space="preserve">0885141121</t>
  </si>
  <si>
    <t xml:space="preserve">Don't have 
</t>
  </si>
  <si>
    <t xml:space="preserve">Increasing coding </t>
  </si>
  <si>
    <t xml:space="preserve">Lout sreyka</t>
  </si>
  <si>
    <t xml:space="preserve">https://drive.google.com/open?id=1MkLt-5Ay44A3VdSsxmHcXULKRyOANJFV</t>
  </si>
  <si>
    <t xml:space="preserve">0964984796</t>
  </si>
  <si>
    <t xml:space="preserve">Human Resource University</t>
  </si>
  <si>
    <t xml:space="preserve">I'm a beginner and I want to learn C++</t>
  </si>
  <si>
    <t xml:space="preserve">Teach me to know a lot about IT major</t>
  </si>
  <si>
    <t xml:space="preserve">ស៊ុន ឡុង ដា</t>
  </si>
  <si>
    <t xml:space="preserve">Sun longda</t>
  </si>
  <si>
    <t xml:space="preserve">https://drive.google.com/open?id=1nGkCo9_WY9b_GMdSr9RF6QRq27LpMNYB</t>
  </si>
  <si>
    <t xml:space="preserve">0968195663</t>
  </si>
  <si>
    <t xml:space="preserve">National Institute of Business</t>
  </si>
  <si>
    <t xml:space="preserve">I hope that i can improve and get new knowledge after learning this course </t>
  </si>
  <si>
    <t xml:space="preserve">Roeurn Chungsiang</t>
  </si>
  <si>
    <t xml:space="preserve">https://drive.google.com/open?id=1h7kExKPEsKALp4cIwDRJ5zomB3DECzsD</t>
  </si>
  <si>
    <t xml:space="preserve">0967073775</t>
  </si>
  <si>
    <t xml:space="preserve">My request to CSTAD would be to provide support and resources for students from diverse backgrounds to thrive academically and socially. Additionally, I would appreciate opportunities for mentorship and guidance to help me navigate my academic journey and pursue my goals effectively. Furthermore, I hope CSTAD can foster an inclusive and welcoming environment where all students feel valued and supported. Lastly, I would request access to modern facilities and technologies that enhance the learning experience and prepare students for future success.</t>
  </si>
  <si>
    <t xml:space="preserve">I expect CSTAD to provide a high-quality education that not only focuses on academic excellence but also prioritizes the well-being and growth of its students. I hope to be part of a positive learning environment where diversity is celebrated and where I can explore various academic and extracurricular opportunities to broaden my horizons. Additionally, I look forward to being part of a strong community where students and faculty support each other. I also expect CSTAD to stay updated with modern teaching methods and technologies to ensure that students are well-prepared for their future endeavors.</t>
  </si>
  <si>
    <t xml:space="preserve">Bunly ekvireakmony</t>
  </si>
  <si>
    <t xml:space="preserve">https://drive.google.com/open?id=1EWXElUEUMzz1Z4cmFyU61YYudYf-bpL_</t>
  </si>
  <si>
    <t xml:space="preserve">017231700</t>
  </si>
  <si>
    <t xml:space="preserve">Hope this school good and give many opportunities </t>
  </si>
  <si>
    <t xml:space="preserve">Kean Visal</t>
  </si>
  <si>
    <t xml:space="preserve">https://drive.google.com/open?id=1V7zFpj8P2B5BC_zxC9-3rfbnJnGttsXl</t>
  </si>
  <si>
    <t xml:space="preserve">092663637</t>
  </si>
  <si>
    <t xml:space="preserve">No comment </t>
  </si>
  <si>
    <t xml:space="preserve">I expect from CSTAD to improve my knowledge and experiences.</t>
  </si>
  <si>
    <t xml:space="preserve">Tuon Chanthuok</t>
  </si>
  <si>
    <t xml:space="preserve">https://drive.google.com/open?id=1W07WK45SwjLe12iquiCVbvWg1g5vbEG3</t>
  </si>
  <si>
    <t xml:space="preserve">093986123</t>
  </si>
  <si>
    <t xml:space="preserve">សិស្សច្បង</t>
  </si>
  <si>
    <t xml:space="preserve">ស្គាល់លើកដំបូង</t>
  </si>
  <si>
    <t xml:space="preserve">ចំណេះដឹងថ្មីៗអាចយកចំណេះទៅធ្វើការបាន</t>
  </si>
  <si>
    <t xml:space="preserve">Nob Makara</t>
  </si>
  <si>
    <t xml:space="preserve">https://drive.google.com/open?id=1ADeF1Ft3-5SPqh7_LID-Pbuqft5iZDS-</t>
  </si>
  <si>
    <t xml:space="preserve">0885716301</t>
  </si>
  <si>
    <t xml:space="preserve">I expect to be accepted to study at CSTAD. Also, I would like to study there to expand my knowledge about my technical field. </t>
  </si>
  <si>
    <t xml:space="preserve">Sao sophul </t>
  </si>
  <si>
    <t xml:space="preserve">https://drive.google.com/open?id=1cmUVLGggAJRfw9CpyJyt_FTwxvjO8W-3</t>
  </si>
  <si>
    <t xml:space="preserve">0963826014</t>
  </si>
  <si>
    <t xml:space="preserve">ជំនាញរឹងweb  design</t>
  </si>
  <si>
    <t xml:space="preserve">Chea Soriya</t>
  </si>
  <si>
    <t xml:space="preserve">https://drive.google.com/open?id=1EcPzbGLUCKbieUA9UPZFXKghVZUSfFcJ</t>
  </si>
  <si>
    <t xml:space="preserve">085934733</t>
  </si>
  <si>
    <t xml:space="preserve">ខ្ញុំចង់ឲ្យអ្នកអាចបន្ថែមអាហារូបករណ៍ mobile application </t>
  </si>
  <si>
    <t xml:space="preserve"> ខ្ញុំរំពឹងថានិងអាចបន្ថែមផ្នែក ចំណេះដឹង Technology ឲ្យកាន់មានជំនាញកាន់តែច្បាស់និងអាច បម្រើការការងារផ្នែកនេះឲ្យដូចជា អ្នកជំនាញសម្រាប់សង្គម។</t>
  </si>
  <si>
    <t xml:space="preserve">Prek Pnov</t>
  </si>
  <si>
    <t xml:space="preserve">https://drive.google.com/open?id=1G4b4lDNofdFC9MuJUflBnDC6-nnyvhhD</t>
  </si>
  <si>
    <t xml:space="preserve">017953238</t>
  </si>
  <si>
    <t xml:space="preserve">National Polytechnic Institute of Cambodia</t>
  </si>
  <si>
    <t xml:space="preserve">I hope I can</t>
  </si>
  <si>
    <t xml:space="preserve">I expect from CSTAD is improve myself and know about programming language </t>
  </si>
  <si>
    <t xml:space="preserve">Chean Chharakvily</t>
  </si>
  <si>
    <t xml:space="preserve">https://drive.google.com/open?id=19emJnYKmMhSWGJOzaUICnSINAa6KyMPp</t>
  </si>
  <si>
    <t xml:space="preserve">016666409</t>
  </si>
  <si>
    <t xml:space="preserve">Good knowledge of programming. Learn new things. Good Job in the future.</t>
  </si>
  <si>
    <t xml:space="preserve">https://drive.google.com/open?id=1N6Fu4M8KaZ39MTk-t2CypeGunYCbN7hN</t>
  </si>
  <si>
    <t xml:space="preserve">081655147</t>
  </si>
  <si>
    <t xml:space="preserve">I expect that CSTAD will provide me the opportunity to take part of training session.</t>
  </si>
  <si>
    <t xml:space="preserve">Rong Sreyleak</t>
  </si>
  <si>
    <t xml:space="preserve">https://drive.google.com/open?id=1wdg0o6SEOjDS4vCDr5D37hCFaQ8aIi59</t>
  </si>
  <si>
    <t xml:space="preserve">090670155</t>
  </si>
  <si>
    <t xml:space="preserve">I learned that after graduating from CSTAD, I will gain more skill.</t>
  </si>
  <si>
    <t xml:space="preserve">Theoun Seyha</t>
  </si>
  <si>
    <t xml:space="preserve">https://drive.google.com/open?id=1ZPJ0VzRF5IUiJeddYS1TqcCVMKhtG3Gx</t>
  </si>
  <si>
    <t xml:space="preserve">0974068544</t>
  </si>
  <si>
    <t xml:space="preserve">I don’t have</t>
  </si>
  <si>
    <t xml:space="preserve">I expect get new experience </t>
  </si>
  <si>
    <t xml:space="preserve">Kong Sisovandara</t>
  </si>
  <si>
    <t xml:space="preserve">https://drive.google.com/open?id=1_ddUWOkeFNRRHqeOCXKuZYYBoYJ_X5ox</t>
  </si>
  <si>
    <t xml:space="preserve">017349304</t>
  </si>
  <si>
    <t xml:space="preserve">Information Technology Engineering </t>
  </si>
  <si>
    <t xml:space="preserve">No, thanks.</t>
  </si>
  <si>
    <t xml:space="preserve">CSTAD is a school that give more knowledge to everyone who want to study, so the expectations is know more about lessons and knowledge that relate to Information Technology. The lessons and knowledge that CSTAD give to me, it helps me to find job and give a lot of experience in Information Technology.</t>
  </si>
  <si>
    <t xml:space="preserve">https://drive.google.com/open?id=1hMsUd9XixSJ3hlS5_z6jCXU0lcjgDUqN</t>
  </si>
  <si>
    <t xml:space="preserve">070891660</t>
  </si>
  <si>
    <t xml:space="preserve">តើវគ្គនេះរៀនរយៈពេលប៉ុណ្ណា</t>
  </si>
  <si>
    <t xml:space="preserve">ទទួលបទពិសោធន៍ពីការប្រលងនិងជំនាញនេះ</t>
  </si>
  <si>
    <t xml:space="preserve">ហ៑ុប ឧត្តម</t>
  </si>
  <si>
    <t xml:space="preserve">https://drive.google.com/open?id=1iz7jiL-AxUE1TYnBhkd_oV_Wq96RgpQn</t>
  </si>
  <si>
    <t xml:space="preserve">0966204202</t>
  </si>
  <si>
    <t xml:space="preserve">ខ្ញុំនិងទទួលបានជំនាញនិងបទពិសោធន៍</t>
  </si>
  <si>
    <t xml:space="preserve">tham chanthy</t>
  </si>
  <si>
    <t xml:space="preserve">https://drive.google.com/open?id=1ge4QWyCY0Jy0b68-9JGM8CBFBbdjf7pZ</t>
  </si>
  <si>
    <t xml:space="preserve">0883884362</t>
  </si>
  <si>
    <t xml:space="preserve">I don’t have.</t>
  </si>
  <si>
    <t xml:space="preserve">Knowledge of the quality of study.</t>
  </si>
  <si>
    <t xml:space="preserve">Ourn Sreymeas</t>
  </si>
  <si>
    <t xml:space="preserve">https://drive.google.com/open?id=1SJ_lm-JKmO2UQdlU90ruB7iWKuP1oN7g</t>
  </si>
  <si>
    <t xml:space="preserve">015290224</t>
  </si>
  <si>
    <t xml:space="preserve">Royal University of Law and Economics</t>
  </si>
  <si>
    <t xml:space="preserve">ក្រោយពេលបញ្ចប់ការសិក្សា ខ្ញុំស្នើសុំគួរមានការចុះទៅ Intern នៅតាមគ្រឹះស្ថានណាមួយរឺក៏នៅសាលាផ្ទាល់ 🙏</t>
  </si>
  <si>
    <t xml:space="preserve">Recently </t>
  </si>
  <si>
    <t xml:space="preserve">ខ្ញុំរំពឹងថាខ្ញុំនឹងទទួលបានចំណេះដឹងពីការបណ្ដុះបណ្ដាលរបស់ CSTAD 🙏</t>
  </si>
  <si>
    <t xml:space="preserve">Uy Chakriya </t>
  </si>
  <si>
    <t xml:space="preserve">https://drive.google.com/open?id=1QeEFOvvdhooiUeAPQnJZQDg13saQtzNk</t>
  </si>
  <si>
    <t xml:space="preserve">0964549006</t>
  </si>
  <si>
    <t xml:space="preserve">If I study at CSTAD, I will be develope my skill and clear understanding more about the technology. And the last thing, I can make my own project and have a good job as well.</t>
  </si>
  <si>
    <t xml:space="preserve">https://drive.google.com/open?id=1DIlLbXTksOgoR3QY2AH8H_i0W8J0X1OD</t>
  </si>
  <si>
    <t xml:space="preserve">0883712217</t>
  </si>
  <si>
    <t xml:space="preserve">I expect than i can learn something new from there.</t>
  </si>
  <si>
    <t xml:space="preserve">ឡូ សាយន័</t>
  </si>
  <si>
    <t xml:space="preserve">LO SAYORN </t>
  </si>
  <si>
    <t xml:space="preserve">https://drive.google.com/open?id=1JzIqcOI40Dr8PzVzZK5YPgkCzehnQMQd</t>
  </si>
  <si>
    <t xml:space="preserve">0964547053</t>
  </si>
  <si>
    <t xml:space="preserve">…</t>
  </si>
  <si>
    <t xml:space="preserve">រៀនយល់ហើយចេះបានច្រើន</t>
  </si>
  <si>
    <t xml:space="preserve">Bit Sreyroth </t>
  </si>
  <si>
    <t xml:space="preserve">https://drive.google.com/open?id=1exKdMKH-YzQ8xqYOgNVtnApV_WWT58eZ</t>
  </si>
  <si>
    <t xml:space="preserve">0719087860</t>
  </si>
  <si>
    <t xml:space="preserve">I expect to  gaining new experience and increasing my knowledge of information technology skills as well.</t>
  </si>
  <si>
    <t xml:space="preserve">មុំ បញ្ញា</t>
  </si>
  <si>
    <t xml:space="preserve">Mom Panha</t>
  </si>
  <si>
    <t xml:space="preserve">https://drive.google.com/open?id=1OoUbZGd5TF-brvPjvlsEvQFxQ87PL9d4</t>
  </si>
  <si>
    <t xml:space="preserve">0967189023</t>
  </si>
  <si>
    <t xml:space="preserve">computer science </t>
  </si>
  <si>
    <t xml:space="preserve">Do not request</t>
  </si>
  <si>
    <t xml:space="preserve">Extensive knowledge development​​​​</t>
  </si>
  <si>
    <t xml:space="preserve">Bit manat </t>
  </si>
  <si>
    <t xml:space="preserve">https://drive.google.com/open?id=1haH4yexJt2H5ogzwYR8aPQkmTafopCsS</t>
  </si>
  <si>
    <t xml:space="preserve">067380830</t>
  </si>
  <si>
    <t xml:space="preserve">ទំនេរ</t>
  </si>
  <si>
    <t xml:space="preserve">https://drive.google.com/open?id=1iiB0SjouWroxEKcqSEjdTxemO9K4Jz_W</t>
  </si>
  <si>
    <t xml:space="preserve">077208083</t>
  </si>
  <si>
    <t xml:space="preserve">Information Technology Engineering</t>
  </si>
  <si>
    <t xml:space="preserve">AI Engineer</t>
  </si>
  <si>
    <t xml:space="preserve">More programming language knowledge </t>
  </si>
  <si>
    <t xml:space="preserve">Moue Ti</t>
  </si>
  <si>
    <t xml:space="preserve">https://drive.google.com/open?id=16eNQyTlvLPozX2U6_cgLsDx9jV3soiRP</t>
  </si>
  <si>
    <t xml:space="preserve">ជានិស្សិតបរិញ្ញាបត្ររង</t>
  </si>
  <si>
    <t xml:space="preserve">0886788945</t>
  </si>
  <si>
    <t xml:space="preserve">ខ្ញុំសង្សឹមថានឹងទទួលបានចំណេះដឹងថ្មីៗពី CSTAD</t>
  </si>
  <si>
    <t xml:space="preserve">Nut Devit</t>
  </si>
  <si>
    <t xml:space="preserve">https://drive.google.com/open?id=1_WdXGEWodmtFou5N-xza6G0zK2SAp3uH</t>
  </si>
  <si>
    <t xml:space="preserve">011342717</t>
  </si>
  <si>
    <t xml:space="preserve">English</t>
  </si>
  <si>
    <t xml:space="preserve">មិនមានទេ</t>
  </si>
  <si>
    <t xml:space="preserve">Thet Tongeang</t>
  </si>
  <si>
    <t xml:space="preserve">https://drive.google.com/open?id=1ReBnn6oMLVPEEe5iE6FmfaSwymSRnp1q</t>
  </si>
  <si>
    <t xml:space="preserve">096 512 4808</t>
  </si>
  <si>
    <t xml:space="preserve">I expect CSTAD can give me new experiences and develop my programming skills. </t>
  </si>
  <si>
    <t xml:space="preserve">https://drive.google.com/open?id=1F6lT9Qw74pdy4I-tb8WgA1gGpi3fsXZz</t>
  </si>
  <si>
    <t xml:space="preserve">095907745</t>
  </si>
  <si>
    <t xml:space="preserve">should be extended for scholarship students on the weekend.</t>
  </si>
  <si>
    <t xml:space="preserve">Web Developer learning </t>
  </si>
  <si>
    <t xml:space="preserve">https://drive.google.com/open?id=1lujJXmpTIHBIqQbMI9AReHsX13BQRMbT</t>
  </si>
  <si>
    <t xml:space="preserve">0967516361</t>
  </si>
  <si>
    <t xml:space="preserve">រំពឹងថាអាចសិក្សាដើម្បីពង្រឹងចំណេះដឹងបន្ថែមពី CSTAD</t>
  </si>
  <si>
    <t xml:space="preserve">Lim Ansoleaphea </t>
  </si>
  <si>
    <t xml:space="preserve">https://drive.google.com/open?id=1I1awX5FQTUyR9I_rJWby96j_433r93Mn</t>
  </si>
  <si>
    <t xml:space="preserve">017918646</t>
  </si>
  <si>
    <t xml:space="preserve">I’ve been following CSTAD social, and I truthfully know that CSTAD is a great school. So I don’t expect less. </t>
  </si>
  <si>
    <t xml:space="preserve">https://drive.google.com/open?id=1pQ9xKiagOMhk_7e22NP224F2ERd4iYWs</t>
  </si>
  <si>
    <t xml:space="preserve">0883885441</t>
  </si>
  <si>
    <t xml:space="preserve">I hope CSTAD provide a good education </t>
  </si>
  <si>
    <t xml:space="preserve">Roeurm Dara </t>
  </si>
  <si>
    <t xml:space="preserve">https://drive.google.com/open?id=1CxT3KSTSZiIeBXn-m1ZuyNDdJwGCWoGJ</t>
  </si>
  <si>
    <t xml:space="preserve">0965847373</t>
  </si>
  <si>
    <t xml:space="preserve">សូមអោយមានអាហារូករណ៍ផ្សេងៗទៀត</t>
  </si>
  <si>
    <t xml:space="preserve">ខ្ញុំរំពឹងថាខ្ញុំនឹងទទួលការបង្រៀនមួយយ៉ាងល្អ</t>
  </si>
  <si>
    <t xml:space="preserve">Linh Nourak</t>
  </si>
  <si>
    <t xml:space="preserve">https://drive.google.com/open?id=1q7OBvkMhof3ZCwkY3fdVjfTVnLzST-Tc</t>
  </si>
  <si>
    <t xml:space="preserve">086302703</t>
  </si>
  <si>
    <t xml:space="preserve">.</t>
  </si>
  <si>
    <t xml:space="preserve">Poch Panha</t>
  </si>
  <si>
    <t xml:space="preserve">https://drive.google.com/open?id=1IOaXcZ4KrmEDtCX9tw691vXDXIGuQ9K2</t>
  </si>
  <si>
    <t xml:space="preserve">090649369</t>
  </si>
  <si>
    <t xml:space="preserve">Don't have.</t>
  </si>
  <si>
    <t xml:space="preserve">I will expect from CSTAD that I will be able to learn web design as a basis to learn web development will be able to do other projects.</t>
  </si>
  <si>
    <t xml:space="preserve">Gony Rida</t>
  </si>
  <si>
    <t xml:space="preserve">https://drive.google.com/open?id=1o_ElXBWrAZsQh7f5hzTmCs_eqsWjNgoL</t>
  </si>
  <si>
    <t xml:space="preserve">0966516718</t>
  </si>
  <si>
    <t xml:space="preserve">When we exam? And how many subject we exam?</t>
  </si>
  <si>
    <t xml:space="preserve">My expect from CSTAD is I get a lot of information with experience meeting new people and learning something new that related to my study. I hope I'll success in my dreams job. I'm really excited to be the one of the scholarship members.</t>
  </si>
  <si>
    <t xml:space="preserve">Thorn Sovanrothana</t>
  </si>
  <si>
    <t xml:space="preserve">https://drive.google.com/open?id=1aR57lICSbgpacOs_ga7pqmnQXevqudu_</t>
  </si>
  <si>
    <t xml:space="preserve">015425360</t>
  </si>
  <si>
    <t xml:space="preserve">everything
</t>
  </si>
  <si>
    <t xml:space="preserve">https://drive.google.com/open?id=1jvQAe1vP-YMarnARLWCdIBHQdUj4BhAb</t>
  </si>
  <si>
    <t xml:space="preserve">069930286</t>
  </si>
  <si>
    <t xml:space="preserve">No,I don't have</t>
  </si>
  <si>
    <t xml:space="preserve">I hope I can get better at CSTAD</t>
  </si>
  <si>
    <t xml:space="preserve">Thorn Chansopheaktra</t>
  </si>
  <si>
    <t xml:space="preserve">https://drive.google.com/open?id=1WKSMnL0WvBCtU44IaucAaMvUpe2TTgTO</t>
  </si>
  <si>
    <t xml:space="preserve">0969286679</t>
  </si>
  <si>
    <t xml:space="preserve">Sorry I don't have</t>
  </si>
  <si>
    <t xml:space="preserve">I expect I will get new knowledge and experience from CSTAD</t>
  </si>
  <si>
    <t xml:space="preserve">Long Bin</t>
  </si>
  <si>
    <t xml:space="preserve">https://drive.google.com/open?id=1O7FATdY4h1s5JQ6hrFq93ozo6yfU2Ser</t>
  </si>
  <si>
    <t xml:space="preserve">0977492470</t>
  </si>
  <si>
    <t xml:space="preserve">ជំនាន់ទី 27</t>
  </si>
  <si>
    <t xml:space="preserve">ជ្រើសយកខ្ញុំធ្វើជាសិស្សសាលា CSTAD</t>
  </si>
  <si>
    <t xml:space="preserve">ចង់ទទួលបានជំនាញ់និងសមត្ថភាពចេញពីរសាលា CSTAD</t>
  </si>
  <si>
    <t xml:space="preserve">https://drive.google.com/open?id=11RL3Ub81flU-9beqQ0LDCaCtz06Ph2ne</t>
  </si>
  <si>
    <t xml:space="preserve">0969154553</t>
  </si>
  <si>
    <t xml:space="preserve">3 weeks </t>
  </si>
  <si>
    <t xml:space="preserve">I want to get hight education and more knowledge of programming especially Web Development, and than I want to change of studying with someone that from different university.</t>
  </si>
  <si>
    <t xml:space="preserve">Sam Sokunsreypich </t>
  </si>
  <si>
    <t xml:space="preserve">https://drive.google.com/open?id=1Vhwul0-n7_oVFpaGfWf8oJEZkT1jUnGf</t>
  </si>
  <si>
    <t xml:space="preserve">087638231</t>
  </si>
  <si>
    <t xml:space="preserve">My brother </t>
  </si>
  <si>
    <t xml:space="preserve">I expect that I can get more knowledge about code and clear with basic code and easy to continue with new languages.</t>
  </si>
  <si>
    <t xml:space="preserve">Chhuon Limeng</t>
  </si>
  <si>
    <t xml:space="preserve">https://drive.google.com/open?id=1OlNOnNDYHbHXJf_r5rEd1dCiwCIpANwi</t>
  </si>
  <si>
    <t xml:space="preserve">0965057200</t>
  </si>
  <si>
    <t xml:space="preserve">Expectations can help me to get there faster.</t>
  </si>
  <si>
    <t xml:space="preserve">Loy Sopheak Tra</t>
  </si>
  <si>
    <t xml:space="preserve">https://drive.google.com/open?id=1E0nkuNkFDtgtKtJzzQL2f7rNgX3hPp63</t>
  </si>
  <si>
    <t xml:space="preserve">093435147</t>
  </si>
  <si>
    <t xml:space="preserve">ខ្ញុំចង់បានការបង្រៀនដឹតដល់នឹងយកចឹត្តទុកដាក់អំពីលោកគ្រូ អ្នកគ្រូ</t>
  </si>
  <si>
    <t xml:space="preserve">ខ្ញុំសង្ឃឹមថានឹងទទួលបានចំណេះអំពី code បន្ថែមទៀតកាន់តែច្រើន</t>
  </si>
  <si>
    <t xml:space="preserve">Sam Nisa</t>
  </si>
  <si>
    <t xml:space="preserve">https://drive.google.com/open?id=1ohv9pk_mbz5Q8K1449O7oC8i5NSqZpoB</t>
  </si>
  <si>
    <t xml:space="preserve">078552104</t>
  </si>
  <si>
    <t xml:space="preserve">I don't have any requests.</t>
  </si>
  <si>
    <t xml:space="preserve">I expect that school will be able to teach me new things and can make me improve my knowledge more about web development.</t>
  </si>
  <si>
    <t xml:space="preserve">Hoeun Rotana</t>
  </si>
  <si>
    <t xml:space="preserve">https://drive.google.com/open?id=1tj3EIb4ZDFuulg_nycAdkd41Hc37CWbM</t>
  </si>
  <si>
    <t xml:space="preserve">0183232740</t>
  </si>
  <si>
    <t xml:space="preserve">សូមលោកសាស្ត្រាចារ្យ អ្នកគ្រូ លោកគ្រូ យកចិត្តទុកដាក់ចំពោះសិស្សនូវពេលដែលគាត់ស្នើរសុំនូវសំណួរ។</t>
  </si>
  <si>
    <t xml:space="preserve">1 day ago</t>
  </si>
  <si>
    <t xml:space="preserve">ខ្ញុំរំពឹងថានឹងទទួលបានការបណ្តុះបណ្តាលយ៉ាងល្អពីខាងសាលា សម្រាប់ពេលខាងមុខដែលនឹងត្រូវប្រឡូកក្នុងវិស័យកាងារ។</t>
  </si>
  <si>
    <t xml:space="preserve">Hou sanyean</t>
  </si>
  <si>
    <t xml:space="preserve">https://drive.google.com/open?id=1LKXMSFkulj5RIBdtAM7mrvQFDtPSShKM</t>
  </si>
  <si>
    <t xml:space="preserve">061225883</t>
  </si>
  <si>
    <t xml:space="preserve">I expect from CSTAD can improve my skill and help me learn more about web development </t>
  </si>
  <si>
    <t xml:space="preserve">Pann Mengly </t>
  </si>
  <si>
    <t xml:space="preserve">https://drive.google.com/open?id=12kSUU-yMivzi7Qa9fl65K3G9HCzskltx</t>
  </si>
  <si>
    <t xml:space="preserve">070619150</t>
  </si>
  <si>
    <t xml:space="preserve">Belti International University</t>
  </si>
  <si>
    <t xml:space="preserve">UX and UI Designer</t>
  </si>
  <si>
    <t xml:space="preserve">I hope new experience for me.</t>
  </si>
  <si>
    <t xml:space="preserve">Leng Saroth</t>
  </si>
  <si>
    <t xml:space="preserve">https://drive.google.com/open?id=16WvcK0Y9hIi4u6bxIYrY4ofRiyL99tjp</t>
  </si>
  <si>
    <t xml:space="preserve">0963097092</t>
  </si>
  <si>
    <t xml:space="preserve">Software engineering </t>
  </si>
  <si>
    <t xml:space="preserve">Hope for more scholarships</t>
  </si>
  <si>
    <t xml:space="preserve">I hope to help improve my coding is very good. </t>
  </si>
  <si>
    <t xml:space="preserve">Chea koemlai</t>
  </si>
  <si>
    <t xml:space="preserve">https://drive.google.com/open?id=1oc0snBC4Sfssho9E0yJPQ0P1VofsMJYB</t>
  </si>
  <si>
    <t xml:space="preserve">089549720</t>
  </si>
  <si>
    <t xml:space="preserve">I can learn a lot about what i want.</t>
  </si>
  <si>
    <t xml:space="preserve">https://drive.google.com/open?id=1u7ejRFpAgWf-EHQD48OBYkBLHmeQqM1F</t>
  </si>
  <si>
    <t xml:space="preserve">081853465</t>
  </si>
  <si>
    <t xml:space="preserve">If I'm get this scholarship in CSTAD I promise I will try my best and study hard.</t>
  </si>
  <si>
    <t xml:space="preserve">I expect that I get a lot of knowledge from CSTAD . Have Opportunity to internship from CSTAD. </t>
  </si>
  <si>
    <t xml:space="preserve">Cheng Senghab</t>
  </si>
  <si>
    <t xml:space="preserve">https://drive.google.com/open?id=1omqcThU0V5PfNqv_58Dtjm49zADlXKrt</t>
  </si>
  <si>
    <t xml:space="preserve">092868715</t>
  </si>
  <si>
    <t xml:space="preserve">Paragon International University</t>
  </si>
  <si>
    <t xml:space="preserve">EPS ( English Preparatory School )</t>
  </si>
  <si>
    <t xml:space="preserve">Please give us more scholarships to study. All of your scholarships are providing opportunity that lead us to get higher education of programming language.</t>
  </si>
  <si>
    <t xml:space="preserve">From CSTAD, I can expect advanced programs and resources focused on improving programming languages like C++, including cutting-edge research, training, and development tools.</t>
  </si>
  <si>
    <t xml:space="preserve">Noy somart </t>
  </si>
  <si>
    <t xml:space="preserve">https://drive.google.com/open?id=15nZWcHrIZXtxooqhb2xdWgnW228ImE13</t>
  </si>
  <si>
    <t xml:space="preserve">0975004250</t>
  </si>
  <si>
    <t xml:space="preserve"> </t>
  </si>
  <si>
    <t xml:space="preserve">ទទួលបានចំណេះដឹងនឹងបទពិសោធន៍ថ្មីៗយល់ដឹងនឹងស្គាល់តិចណូឡូជីកាន់តែច្បាស់។</t>
  </si>
  <si>
    <t xml:space="preserve">មឺន សុម៉ាលី</t>
  </si>
  <si>
    <t xml:space="preserve">Meun Somaly</t>
  </si>
  <si>
    <t xml:space="preserve">https://drive.google.com/open?id=18Rvv0oiDM1gCHakAscnRx24_5FpvY5jL</t>
  </si>
  <si>
    <t xml:space="preserve">010803782</t>
  </si>
  <si>
    <t xml:space="preserve">Kindly request CSTAD to provide more opportunities that can help expand technology knowledge to young generation. </t>
  </si>
  <si>
    <t xml:space="preserve">In my career future plan, I want to be a web developer. I need more experience about this career, and I always find opportunity to expand my knowledge. I expect CSTAD provide me new experience, new knowledge to be a web developer in the future. And the last thank you CSTAD for giving us this special opportunity.</t>
  </si>
  <si>
    <t xml:space="preserve">Huon Thanun</t>
  </si>
  <si>
    <t xml:space="preserve">https://drive.google.com/open?id=1DBT-08yj7floJ5Fa3hdqW4mNDaXEMVLp</t>
  </si>
  <si>
    <t xml:space="preserve">0977530377</t>
  </si>
  <si>
    <t xml:space="preserve">Knowledge of Information Technology </t>
  </si>
  <si>
    <t xml:space="preserve">Arn sovannit </t>
  </si>
  <si>
    <t xml:space="preserve">https://drive.google.com/open?id=1nGlKFJWCuaEKLoperbjn91dZY7JGWxw4</t>
  </si>
  <si>
    <t xml:space="preserve">0964524176</t>
  </si>
  <si>
    <t xml:space="preserve">__________</t>
  </si>
  <si>
    <t xml:space="preserve">ចំណេះដឹងនិងបទពិសោធ</t>
  </si>
  <si>
    <t xml:space="preserve">https://drive.google.com/open?id=1SjVWmi-Yk4QW_9-03ERL7KOXoECrYqzt</t>
  </si>
  <si>
    <t xml:space="preserve">081201297</t>
  </si>
  <si>
    <t xml:space="preserve">2 weeks</t>
  </si>
  <si>
    <t xml:space="preserve">Full Stack Developer </t>
  </si>
  <si>
    <t xml:space="preserve">I want to know more about the skills I have learned</t>
  </si>
  <si>
    <t xml:space="preserve">Phorn Sotheara </t>
  </si>
  <si>
    <t xml:space="preserve">https://drive.google.com/open?id=15QQnA0-dcJI4NFJAQ7qE23fpthEL9jGd</t>
  </si>
  <si>
    <t xml:space="preserve">0962740054</t>
  </si>
  <si>
    <t xml:space="preserve">Hope price of your course is for everyone.</t>
  </si>
  <si>
    <t xml:space="preserve">Improve my basic of C++</t>
  </si>
  <si>
    <t xml:space="preserve">Sean Nary</t>
  </si>
  <si>
    <t xml:space="preserve">https://drive.google.com/open?id=1O2Wrd8AViyhYxqv7X27u6kSLz88N6OP6</t>
  </si>
  <si>
    <t xml:space="preserve">087753073</t>
  </si>
  <si>
    <t xml:space="preserve">Information Technology engineering </t>
  </si>
  <si>
    <t xml:space="preserve">recently </t>
  </si>
  <si>
    <t xml:space="preserve">that i expect from CSTAD is get more knowledge about coding</t>
  </si>
  <si>
    <t xml:space="preserve">Sem Chantola</t>
  </si>
  <si>
    <t xml:space="preserve">https://drive.google.com/open?id=1iWsEAkOXBI27A2nJHonzg7_qzo5s2Sqf</t>
  </si>
  <si>
    <t xml:space="preserve">0963310382</t>
  </si>
  <si>
    <t xml:space="preserve">I expect that i can have the best experience studying at CSTAD and also improve my skill.</t>
  </si>
  <si>
    <t xml:space="preserve">Tha Lina</t>
  </si>
  <si>
    <t xml:space="preserve">https://drive.google.com/open?id=1WWhF5Jf9x-ncpx23Fq8qrxt-AbCQrC8-</t>
  </si>
  <si>
    <t xml:space="preserve">0965481110</t>
  </si>
  <si>
    <t xml:space="preserve">Computer Science</t>
  </si>
  <si>
    <t xml:space="preserve">I want to learn everything from the basics of writing code.</t>
  </si>
  <si>
    <t xml:space="preserve">https://drive.google.com/open?id=1ZZXBBAfV7dH9HJp-UOM0z_b7JFjA5ABA</t>
  </si>
  <si>
    <t xml:space="preserve">0975808438</t>
  </si>
  <si>
    <t xml:space="preserve">In my opinion, I want your school to provide scholarships to students who have the ability to take the exam and give priority to students from other provinces.</t>
  </si>
  <si>
    <t xml:space="preserve">I expect from  CSTAD is I look forward to the opportunity to learn in your school. Because I want to strengthen my capacity, expand my knowledge and gain more new experiences.  I am really excited about the opportunity to contribute to the goals and objectives of your esteemed school.</t>
  </si>
  <si>
    <t xml:space="preserve">Tith Ang Monyvann</t>
  </si>
  <si>
    <t xml:space="preserve">https://drive.google.com/open?id=15plCBULiVKgIWpQhPy6BZlOpdn9RQx75</t>
  </si>
  <si>
    <t xml:space="preserve">0973635066</t>
  </si>
  <si>
    <t xml:space="preserve">តើសាលាផ្តល់ជូននូវវិញ្ញាបនបត្រដែរឬទេនៅពេលបញ្ចប់វគ្គអាហារូបករណ៍?
</t>
  </si>
  <si>
    <t xml:space="preserve">ខ្ញុំសង្ឃឹមថាសាលា CSTAD នឹងផ្តល់ជូននូវចំណេះជំនាញមួយយ៉ាងពិតប្រាកដមកដល់នាងខ្ញុំ ឲ្យកាន់តែមានសមត្ថភាព និងពង្រឹងសមត្ថភាពរបស់ខ្ញុំកាន់តែខ្លាំង ដើម្បីជាផ្នែកមួយដែលអាចចូលរួមចំណែកជួយដល់ការអភិវឌ្ឍន៍ប្រទេសជាតិឲ្យកាន់តែមានភាពរីកចម្រើន ក៏ដូចជាជួយដល់មនុស្សជំនាន់ក្រោយផងដែរ។</t>
  </si>
  <si>
    <t xml:space="preserve">Lak Nita</t>
  </si>
  <si>
    <t xml:space="preserve">https://drive.google.com/open?id=1EjKZuQH8LN_2aahV4ke2SJOZtfzXENzx</t>
  </si>
  <si>
    <t xml:space="preserve">061690739</t>
  </si>
  <si>
    <t xml:space="preserve">I requested CSTAD  could create this learning program more about programming.</t>
  </si>
  <si>
    <t xml:space="preserve">- Hard skill
- Basic of website programming
- Learn more about new technology and programming
- Have the good knowledge and experience about website and could be a web developer.</t>
  </si>
  <si>
    <t xml:space="preserve">Leng Narak</t>
  </si>
  <si>
    <t xml:space="preserve">https://drive.google.com/open?id=1MiCQpnWGPtBKQQzIdSNYU9sfwIZ7moBi</t>
  </si>
  <si>
    <t xml:space="preserve">0967902016</t>
  </si>
  <si>
    <t xml:space="preserve">I would like to request to CSTAD that, have more options for studying time. Because not only me that need kind of this scholarship, others people who are working full time want to get this scholarship as well  and the problem is about the time slot.</t>
  </si>
  <si>
    <t xml:space="preserve">From CSTAD I expect that, I can be a website developer or UX/UI designer! I hope CSTAD can help and improve my knowledge and my skill in IT field. I hope CSTAD can provide high-quality education and training in various aspects of computer science, such as programming, algorithms, data structures, software development, and cybersecurity and others. Additionally, I would expect CSTAD to offer opportunities for hands-on learning through internships, projects, and practical experiences to prepare students for successful careers in the field of computer science. Overall, I expect CSTAD to provide a supportive and innovative learning environment that fosters creativity, critical thinking, and problem-solving skills for me as well.</t>
  </si>
  <si>
    <t xml:space="preserve">Vorn SoRoth</t>
  </si>
  <si>
    <t xml:space="preserve">https://drive.google.com/open?id=1hKkOpyFu2DZNTghP9LIIKVSKL6wvmGly</t>
  </si>
  <si>
    <t xml:space="preserve">O77728494</t>
  </si>
  <si>
    <t xml:space="preserve">
Something else related to CSTAD?</t>
  </si>
  <si>
    <t xml:space="preserve">Scholarship</t>
  </si>
  <si>
    <t xml:space="preserve">Ngin Puthkine</t>
  </si>
  <si>
    <t xml:space="preserve">https://drive.google.com/open?id=1kHFci2IGBviplUfRAYsQ2V3XGxurDNRF</t>
  </si>
  <si>
    <t xml:space="preserve">012623552</t>
  </si>
  <si>
    <t xml:space="preserve">Experience and knowledge </t>
  </si>
  <si>
    <t xml:space="preserve">https://drive.google.com/open?id=1tTEIgElNgPaNwzWIk2eb_Mblxh2eIQrd</t>
  </si>
  <si>
    <t xml:space="preserve">Do you have another scholarship with coding.</t>
  </si>
  <si>
    <t xml:space="preserve">The thing that expects from CSTD is get more knowledge about coding that help to support my study at the university.</t>
  </si>
  <si>
    <t xml:space="preserve">Chhai Chakriya </t>
  </si>
  <si>
    <t xml:space="preserve">https://drive.google.com/open?id=1VHaPbGCVv1q_l4APOnRDlnRgmO_SAUFn</t>
  </si>
  <si>
    <t xml:space="preserve">0887141895</t>
  </si>
  <si>
    <t xml:space="preserve">I don’t know I just wanna get scholarships for study there</t>
  </si>
  <si>
    <t xml:space="preserve">Software engineer </t>
  </si>
  <si>
    <t xml:space="preserve">Good teaching and intelligent to AI</t>
  </si>
  <si>
    <t xml:space="preserve">EM Mengleang</t>
  </si>
  <si>
    <t xml:space="preserve">https://drive.google.com/open?id=1SHk6lX8AB96KIgFw0YsEQlsvqemeEf20</t>
  </si>
  <si>
    <t xml:space="preserve">099292945</t>
  </si>
  <si>
    <t xml:space="preserve">A little </t>
  </si>
  <si>
    <t xml:space="preserve">Gen</t>
  </si>
  <si>
    <t xml:space="preserve">Have a lot of courses and scholarships for the students to improve their skills.</t>
  </si>
  <si>
    <t xml:space="preserve">Get a skills clearly to find the job.</t>
  </si>
  <si>
    <t xml:space="preserve">Ly sovannara </t>
  </si>
  <si>
    <t xml:space="preserve">https://drive.google.com/open?id=1cTxQvP6avTNRj1QP2M5f8zJCPjP413l2</t>
  </si>
  <si>
    <t xml:space="preserve">015753773</t>
  </si>
  <si>
    <t xml:space="preserve">Can i have reviewed lessons </t>
  </si>
  <si>
    <t xml:space="preserve">I expect to learn web design after that i have qualifications for web developers </t>
  </si>
  <si>
    <t xml:space="preserve">Tourn Vuthy</t>
  </si>
  <si>
    <t xml:space="preserve">https://drive.google.com/open?id=1DZolfWnDzXl3wKGYJqxw4RZSw65lz8fu</t>
  </si>
  <si>
    <t xml:space="preserve">016400108</t>
  </si>
  <si>
    <t xml:space="preserve">I hope I can gain in-depth knowledge through web design courses.</t>
  </si>
  <si>
    <t xml:space="preserve">PHAL Chhanin</t>
  </si>
  <si>
    <t xml:space="preserve">https://drive.google.com/open?id=1WGUw-2oPID-6HfUCFmRc1qBho3ERh4GB</t>
  </si>
  <si>
    <t xml:space="preserve">016235200</t>
  </si>
  <si>
    <t xml:space="preserve">May I apply other scholarship at CSTAD after I complete this course(Web Developer) </t>
  </si>
  <si>
    <t xml:space="preserve">I hope I can get supportive from school and help me to sharpen my skill to be a Web Developer. </t>
  </si>
  <si>
    <t xml:space="preserve">Samnang Sela</t>
  </si>
  <si>
    <t xml:space="preserve">https://drive.google.com/open?id=1pa2vpWhxwDYb_WmTmpUskNaczdGAcwU8</t>
  </si>
  <si>
    <t xml:space="preserve">0962787170</t>
  </si>
  <si>
    <t xml:space="preserve">I expect that I will study hard and pay attention during I study here till I graduate.Finally,I really expect and I trust myself so I will grab my skill or my knowledge to ues and serve digital skill to develop my society.</t>
  </si>
  <si>
    <t xml:space="preserve">https://drive.google.com/open?id=1BLfUS-iPtV1aZhurAhy1WStFsXYzTzfJ</t>
  </si>
  <si>
    <t xml:space="preserve">0964060322</t>
  </si>
  <si>
    <t xml:space="preserve">ចង់អោយសាលាមានថ្នាក់web design ពេលរសៀលផង</t>
  </si>
  <si>
    <t xml:space="preserve">ត្មាភាពនឹងគិតថាទទួលបាននូវការអប់រំយ៉ាាាាងល្អពីសាលាមួយនេះ</t>
  </si>
  <si>
    <t xml:space="preserve">Buth Sambath </t>
  </si>
  <si>
    <t xml:space="preserve">https://drive.google.com/open?id=1EcXze11_sZfvuIE4cmB-XJC_JvMpRv2s</t>
  </si>
  <si>
    <t xml:space="preserve">089605387</t>
  </si>
  <si>
    <t xml:space="preserve">I expect a great opportunity for my goal, and a high quality education from professor of CSTAD.</t>
  </si>
  <si>
    <t xml:space="preserve">Mang chansiha </t>
  </si>
  <si>
    <t xml:space="preserve">https://drive.google.com/open?id=1Ke_I1kbuY_7gqURr96FOHDef3lZREdIF</t>
  </si>
  <si>
    <t xml:space="preserve">017565426</t>
  </si>
  <si>
    <t xml:space="preserve">I request C++ Programming</t>
  </si>
  <si>
    <t xml:space="preserve">If I past the exma CSTAD, I will  strive to develop myself to become a valuable human resource to help society to advance in technology.</t>
  </si>
  <si>
    <t xml:space="preserve">Kea keng</t>
  </si>
  <si>
    <t xml:space="preserve">https://drive.google.com/open?id=1062al5nPkWwaspoORug7lVxqDGTdh3qN</t>
  </si>
  <si>
    <t xml:space="preserve">0713614559</t>
  </si>
  <si>
    <t xml:space="preserve">No, I have not made any request to CSTAD.</t>
  </si>
  <si>
    <t xml:space="preserve">I hope that when I study at CSTAD I will gain knowledge from teachers and transform myself into a Web Developer and I hope to find a good job for myself.</t>
  </si>
  <si>
    <t xml:space="preserve">https://drive.google.com/open?id=1hsGW1DLFIAsdtAzDXILUpeiOLiM-iC2L</t>
  </si>
  <si>
    <t xml:space="preserve">0887282034</t>
  </si>
  <si>
    <t xml:space="preserve">To be good at C++ programming</t>
  </si>
  <si>
    <t xml:space="preserve">Mai Sreyneang</t>
  </si>
  <si>
    <t xml:space="preserve">https://drive.google.com/open?id=13bEYeiH38z6z9DSOD5hLhGUxAEaFp4qC</t>
  </si>
  <si>
    <t xml:space="preserve">0979236849</t>
  </si>
  <si>
    <t xml:space="preserve">I will get more information about web design and get new experiences </t>
  </si>
  <si>
    <t xml:space="preserve">Vat MengLeang</t>
  </si>
  <si>
    <t xml:space="preserve">https://drive.google.com/open?id=1u84BHEnQu1Ga31mf9PTy0ys0kG5Bam2L</t>
  </si>
  <si>
    <t xml:space="preserve">0974639921</t>
  </si>
  <si>
    <t xml:space="preserve">Get a lot of knowledge and experience.</t>
  </si>
  <si>
    <t xml:space="preserve">Bol Sokheng</t>
  </si>
  <si>
    <t xml:space="preserve">https://drive.google.com/open?id=1Wbj5FPhUvWXcJkR_HPMBcxYMUuyxiCDv</t>
  </si>
  <si>
    <t xml:space="preserve">0883732010</t>
  </si>
  <si>
    <t xml:space="preserve">I expect that I can know more about technology and what related to IT skills from CSTAD because according to my research for CSTAD, I see that CSTAD is a school that provides a good quality of education (detail for each lesson, teachers have strong skills and techniques to teach) that makes students studied here had a strong knowledge and capacity in their subjects that they learned and can apply for the job easily. Moreover, the school always provides a good opportunity for students to study with good system of education and teachers through scholarship.</t>
  </si>
  <si>
    <t xml:space="preserve">Srean Vattana</t>
  </si>
  <si>
    <t xml:space="preserve">https://drive.google.com/open?id=1uDyBLIlsHzAYeTf1LC8Lh9k-njmQap1H</t>
  </si>
  <si>
    <t xml:space="preserve">0974534001</t>
  </si>
  <si>
    <t xml:space="preserve">Industrial Technical Institute</t>
  </si>
  <si>
    <t xml:space="preserve">Will CSTAD aim to develop these two skills even more?</t>
  </si>
  <si>
    <t xml:space="preserve">I think CSTAD will give me more knowledge of the Web about it.</t>
  </si>
  <si>
    <t xml:space="preserve">Reoun chanry </t>
  </si>
  <si>
    <t xml:space="preserve">https://drive.google.com/open?id=1WONWzHiLA7em3V0OZxF-bQJdDEdsLU-f</t>
  </si>
  <si>
    <t xml:space="preserve">016344716</t>
  </si>
  <si>
    <t xml:space="preserve">បង្រៀនដោយយកចិត្តទុកដាក់</t>
  </si>
  <si>
    <t xml:space="preserve">ចង់បានបទពិសោធន៍នឹងចំណេះដឹងល្អៗ</t>
  </si>
  <si>
    <t xml:space="preserve">Choeun Seyla</t>
  </si>
  <si>
    <t xml:space="preserve">https://drive.google.com/open?id=1XheAcAlJRcoL6-bB_EChfZy2GhV0V7yM</t>
  </si>
  <si>
    <t xml:space="preserve">0978640939</t>
  </si>
  <si>
    <t xml:space="preserve">Information technology </t>
  </si>
  <si>
    <t xml:space="preserve">No request </t>
  </si>
  <si>
    <t xml:space="preserve">Proficiency</t>
  </si>
  <si>
    <t xml:space="preserve">Chheng Panharath</t>
  </si>
  <si>
    <t xml:space="preserve">https://drive.google.com/open?id=1h0HAATZm7a9bC-iQFct6-1oTghUGhHrw</t>
  </si>
  <si>
    <t xml:space="preserve">077 554 335 </t>
  </si>
  <si>
    <t xml:space="preserve">Preah Kossomak Polytechnic Institute</t>
  </si>
  <si>
    <t xml:space="preserve">I expect that I'll be able to understand C++ language better, gain more experience, and study with teachers who can guide me through the complexities of the language that I'm aiming to.</t>
  </si>
  <si>
    <t xml:space="preserve">SIE Sieklang </t>
  </si>
  <si>
    <t xml:space="preserve">https://drive.google.com/open?id=1eMZwpK1dwHHwM9iblpxiMoGE-8gngof6</t>
  </si>
  <si>
    <t xml:space="preserve">010524021</t>
  </si>
  <si>
    <t xml:space="preserve">I can write code better compare to the last term and I want to know all the processing about computer.</t>
  </si>
  <si>
    <t xml:space="preserve"> Lach Theary</t>
  </si>
  <si>
    <t xml:space="preserve">0966538869</t>
  </si>
  <si>
    <t xml:space="preserve">I can expect the opportunity to gain new knowledge and experience that can dare to face many challenges in this field.</t>
  </si>
  <si>
    <t xml:space="preserve">Ny Fong</t>
  </si>
  <si>
    <t xml:space="preserve">https://drive.google.com/open?id=1wUgkcyEypmYRTXcIydvBvEyELjz1-1aY</t>
  </si>
  <si>
    <t xml:space="preserve">078 672 398</t>
  </si>
  <si>
    <t xml:space="preserve">បង់២dollar បានហើយ😭🙏</t>
  </si>
  <si>
    <t xml:space="preserve">i expect a priceless knowledge from CSTAD❤️</t>
  </si>
  <si>
    <t xml:space="preserve">San Panha</t>
  </si>
  <si>
    <t xml:space="preserve">https://drive.google.com/open?id=1boPkgPIUsHWUFZHUbf8qFRL0BtWkZTV9</t>
  </si>
  <si>
    <t xml:space="preserve">0963880600</t>
  </si>
  <si>
    <t xml:space="preserve">English for communication</t>
  </si>
  <si>
    <t xml:space="preserve">Should have night shift for study</t>
  </si>
  <si>
    <t xml:space="preserve">To make me know about the website I can gain knowledge of writing website</t>
  </si>
  <si>
    <t xml:space="preserve">van sokhy</t>
  </si>
  <si>
    <t xml:space="preserve">https://drive.google.com/open?id=1XWMsTH0ov-ZsHtXHRkz2wV-V1fa5Wxg0</t>
  </si>
  <si>
    <t xml:space="preserve">011477974</t>
  </si>
  <si>
    <t xml:space="preserve">I will expect get know more about information technology.</t>
  </si>
  <si>
    <t xml:space="preserve">សុីម ប៉េងស៊ាង</t>
  </si>
  <si>
    <t xml:space="preserve">Sim PengSeang</t>
  </si>
  <si>
    <t xml:space="preserve">https://drive.google.com/open?id=12PY7r6qZRYx_yCQhbhhjin7wVBUyjZUg</t>
  </si>
  <si>
    <t xml:space="preserve">016901360</t>
  </si>
  <si>
    <t xml:space="preserve">O</t>
  </si>
  <si>
    <t xml:space="preserve">What I expect from is CSTAD can provides me  a front end  understanding and help me to have  capacity to build up web front end for websites </t>
  </si>
  <si>
    <t xml:space="preserve">Soth vannakroth chansokhomal</t>
  </si>
  <si>
    <t xml:space="preserve">https://drive.google.com/open?id=1M5w78deaA5KvnxzuwscX_uuSdK62METE</t>
  </si>
  <si>
    <t xml:space="preserve">Not yet exam</t>
  </si>
  <si>
    <t xml:space="preserve">085257728</t>
  </si>
  <si>
    <t xml:space="preserve">High school</t>
  </si>
  <si>
    <t xml:space="preserve">As a high schooler that want to be a full-stack developer in the future I expect from CSTAD is to learn how to create useful applications that can solve real-world problems. I also want to develop my skill in debugging, testing and documenting my code. I hope that CSTAD can help me develop all my these requirements, my creativity, critical thing and problem solving abilities.</t>
  </si>
  <si>
    <t xml:space="preserve">https://drive.google.com/open?id=1WSz4U0MCPdKYliWwsSdY7Vf7p_KdWuIq</t>
  </si>
  <si>
    <t xml:space="preserve">087420653</t>
  </si>
  <si>
    <t xml:space="preserve">I really appreciated it if you could make a web design class at afternoon or after lunch time. Like 01:00 p.m to 02:00 p.m or onward.</t>
  </si>
  <si>
    <t xml:space="preserve">I expected that I going to be much better and more profession with web design skill after this. Because I'm not so good at it, but web design is one of the most important and needed skill to have as web developer of course or work market if necessary.</t>
  </si>
  <si>
    <t xml:space="preserve">Seng kimlang</t>
  </si>
  <si>
    <t xml:space="preserve">https://drive.google.com/open?id=19nR0xUZQB1bpZvIL9F8J02rwZkGD3GrZ</t>
  </si>
  <si>
    <t xml:space="preserve">086930014</t>
  </si>
  <si>
    <t xml:space="preserve">Good Experience</t>
  </si>
  <si>
    <t xml:space="preserve">ស្រុី ណារីន</t>
  </si>
  <si>
    <t xml:space="preserve">Sri Narin</t>
  </si>
  <si>
    <t xml:space="preserve">https://drive.google.com/open?id=1U6bs6PtWOlNfPzysHA5QhTpwjckYelWj</t>
  </si>
  <si>
    <t xml:space="preserve">0977630582</t>
  </si>
  <si>
    <t xml:space="preserve">Please give more scholarship  for other skill and help more students to learn</t>
  </si>
  <si>
    <t xml:space="preserve">I want to get scholarship to study web design and i want to learn more about web design</t>
  </si>
  <si>
    <t xml:space="preserve">Me phyreakyuth </t>
  </si>
  <si>
    <t xml:space="preserve">https://drive.google.com/open?id=1ZuOIOFrDgDwBJqr64_VipNwnQjzt8keQ</t>
  </si>
  <si>
    <t xml:space="preserve">Fail </t>
  </si>
  <si>
    <t xml:space="preserve">010558470</t>
  </si>
  <si>
    <t xml:space="preserve">អត់ទាន់មានសាលក</t>
  </si>
  <si>
    <t xml:space="preserve">អត់មាន</t>
  </si>
  <si>
    <t xml:space="preserve">ពូ</t>
  </si>
  <si>
    <t xml:space="preserve">ចង់បានចំណេះ</t>
  </si>
  <si>
    <t xml:space="preserve">Seng Soklin</t>
  </si>
  <si>
    <t xml:space="preserve">https://drive.google.com/open?id=1jK1t_AUlSg44xRF8xe5VvYHFeK0WJ4TG</t>
  </si>
  <si>
    <t xml:space="preserve">089 213 685</t>
  </si>
  <si>
    <t xml:space="preserve">Thank you CSTAD to make this opportunity for us.</t>
  </si>
  <si>
    <t xml:space="preserve">Data Science Engineer</t>
  </si>
  <si>
    <t xml:space="preserve">I expect from CSTAD in this C++ programing course , CSTAD is a great deliver knowledge to student and I expect I could join this course for improve my skill more.</t>
  </si>
  <si>
    <t xml:space="preserve">Long SereyMuny</t>
  </si>
  <si>
    <t xml:space="preserve">https://drive.google.com/open?id=1n6RX0ulqj7VmoEsrxBVOCB9sJwz9vTHt</t>
  </si>
  <si>
    <t xml:space="preserve">089732344</t>
  </si>
  <si>
    <t xml:space="preserve">I have no request.</t>
  </si>
  <si>
    <t xml:space="preserve">I expect to get a better graduate from CSTAD by study c++ and achieve my dream as a cybersecurity.</t>
  </si>
  <si>
    <t xml:space="preserve">https://drive.google.com/open?id=1g5l7U7BLkgxC9AkIxmbj6BZwq1buQKU3</t>
  </si>
  <si>
    <t xml:space="preserve">0975547507</t>
  </si>
  <si>
    <t xml:space="preserve">I plan to change my current major to cybersecurity.</t>
  </si>
  <si>
    <t xml:space="preserve">I expect that CSTAD will provide me with a good learning environment and help me to pursue my goals.</t>
  </si>
  <si>
    <t xml:space="preserve">Solen Song</t>
  </si>
  <si>
    <t xml:space="preserve">https://drive.google.com/open?id=1HvfF3el7plGlLkyuZlASLxJLtnMQH-lK</t>
  </si>
  <si>
    <t xml:space="preserve">077 743 891</t>
  </si>
  <si>
    <t xml:space="preserve">មានម៉ោងជ្រើសរើសរៀនច្រើនឥឡូវ</t>
  </si>
  <si>
    <t xml:space="preserve">ខ្ញុំរពឹងថានឹងអាចបានចូលរួមសកម្មភាពជាមួយCSTADបានច្រើន ហ្នឹងអាចទទួលនូវចំណេះដឹងថ្មីជាច្រើន</t>
  </si>
  <si>
    <t xml:space="preserve">Sath Solinda </t>
  </si>
  <si>
    <t xml:space="preserve">https://drive.google.com/open?id=1dpTGCT9R91ze2gZ7JYpzraIp414x_8CW</t>
  </si>
  <si>
    <t xml:space="preserve">081685454</t>
  </si>
  <si>
    <t xml:space="preserve">Adult English program </t>
  </si>
  <si>
    <t xml:space="preserve">I expect that I will get a chance and scholarship to study with professional teacher in CSTAD and I'll get a good experience from there.</t>
  </si>
  <si>
    <t xml:space="preserve">Pov Chakriya </t>
  </si>
  <si>
    <t xml:space="preserve">https://drive.google.com/open?id=19zOVJWDuPlF27QlzSgl_zQE32Vu12-XC</t>
  </si>
  <si>
    <t xml:space="preserve">086654000</t>
  </si>
  <si>
    <t xml:space="preserve">I expect that CSTAD can help me improve my skill and more understanding about programming. </t>
  </si>
  <si>
    <t xml:space="preserve">Oun Markara</t>
  </si>
  <si>
    <t xml:space="preserve">https://drive.google.com/open?id=1oTIsnHLiTducByqD4hv-FGPm5xSks1Hu</t>
  </si>
  <si>
    <t xml:space="preserve">0762865959</t>
  </si>
  <si>
    <t xml:space="preserve">I expect CSTAD to provide a rigorous and innovative education that equips me with both theoretical knowledge and practical skills. I look forward to engaging in hands-on projects, gaining real-world experience, and benefiting from a supportive community of peers and mentors. My goal is to leverage these opportunities for both academic and professional growth, ultimately preparing me for a successful career in my chosen field. thank</t>
  </si>
  <si>
    <t xml:space="preserve">Un Chantha</t>
  </si>
  <si>
    <t xml:space="preserve">https://drive.google.com/open?id=1xcfqB7tUzrRVK1NCGEkpRfOcxupY9uku</t>
  </si>
  <si>
    <t xml:space="preserve">0978631418</t>
  </si>
  <si>
    <t xml:space="preserve">I don’t have anything for request to CSTAD</t>
  </si>
  <si>
    <t xml:space="preserve">I just know about  CSTAD this month</t>
  </si>
  <si>
    <t xml:space="preserve">I expect from CSTAD that I can get new knowledge and I can improve my ability also and CSTAD will help me better </t>
  </si>
  <si>
    <t xml:space="preserve">Phat Bormey</t>
  </si>
  <si>
    <t xml:space="preserve">https://drive.google.com/open?id=1ut2SjtrBaQSIt7V9PTQOIbS1AB25DHMY</t>
  </si>
  <si>
    <t xml:space="preserve">0973663622</t>
  </si>
  <si>
    <t xml:space="preserve">I expect that i can get opportunity to get new knowledge and new experience from CSTAD</t>
  </si>
  <si>
    <t xml:space="preserve">Rin Bunvarn</t>
  </si>
  <si>
    <t xml:space="preserve">https://drive.google.com/open?id=1RrKzyyuDB0lhMiY3Q3bq1dgxABiamlvO</t>
  </si>
  <si>
    <t xml:space="preserve">F</t>
  </si>
  <si>
    <t xml:space="preserve">0886696338</t>
  </si>
  <si>
    <t xml:space="preserve">Smart student </t>
  </si>
  <si>
    <t xml:space="preserve">Plong Ritha Eryna</t>
  </si>
  <si>
    <t xml:space="preserve">https://drive.google.com/open?id=1NxreN8GXAAObXWCOQWyEiqicMbWbUTT9</t>
  </si>
  <si>
    <t xml:space="preserve">095841751</t>
  </si>
  <si>
    <t xml:space="preserve">I expect a great experience and to learn a lot about my passion.</t>
  </si>
  <si>
    <t xml:space="preserve">Sim Menghor</t>
  </si>
  <si>
    <t xml:space="preserve">https://drive.google.com/open?id=1i4r01KFq4JjtU6_0L464RD-n5XPyrFth</t>
  </si>
  <si>
    <t xml:space="preserve">Grand F</t>
  </si>
  <si>
    <t xml:space="preserve">0964030528</t>
  </si>
  <si>
    <t xml:space="preserve">Management information systems </t>
  </si>
  <si>
    <t xml:space="preserve">Knowledge </t>
  </si>
  <si>
    <t xml:space="preserve">Ath Pagnasoth</t>
  </si>
  <si>
    <t xml:space="preserve">https://drive.google.com/open?id=1bRFy0PJ-Ki64BGG3WfuYqzrb1avowcSu</t>
  </si>
  <si>
    <t xml:space="preserve">095443244</t>
  </si>
  <si>
    <t xml:space="preserve">No comments for now</t>
  </si>
  <si>
    <t xml:space="preserve">I believe I’ll gain knowledge of soft and hard skill education from CSTAD</t>
  </si>
  <si>
    <t xml:space="preserve">Thouen Vanly</t>
  </si>
  <si>
    <t xml:space="preserve">https://drive.google.com/open?id=1XZYwBpewNsEniFy1wX5TD23PbuIG9-eY</t>
  </si>
  <si>
    <t xml:space="preserve">0883789261</t>
  </si>
  <si>
    <t xml:space="preserve">Software development </t>
  </si>
  <si>
    <t xml:space="preserve">I expect opportunities for growth of my study and advancement through skill development from CSTAD.
“I’m hungry for knowledge, experience, and expertise. I hope to learn a lot of thing from these course.</t>
  </si>
  <si>
    <t xml:space="preserve">Va sanchitra</t>
  </si>
  <si>
    <t xml:space="preserve">https://drive.google.com/open?id=1WEjqCakaRLh0IdnH9EDHnQsBJsChWmfI</t>
  </si>
  <si>
    <t xml:space="preserve">0976737470</t>
  </si>
  <si>
    <t xml:space="preserve">Learn more about IT</t>
  </si>
  <si>
    <t xml:space="preserve">Hak Sopheak</t>
  </si>
  <si>
    <t xml:space="preserve">https://drive.google.com/open?id=1j-D_0oAzuNponTK1NES17dET_pgK2N-6</t>
  </si>
  <si>
    <t xml:space="preserve">Auto</t>
  </si>
  <si>
    <t xml:space="preserve">0965557018</t>
  </si>
  <si>
    <t xml:space="preserve">Request for the school to have scholarships for the next new course.</t>
  </si>
  <si>
    <t xml:space="preserve">I hope I will pass for the exam to get this scholarship from CSTAD and thank you very much for this Opportunity.</t>
  </si>
  <si>
    <t xml:space="preserve">https://drive.google.com/open?id=1Kud_AE8auwlZE6yTnele19rvJe6_bCAU</t>
  </si>
  <si>
    <t xml:space="preserve">010513288</t>
  </si>
  <si>
    <t xml:space="preserve">I have liked technology since I was young with a huge ambition to develop my country and I hope you can lead me to my future. </t>
  </si>
  <si>
    <t xml:space="preserve">Khoy Kimhak</t>
  </si>
  <si>
    <t xml:space="preserve">https://drive.google.com/open?id=1DTrP4YEs4EtNDyBhRtscYTPRQkXPFcol</t>
  </si>
  <si>
    <t xml:space="preserve">070465239</t>
  </si>
  <si>
    <t xml:space="preserve">I request CSTAD to have a short course for us before getting to the entrance exam. Thank you.</t>
  </si>
  <si>
    <t xml:space="preserve">I expect from CSTAD to provide me more education in order to enhance my skills contiunously. I expect to be taught and to be serious about the learning program.</t>
  </si>
  <si>
    <t xml:space="preserve">https://drive.google.com/open?id=1mR1MQ8yJg1tRdP260eh6ciHr_1fVsLzv</t>
  </si>
  <si>
    <t xml:space="preserve">087473263</t>
  </si>
  <si>
    <t xml:space="preserve">I hope that by the end of this course I will be able to strengthen my abilities even more.</t>
  </si>
  <si>
    <t xml:space="preserve">Eng Limhor</t>
  </si>
  <si>
    <t xml:space="preserve">https://drive.google.com/open?id=1w9JmFd23OkW0WouYgQkdGA3Z8PmsKWwv</t>
  </si>
  <si>
    <t xml:space="preserve">086878821</t>
  </si>
  <si>
    <t xml:space="preserve">ទទួលបានចំណេះដឹងថ្មីៗនឹងបទពិសោធន៍ថ្មី</t>
  </si>
  <si>
    <t xml:space="preserve">https://drive.google.com/open?id=1fpobeMcT7LTH1IRFvISTl4YFL1W_0pQN</t>
  </si>
  <si>
    <t xml:space="preserve">016786355</t>
  </si>
  <si>
    <t xml:space="preserve">      I request that CSTAD provide opportunities and continue to assist underprivileged students who are committed to learning so that they have the opportunity to learn.</t>
  </si>
  <si>
    <t xml:space="preserve">       The Center for Science and Technology Advanced Development (CSTAD) is a technology training center with highly qualified teachers. Students who have studied or graduated from CSTAD are knowledgeable have good skills and can find good jobs.  Not only that, CSTAD also offers 100% scholarship opportunities for students, so I expect CSTAD to provide one of my scholarship opportunities because I love and aspire to work in technology.  As a student who is committed and loves to share with others, I hope CSTAD will see my commitment</t>
  </si>
  <si>
    <t xml:space="preserve">Chhoy Chhun</t>
  </si>
  <si>
    <t xml:space="preserve">https://drive.google.com/open?id=14FfnbabjyzJMdqZ4nt1Q2Vq3Lb2E9aiD</t>
  </si>
  <si>
    <t xml:space="preserve">0718419169</t>
  </si>
  <si>
    <t xml:space="preserve">នៅពេលដែលខ្ញុំសិក្សាចប់តើខ្ញុំអាចដាក់ពាក់សុំអាហារូបករណ៍រៀនមុខវិជ្ជាផ្សេងទៀតបានទេ</t>
  </si>
  <si>
    <t xml:space="preserve">I hope get more experience to learning to Future </t>
  </si>
  <si>
    <t xml:space="preserve">Vei VireakBoth </t>
  </si>
  <si>
    <t xml:space="preserve">https://drive.google.com/open?id=1NhLVrSGxLqLdhceOYkK4zlEgGX0aoYfU</t>
  </si>
  <si>
    <t xml:space="preserve">061220676</t>
  </si>
  <si>
    <t xml:space="preserve">Please manage more time for class</t>
  </si>
  <si>
    <t xml:space="preserve">Database Administrator</t>
  </si>
  <si>
    <t xml:space="preserve">A good education </t>
  </si>
  <si>
    <t xml:space="preserve">kong bunleng</t>
  </si>
  <si>
    <t xml:space="preserve">paid not yet register</t>
  </si>
  <si>
    <t xml:space="preserve">Chea Amra</t>
  </si>
</sst>
</file>

<file path=xl/styles.xml><?xml version="1.0" encoding="utf-8"?>
<styleSheet xmlns="http://schemas.openxmlformats.org/spreadsheetml/2006/main">
  <numFmts count="6">
    <numFmt numFmtId="164" formatCode="General"/>
    <numFmt numFmtId="165" formatCode="@"/>
    <numFmt numFmtId="166" formatCode="General"/>
    <numFmt numFmtId="167" formatCode="[$-409]d\-mmm\-yyyy;@"/>
    <numFmt numFmtId="168" formatCode="m/d/yyyy\ h:mm:ss"/>
    <numFmt numFmtId="169" formatCode="m/d/yyyy"/>
  </numFmts>
  <fonts count="26">
    <font>
      <sz val="10"/>
      <color rgb="FF000000"/>
      <name val="Arial"/>
      <family val="0"/>
      <charset val="1"/>
    </font>
    <font>
      <sz val="10"/>
      <name val="Arial"/>
      <family val="0"/>
    </font>
    <font>
      <sz val="10"/>
      <name val="Arial"/>
      <family val="0"/>
    </font>
    <font>
      <sz val="10"/>
      <name val="Arial"/>
      <family val="0"/>
    </font>
    <font>
      <sz val="11"/>
      <color rgb="FF000000"/>
      <name val="Times New Roman"/>
      <family val="1"/>
      <charset val="1"/>
    </font>
    <font>
      <b val="true"/>
      <sz val="14"/>
      <color rgb="FF000000"/>
      <name val="Times New Roman"/>
      <family val="1"/>
      <charset val="1"/>
    </font>
    <font>
      <sz val="10"/>
      <color rgb="FF000000"/>
      <name val="Arial"/>
      <family val="2"/>
      <charset val="1"/>
    </font>
    <font>
      <sz val="14"/>
      <color rgb="FF000000"/>
      <name val="Times New Roman"/>
      <family val="1"/>
      <charset val="1"/>
    </font>
    <font>
      <sz val="12"/>
      <color rgb="FFFFFFFF"/>
      <name val="Times New Roman"/>
      <family val="1"/>
      <charset val="1"/>
    </font>
    <font>
      <sz val="11"/>
      <color rgb="FFFFFFFF"/>
      <name val="Times New Roman"/>
      <family val="1"/>
      <charset val="1"/>
    </font>
    <font>
      <sz val="12"/>
      <color rgb="FF000000"/>
      <name val="Times New Roman"/>
      <family val="1"/>
      <charset val="1"/>
    </font>
    <font>
      <sz val="11"/>
      <color rgb="FF000000"/>
      <name val="Khmer OS Battambang"/>
      <family val="0"/>
      <charset val="1"/>
    </font>
    <font>
      <sz val="10"/>
      <color rgb="FF000000"/>
      <name val="Kantumruy Pro"/>
      <family val="0"/>
      <charset val="1"/>
    </font>
    <font>
      <i val="true"/>
      <sz val="10"/>
      <color rgb="FF000000"/>
      <name val="Times New Roman"/>
      <family val="1"/>
      <charset val="1"/>
    </font>
    <font>
      <b val="true"/>
      <i val="true"/>
      <sz val="10"/>
      <color rgb="FF000000"/>
      <name val="Times New Roman"/>
      <family val="1"/>
      <charset val="1"/>
    </font>
    <font>
      <sz val="10"/>
      <color rgb="FF000000"/>
      <name val="Times New Roman"/>
      <family val="1"/>
      <charset val="1"/>
    </font>
    <font>
      <b val="true"/>
      <sz val="12"/>
      <color rgb="FF000000"/>
      <name val="Times New Roman"/>
      <family val="1"/>
      <charset val="1"/>
    </font>
    <font>
      <b val="true"/>
      <sz val="11"/>
      <color rgb="FF000000"/>
      <name val="Times New Roman"/>
      <family val="1"/>
      <charset val="1"/>
    </font>
    <font>
      <b val="true"/>
      <sz val="10"/>
      <color rgb="FF000000"/>
      <name val="Arial"/>
      <family val="0"/>
      <charset val="1"/>
    </font>
    <font>
      <b val="true"/>
      <sz val="10"/>
      <color rgb="FF000000"/>
      <name val="Battambang"/>
      <family val="0"/>
      <charset val="1"/>
    </font>
    <font>
      <u val="single"/>
      <sz val="10"/>
      <color rgb="FF0000FF"/>
      <name val="Kantumruy Pro"/>
      <family val="0"/>
      <charset val="1"/>
    </font>
    <font>
      <u val="single"/>
      <sz val="10"/>
      <color rgb="FF1155CC"/>
      <name val="Arial"/>
      <family val="0"/>
      <charset val="1"/>
    </font>
    <font>
      <sz val="10"/>
      <color rgb="FFFFFFFF"/>
      <name val="Arial"/>
      <family val="0"/>
      <charset val="1"/>
    </font>
    <font>
      <sz val="10"/>
      <color rgb="FFFFFFFF"/>
      <name val="Kantumruy Pro"/>
      <family val="0"/>
      <charset val="1"/>
    </font>
    <font>
      <sz val="11"/>
      <color rgb="FF000000"/>
      <name val="Kantumruy Pro"/>
      <family val="0"/>
      <charset val="1"/>
    </font>
    <font>
      <u val="single"/>
      <sz val="10"/>
      <color rgb="FF0000FF"/>
      <name val="Arial"/>
      <family val="0"/>
      <charset val="1"/>
    </font>
  </fonts>
  <fills count="11">
    <fill>
      <patternFill patternType="none"/>
    </fill>
    <fill>
      <patternFill patternType="gray125"/>
    </fill>
    <fill>
      <patternFill patternType="solid">
        <fgColor rgb="FF0B5394"/>
        <bgColor rgb="FF1155CC"/>
      </patternFill>
    </fill>
    <fill>
      <patternFill patternType="solid">
        <fgColor rgb="FF00FF00"/>
        <bgColor rgb="FF33CCCC"/>
      </patternFill>
    </fill>
    <fill>
      <patternFill patternType="solid">
        <fgColor rgb="FFD5A6BD"/>
        <bgColor rgb="FFFF99CC"/>
      </patternFill>
    </fill>
    <fill>
      <patternFill patternType="solid">
        <fgColor rgb="FFF1C232"/>
        <bgColor rgb="FFFFD966"/>
      </patternFill>
    </fill>
    <fill>
      <patternFill patternType="solid">
        <fgColor rgb="FF6AA84F"/>
        <bgColor rgb="FF969696"/>
      </patternFill>
    </fill>
    <fill>
      <patternFill patternType="solid">
        <fgColor rgb="FFFFFF00"/>
        <bgColor rgb="FFFFFF00"/>
      </patternFill>
    </fill>
    <fill>
      <patternFill patternType="solid">
        <fgColor rgb="FF00FFFF"/>
        <bgColor rgb="FF00FFFF"/>
      </patternFill>
    </fill>
    <fill>
      <patternFill patternType="solid">
        <fgColor rgb="FFF3F3F3"/>
        <bgColor rgb="FFFFFFFF"/>
      </patternFill>
    </fill>
    <fill>
      <patternFill patternType="solid">
        <fgColor rgb="FFCCCCCC"/>
        <bgColor rgb="FFCCCC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8" fontId="11" fillId="0"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8" fontId="11" fillId="0" borderId="2"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7" fontId="4" fillId="0" borderId="2"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8" fontId="11"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7" fontId="4"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8" fontId="12" fillId="0" borderId="0" xfId="0" applyFont="true" applyBorder="false" applyAlignment="false" applyProtection="false">
      <alignment horizontal="general"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8"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5" fontId="4" fillId="0" borderId="1" xfId="0" applyFont="true" applyBorder="true" applyAlignment="true" applyProtection="false">
      <alignment horizontal="center" vertical="bottom" textRotation="0" wrapText="true" indent="0" shrinkToFit="false"/>
      <protection locked="true" hidden="false"/>
    </xf>
    <xf numFmtId="168" fontId="11"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7" fontId="4"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20" fillId="0" borderId="1" xfId="0" applyFont="true" applyBorder="true" applyAlignment="true" applyProtection="false">
      <alignment horizontal="general" vertical="bottom" textRotation="0" wrapText="false" indent="0" shrinkToFit="false"/>
      <protection locked="true" hidden="false"/>
    </xf>
    <xf numFmtId="164" fontId="21" fillId="0" borderId="0" xfId="2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18" fillId="3" borderId="0" xfId="0" applyFont="true" applyBorder="false" applyAlignment="true" applyProtection="false">
      <alignment horizontal="center" vertical="bottom" textRotation="0" wrapText="true" indent="0" shrinkToFit="false"/>
      <protection locked="true" hidden="false"/>
    </xf>
    <xf numFmtId="166" fontId="18" fillId="4" borderId="0" xfId="0" applyFont="true" applyBorder="false" applyAlignment="true" applyProtection="false">
      <alignment horizontal="left" vertical="bottom" textRotation="0" wrapText="false" indent="0" shrinkToFit="false"/>
      <protection locked="true" hidden="false"/>
    </xf>
    <xf numFmtId="166" fontId="18" fillId="5" borderId="0" xfId="0" applyFont="true" applyBorder="false" applyAlignment="true" applyProtection="false">
      <alignment horizontal="left" vertical="bottom" textRotation="0" wrapText="false" indent="0" shrinkToFit="false"/>
      <protection locked="true" hidden="false"/>
    </xf>
    <xf numFmtId="166" fontId="22" fillId="6" borderId="0" xfId="0" applyFont="true" applyBorder="false" applyAlignment="true" applyProtection="false">
      <alignment horizontal="left" vertical="bottom" textRotation="0" wrapText="false" indent="0" shrinkToFit="false"/>
      <protection locked="true" hidden="false"/>
    </xf>
    <xf numFmtId="164" fontId="18"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8" fillId="8" borderId="0" xfId="0" applyFont="true" applyBorder="false" applyAlignment="false" applyProtection="false">
      <alignment horizontal="general" vertical="bottom" textRotation="0" wrapText="false" indent="0" shrinkToFit="false"/>
      <protection locked="true" hidden="false"/>
    </xf>
    <xf numFmtId="166" fontId="19" fillId="9" borderId="0" xfId="0" applyFont="true" applyBorder="false" applyAlignment="true" applyProtection="false">
      <alignment horizontal="center" vertical="bottom" textRotation="0" wrapText="false" indent="0" shrinkToFit="false"/>
      <protection locked="true" hidden="false"/>
    </xf>
    <xf numFmtId="166" fontId="19" fillId="7" borderId="0" xfId="0" applyFont="true" applyBorder="false" applyAlignment="true" applyProtection="false">
      <alignment horizontal="center" vertical="bottom" textRotation="0" wrapText="tru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6">
    <dxf>
      <fill>
        <patternFill patternType="solid">
          <fgColor rgb="FF0B5394"/>
        </patternFill>
      </fill>
    </dxf>
    <dxf>
      <fill>
        <patternFill patternType="solid">
          <fgColor rgb="00FFFFFF"/>
        </patternFill>
      </fill>
    </dxf>
    <dxf>
      <fill>
        <patternFill patternType="solid">
          <fgColor rgb="FFCCCCCC"/>
          <bgColor rgb="FF272727"/>
        </patternFill>
      </fill>
    </dxf>
    <dxf>
      <fill>
        <patternFill patternType="solid">
          <fgColor rgb="FFFFFFFF"/>
        </patternFill>
      </fill>
    </dxf>
    <dxf>
      <fill>
        <patternFill patternType="solid">
          <fgColor rgb="FFFFD966"/>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patternType="solid">
          <fgColor rgb="FF0000FF"/>
        </patternFill>
      </fill>
    </dxf>
    <dxf>
      <fill>
        <patternFill patternType="solid">
          <fgColor rgb="FF1155CC"/>
        </patternFill>
      </fill>
    </dxf>
    <dxf>
      <fill>
        <patternFill>
          <bgColor rgb="FFFFD966"/>
        </patternFill>
      </fill>
    </dxf>
    <dxf>
      <font>
        <color rgb="FF9C0006"/>
      </font>
      <fill>
        <patternFill>
          <bgColor rgb="FFFFC7CE"/>
        </patternFill>
      </fill>
    </dxf>
    <dxf>
      <fill>
        <patternFill>
          <bgColor rgb="FFFFD966"/>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3F3F3"/>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D5A6BD"/>
      <rgbColor rgb="FFFFC7CE"/>
      <rgbColor rgb="FF3366FF"/>
      <rgbColor rgb="FF33CCCC"/>
      <rgbColor rgb="FF99CC00"/>
      <rgbColor rgb="FFF1C232"/>
      <rgbColor rgb="FFFF9900"/>
      <rgbColor rgb="FFFF6600"/>
      <rgbColor rgb="FF666699"/>
      <rgbColor rgb="FF969696"/>
      <rgbColor rgb="FF0B5394"/>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
</Relationships>
</file>

<file path=xl/drawings/_rels/drawing2.xml.rels><?xml version="1.0" encoding="UTF-8"?>
<Relationships xmlns="http://schemas.openxmlformats.org/package/2006/relationships"><Relationship Id="rId1" Type="http://schemas.openxmlformats.org/officeDocument/2006/relationships/image" Target="../media/image9.png"/>
</Relationships>
</file>

<file path=xl/drawings/_rels/drawing3.xml.rels><?xml version="1.0" encoding="UTF-8"?>
<Relationships xmlns="http://schemas.openxmlformats.org/package/2006/relationships"><Relationship Id="rId1" Type="http://schemas.openxmlformats.org/officeDocument/2006/relationships/image" Target="../media/image10.png"/>
</Relationships>
</file>

<file path=xl/drawings/_rels/drawing4.xml.rels><?xml version="1.0" encoding="UTF-8"?>
<Relationships xmlns="http://schemas.openxmlformats.org/package/2006/relationships"><Relationship Id="rId1" Type="http://schemas.openxmlformats.org/officeDocument/2006/relationships/image" Target="../media/image11.png"/>
</Relationships>
</file>

<file path=xl/drawings/_rels/drawing5.xml.rels><?xml version="1.0" encoding="UTF-8"?>
<Relationships xmlns="http://schemas.openxmlformats.org/package/2006/relationships"><Relationship Id="rId1" Type="http://schemas.openxmlformats.org/officeDocument/2006/relationships/image" Target="../media/image12.png"/>
</Relationships>
</file>

<file path=xl/drawings/_rels/drawing6.xml.rels><?xml version="1.0" encoding="UTF-8"?>
<Relationships xmlns="http://schemas.openxmlformats.org/package/2006/relationships"><Relationship Id="rId1" Type="http://schemas.openxmlformats.org/officeDocument/2006/relationships/image" Target="../media/image13.png"/>
</Relationships>
</file>

<file path=xl/drawings/_rels/drawing7.xml.rels><?xml version="1.0" encoding="UTF-8"?>
<Relationships xmlns="http://schemas.openxmlformats.org/package/2006/relationships"><Relationship Id="rId1"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0"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1"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2"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3"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4"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5"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6" name="Picture 4" descr=""/>
        <xdr:cNvPicPr/>
      </xdr:nvPicPr>
      <xdr:blipFill>
        <a:blip r:embed="rId1"/>
        <a:stretch/>
      </xdr:blipFill>
      <xdr:spPr>
        <a:xfrm>
          <a:off x="0" y="0"/>
          <a:ext cx="1753200" cy="55224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drive.google.com/open?id=1M3WinGUWCQ64ILcyZHQ-cfwy31ToD__3" TargetMode="External"/><Relationship Id="rId2" Type="http://schemas.openxmlformats.org/officeDocument/2006/relationships/hyperlink" Target="https://drive.google.com/open?id=1Hb-xCJECJwG5OAv34DSu281XUr51-XDN" TargetMode="External"/><Relationship Id="rId3" Type="http://schemas.openxmlformats.org/officeDocument/2006/relationships/hyperlink" Target="https://drive.google.com/open?id=1LPMWXZBfL9T-CeRz_T69T4i6TZ4h-bcA" TargetMode="External"/><Relationship Id="rId4" Type="http://schemas.openxmlformats.org/officeDocument/2006/relationships/hyperlink" Target="https://drive.google.com/open?id=1ZU8pQMBAE4j7O1V9c0m9uEw7oRuK7R3Q" TargetMode="External"/><Relationship Id="rId5" Type="http://schemas.openxmlformats.org/officeDocument/2006/relationships/hyperlink" Target="https://drive.google.com/open?id=1nGPzpYKT59x03V9LcttuT6o7znwDX3Ie" TargetMode="External"/><Relationship Id="rId6" Type="http://schemas.openxmlformats.org/officeDocument/2006/relationships/hyperlink" Target="https://drive.google.com/open?id=15eb1fKudVzke4PDOkAJztSYJ-F5jgC-k" TargetMode="External"/><Relationship Id="rId7" Type="http://schemas.openxmlformats.org/officeDocument/2006/relationships/hyperlink" Target="https://drive.google.com/open?id=10SGn_xD0H6moaIp_cd4nwQSBsUFfJUWS" TargetMode="External"/><Relationship Id="rId8" Type="http://schemas.openxmlformats.org/officeDocument/2006/relationships/hyperlink" Target="https://drive.google.com/open?id=1QgtrihBSK10EN2Nsk7K-prJeu9bhGYOW" TargetMode="External"/><Relationship Id="rId9" Type="http://schemas.openxmlformats.org/officeDocument/2006/relationships/hyperlink" Target="https://drive.google.com/open?id=17vV7EMZfNf3ETtXkJr1baNAndpPblZRn" TargetMode="External"/><Relationship Id="rId10" Type="http://schemas.openxmlformats.org/officeDocument/2006/relationships/hyperlink" Target="https://drive.google.com/open?id=1jNF27MCIhp0y0FiJFOExsBXEsAq1A-P3" TargetMode="External"/><Relationship Id="rId11" Type="http://schemas.openxmlformats.org/officeDocument/2006/relationships/hyperlink" Target="https://drive.google.com/open?id=1AjcBfLROcHSz6AfkMMNlyrDdQS_55--B" TargetMode="External"/><Relationship Id="rId12" Type="http://schemas.openxmlformats.org/officeDocument/2006/relationships/hyperlink" Target="https://drive.google.com/open?id=1veBm41waehYDfMEo4fXWDnTYEpqLNHjf" TargetMode="External"/><Relationship Id="rId13" Type="http://schemas.openxmlformats.org/officeDocument/2006/relationships/hyperlink" Target="https://drive.google.com/open?id=1Xuz7cH2qDK65HyrG9B7IO4OMjBjBr2DH" TargetMode="External"/><Relationship Id="rId14" Type="http://schemas.openxmlformats.org/officeDocument/2006/relationships/hyperlink" Target="https://drive.google.com/open?id=1XNaUEOe_t6xCdqE4VwyDjUkYqc_MKyLO" TargetMode="External"/><Relationship Id="rId15" Type="http://schemas.openxmlformats.org/officeDocument/2006/relationships/hyperlink" Target="https://drive.google.com/open?id=1jXJZ4oUNECYhAvG4H5QpJP1BIoKIKBII" TargetMode="External"/><Relationship Id="rId16" Type="http://schemas.openxmlformats.org/officeDocument/2006/relationships/hyperlink" Target="https://drive.google.com/open?id=1TAMwojKTpuU-d0GfBR3e7cObdAxbcGkk" TargetMode="External"/><Relationship Id="rId17" Type="http://schemas.openxmlformats.org/officeDocument/2006/relationships/hyperlink" Target="https://drive.google.com/open?id=1EqYlRzAq3PmUrP0twhz-6u2HD3zPvPy0" TargetMode="External"/><Relationship Id="rId18" Type="http://schemas.openxmlformats.org/officeDocument/2006/relationships/hyperlink" Target="https://drive.google.com/open?id=1GdJaLlrXi2Dbx3u-0bcFuWkG8MtvVRjv" TargetMode="External"/><Relationship Id="rId19" Type="http://schemas.openxmlformats.org/officeDocument/2006/relationships/hyperlink" Target="https://drive.google.com/open?id=1PHskfuYhZDVRe118v7rC7HDmJZpw_dZt" TargetMode="External"/><Relationship Id="rId20" Type="http://schemas.openxmlformats.org/officeDocument/2006/relationships/hyperlink" Target="https://drive.google.com/open?id=1pKo_he0Yz3GKCiUhrtjAHX8uaZKkHNCB" TargetMode="External"/><Relationship Id="rId21" Type="http://schemas.openxmlformats.org/officeDocument/2006/relationships/hyperlink" Target="https://drive.google.com/open?id=1eAK-kPxoqYxl79voAbW_lSofHTDgjKBx" TargetMode="External"/><Relationship Id="rId22" Type="http://schemas.openxmlformats.org/officeDocument/2006/relationships/hyperlink" Target="https://drive.google.com/open?id=1aEeubPUO8H_kPK8vZV63-l3Lvaifdj2T" TargetMode="External"/><Relationship Id="rId23" Type="http://schemas.openxmlformats.org/officeDocument/2006/relationships/hyperlink" Target="https://drive.google.com/open?id=1QySlcenVUMUTBsv4dY3bVenEGOKdbHEQ" TargetMode="External"/><Relationship Id="rId24" Type="http://schemas.openxmlformats.org/officeDocument/2006/relationships/hyperlink" Target="https://drive.google.com/open?id=1C_Nm1RkvEZ2yRgKCdZjQKowlYxG-DkMB" TargetMode="External"/><Relationship Id="rId25" Type="http://schemas.openxmlformats.org/officeDocument/2006/relationships/hyperlink" Target="https://drive.google.com/open?id=1J437uavtSyEb1_7ig7cvuRn_2cUr_Pbm" TargetMode="External"/><Relationship Id="rId26" Type="http://schemas.openxmlformats.org/officeDocument/2006/relationships/hyperlink" Target="https://drive.google.com/open?id=1qphXJozUYPHUfm_N6hH72NZxiwc6qvIL" TargetMode="External"/><Relationship Id="rId27" Type="http://schemas.openxmlformats.org/officeDocument/2006/relationships/hyperlink" Target="https://drive.google.com/open?id=1Xxt7ouBUfNbsoAg-oa8_0sTVCjHNf2d7" TargetMode="External"/><Relationship Id="rId28" Type="http://schemas.openxmlformats.org/officeDocument/2006/relationships/hyperlink" Target="https://drive.google.com/open?id=18IXlBD6Y6B3UvtU-BXrXfwNnP0wFUk6v" TargetMode="External"/><Relationship Id="rId29" Type="http://schemas.openxmlformats.org/officeDocument/2006/relationships/hyperlink" Target="https://drive.google.com/open?id=1h7KSACTUBayx_W4MYm6F9nCbf1T1ihIc" TargetMode="External"/><Relationship Id="rId30" Type="http://schemas.openxmlformats.org/officeDocument/2006/relationships/hyperlink" Target="https://drive.google.com/open?id=1LyrfsfbsggOxusALumI0qdIofOdmp93K" TargetMode="External"/><Relationship Id="rId31" Type="http://schemas.openxmlformats.org/officeDocument/2006/relationships/hyperlink" Target="https://drive.google.com/open?id=1spZBwd8tAJdfBLwDFTsOWOF4AQtk3j1g" TargetMode="External"/><Relationship Id="rId32" Type="http://schemas.openxmlformats.org/officeDocument/2006/relationships/hyperlink" Target="https://drive.google.com/open?id=1iufZiQi18IwHDdYlC6CxC60s31wtWZmf" TargetMode="External"/><Relationship Id="rId33" Type="http://schemas.openxmlformats.org/officeDocument/2006/relationships/hyperlink" Target="https://drive.google.com/open?id=1KMiqnAbHWa4ZFCVbb3M8z4EKvg2fVUYs" TargetMode="External"/><Relationship Id="rId34" Type="http://schemas.openxmlformats.org/officeDocument/2006/relationships/hyperlink" Target="https://drive.google.com/open?id=1BKRhXTBI0SXgEhmIUxxTfRldPQRYZ4FQ" TargetMode="External"/><Relationship Id="rId35" Type="http://schemas.openxmlformats.org/officeDocument/2006/relationships/hyperlink" Target="https://drive.google.com/open?id=1-VuATeavdSh68U1r5PscE3vWvXzact3D" TargetMode="External"/><Relationship Id="rId36" Type="http://schemas.openxmlformats.org/officeDocument/2006/relationships/hyperlink" Target="https://drive.google.com/open?id=1-ROoK10JMAjjeShUZCCGpqV3Hlvx9w7v" TargetMode="External"/><Relationship Id="rId37" Type="http://schemas.openxmlformats.org/officeDocument/2006/relationships/hyperlink" Target="https://drive.google.com/open?id=1OeNUe7jFI4ck1Hr2v-Oxn2_KbeveO0cm" TargetMode="External"/><Relationship Id="rId38" Type="http://schemas.openxmlformats.org/officeDocument/2006/relationships/hyperlink" Target="https://drive.google.com/open?id=1tBLOTpGbA399IJN1GA0DcT8s-RmjFGRr" TargetMode="External"/><Relationship Id="rId39" Type="http://schemas.openxmlformats.org/officeDocument/2006/relationships/hyperlink" Target="https://drive.google.com/open?id=17bxabOtXkMPOPSl01Tzx7IuWVEezDymE" TargetMode="External"/><Relationship Id="rId40" Type="http://schemas.openxmlformats.org/officeDocument/2006/relationships/hyperlink" Target="https://drive.google.com/open?id=1i2eyHViZeTbBBK9U4P_Qimb99XmC6XhF" TargetMode="External"/><Relationship Id="rId41" Type="http://schemas.openxmlformats.org/officeDocument/2006/relationships/hyperlink" Target="https://drive.google.com/open?id=1YnwpUqdqHw2tspW7O27clX1bLrwrker1" TargetMode="External"/><Relationship Id="rId42" Type="http://schemas.openxmlformats.org/officeDocument/2006/relationships/hyperlink" Target="https://drive.google.com/open?id=1dxJ_R22TUO48zruk1WXQcuEDyAi--EHW" TargetMode="External"/><Relationship Id="rId43" Type="http://schemas.openxmlformats.org/officeDocument/2006/relationships/hyperlink" Target="https://drive.google.com/open?id=1V2IJ6L0PGFq0kAkRXnKhiND61lIbh8S5" TargetMode="External"/><Relationship Id="rId44" Type="http://schemas.openxmlformats.org/officeDocument/2006/relationships/hyperlink" Target="https://drive.google.com/open?id=1fr1O0QekUhnMyqHOdxETtKyEODOF_Rr0" TargetMode="External"/><Relationship Id="rId45" Type="http://schemas.openxmlformats.org/officeDocument/2006/relationships/hyperlink" Target="https://drive.google.com/open?id=1U1x-AKVw3Q7ysBPg2EMS_ziSRJkzYjbZ" TargetMode="External"/><Relationship Id="rId46" Type="http://schemas.openxmlformats.org/officeDocument/2006/relationships/hyperlink" Target="https://drive.google.com/open?id=1QSEB9_23i4MTt5yFujIOnp5RlE2R_jHs" TargetMode="External"/><Relationship Id="rId47" Type="http://schemas.openxmlformats.org/officeDocument/2006/relationships/hyperlink" Target="https://drive.google.com/open?id=19fhHhHP3nTQn1lnhZVkXcUppMtz59klT" TargetMode="External"/><Relationship Id="rId48" Type="http://schemas.openxmlformats.org/officeDocument/2006/relationships/hyperlink" Target="https://drive.google.com/open?id=1s8Yq5xZxqkVAT-tZHOkzNbxrSU85mYum" TargetMode="External"/><Relationship Id="rId49" Type="http://schemas.openxmlformats.org/officeDocument/2006/relationships/hyperlink" Target="https://drive.google.com/open?id=1lC-SEXZeFctQ9wdoeSj1GH99m1rQBfpF" TargetMode="External"/><Relationship Id="rId50" Type="http://schemas.openxmlformats.org/officeDocument/2006/relationships/hyperlink" Target="https://drive.google.com/open?id=1DRWGjdr4brzT_2Pu_ltbAGhwndRTAD_g" TargetMode="External"/><Relationship Id="rId51" Type="http://schemas.openxmlformats.org/officeDocument/2006/relationships/hyperlink" Target="https://drive.google.com/open?id=1p4HEoltI1XJpkXgGzbijdIHNCgJDS-Zn" TargetMode="External"/><Relationship Id="rId52" Type="http://schemas.openxmlformats.org/officeDocument/2006/relationships/hyperlink" Target="https://drive.google.com/open?id=1jnt7yKCeE1oiQk8bD34FQn6PmwA6ZhjA" TargetMode="External"/><Relationship Id="rId53" Type="http://schemas.openxmlformats.org/officeDocument/2006/relationships/hyperlink" Target="https://drive.google.com/open?id=1dENvCnoqdcwWQkY3IoRV01Svwsofwkwd" TargetMode="External"/><Relationship Id="rId54" Type="http://schemas.openxmlformats.org/officeDocument/2006/relationships/hyperlink" Target="https://drive.google.com/open?id=1sq7F6WiSbGQxzmIJBChnwepuBiHkmEAt" TargetMode="External"/><Relationship Id="rId55" Type="http://schemas.openxmlformats.org/officeDocument/2006/relationships/hyperlink" Target="https://drive.google.com/open?id=1OqsLpB948eRmKRhnmTS_17OjRHvUNndF" TargetMode="External"/><Relationship Id="rId56" Type="http://schemas.openxmlformats.org/officeDocument/2006/relationships/hyperlink" Target="https://drive.google.com/open?id=1BHBZN5FjUadN0BdcTk_QrPcqwmqPh6Vy" TargetMode="External"/><Relationship Id="rId57" Type="http://schemas.openxmlformats.org/officeDocument/2006/relationships/hyperlink" Target="https://drive.google.com/open?id=1s-UK_AWE1IQDoTm9orZa5xIRxxc1wpVr" TargetMode="External"/><Relationship Id="rId58" Type="http://schemas.openxmlformats.org/officeDocument/2006/relationships/hyperlink" Target="https://drive.google.com/open?id=1KVInuwL_IFrqx5OnvWATmcvMls9NLka2" TargetMode="External"/><Relationship Id="rId59" Type="http://schemas.openxmlformats.org/officeDocument/2006/relationships/hyperlink" Target="https://drive.google.com/open?id=1ZeZ0Bi_n9n4pZaDVJn4VD6f4Jp6EdMoG" TargetMode="External"/><Relationship Id="rId60" Type="http://schemas.openxmlformats.org/officeDocument/2006/relationships/hyperlink" Target="https://drive.google.com/open?id=1X6wH7DMdlYfzZ7S1rxN-tvqwKmGLndZH" TargetMode="External"/><Relationship Id="rId61" Type="http://schemas.openxmlformats.org/officeDocument/2006/relationships/hyperlink" Target="https://drive.google.com/open?id=1kK9vdYGqwki0KUOic5VDEYlm3fMqlrEF" TargetMode="External"/><Relationship Id="rId62" Type="http://schemas.openxmlformats.org/officeDocument/2006/relationships/hyperlink" Target="https://drive.google.com/open?id=1yFwWlW3nHOTnvU4dW2g4IgoZVnJX0Eav" TargetMode="External"/><Relationship Id="rId63" Type="http://schemas.openxmlformats.org/officeDocument/2006/relationships/hyperlink" Target="https://drive.google.com/open?id=1FKK5TW6s_JH1zt5mXn06euHXD4zBsx5a" TargetMode="External"/><Relationship Id="rId64" Type="http://schemas.openxmlformats.org/officeDocument/2006/relationships/hyperlink" Target="https://drive.google.com/open?id=1EV56VW7OQt72VvNmaqro6dsXhGo_Z0UW" TargetMode="External"/><Relationship Id="rId65" Type="http://schemas.openxmlformats.org/officeDocument/2006/relationships/hyperlink" Target="https://drive.google.com/open?id=1d7ilfzJfLd1PxT-uZVbeykGkawjEzhvH" TargetMode="External"/><Relationship Id="rId66" Type="http://schemas.openxmlformats.org/officeDocument/2006/relationships/hyperlink" Target="https://drive.google.com/open?id=1zXtDDMLGQFyjCwI4hB1Y5H89TpzdayF9" TargetMode="External"/><Relationship Id="rId67" Type="http://schemas.openxmlformats.org/officeDocument/2006/relationships/hyperlink" Target="https://drive.google.com/open?id=1H7L6A50VZiQ5gsDIKf1DfyqiSFytoNOo" TargetMode="External"/><Relationship Id="rId68" Type="http://schemas.openxmlformats.org/officeDocument/2006/relationships/hyperlink" Target="https://drive.google.com/open?id=1oT3vPkh-Hkk9nrOdCSs0CfSDwkNm_MiV" TargetMode="External"/><Relationship Id="rId69" Type="http://schemas.openxmlformats.org/officeDocument/2006/relationships/hyperlink" Target="https://drive.google.com/open?id=1uN23enN4LgxSbnfE2fhq-skERsd7NOa5" TargetMode="External"/><Relationship Id="rId70" Type="http://schemas.openxmlformats.org/officeDocument/2006/relationships/hyperlink" Target="https://drive.google.com/open?id=1zG1vz7oRCr4noOJFPcLIBvyK4mq3hUdh" TargetMode="External"/><Relationship Id="rId71" Type="http://schemas.openxmlformats.org/officeDocument/2006/relationships/hyperlink" Target="https://drive.google.com/open?id=1egSJzvZWhLOJMUIbi4l-TxcfqG18Gf_W" TargetMode="External"/><Relationship Id="rId72" Type="http://schemas.openxmlformats.org/officeDocument/2006/relationships/hyperlink" Target="https://drive.google.com/open?id=10JVdgD-HBDGU9BIFzYQS_LhuJBwE1mua" TargetMode="External"/><Relationship Id="rId73" Type="http://schemas.openxmlformats.org/officeDocument/2006/relationships/hyperlink" Target="https://drive.google.com/open?id=164FwvHZuLlpYoPCWV3mvXqkkeBueHSq6" TargetMode="External"/><Relationship Id="rId74" Type="http://schemas.openxmlformats.org/officeDocument/2006/relationships/hyperlink" Target="https://drive.google.com/open?id=1MkLt-5Ay44A3VdSsxmHcXULKRyOANJFV" TargetMode="External"/><Relationship Id="rId75" Type="http://schemas.openxmlformats.org/officeDocument/2006/relationships/hyperlink" Target="https://drive.google.com/open?id=1nGkCo9_WY9b_GMdSr9RF6QRq27LpMNYB" TargetMode="External"/><Relationship Id="rId76" Type="http://schemas.openxmlformats.org/officeDocument/2006/relationships/hyperlink" Target="https://drive.google.com/open?id=1h7kExKPEsKALp4cIwDRJ5zomB3DECzsD" TargetMode="External"/><Relationship Id="rId77" Type="http://schemas.openxmlformats.org/officeDocument/2006/relationships/hyperlink" Target="https://drive.google.com/open?id=1EWXElUEUMzz1Z4cmFyU61YYudYf-bpL_" TargetMode="External"/><Relationship Id="rId78" Type="http://schemas.openxmlformats.org/officeDocument/2006/relationships/hyperlink" Target="https://drive.google.com/open?id=1V7zFpj8P2B5BC_zxC9-3rfbnJnGttsXl" TargetMode="External"/><Relationship Id="rId79" Type="http://schemas.openxmlformats.org/officeDocument/2006/relationships/hyperlink" Target="https://drive.google.com/open?id=1W07WK45SwjLe12iquiCVbvWg1g5vbEG3" TargetMode="External"/><Relationship Id="rId80" Type="http://schemas.openxmlformats.org/officeDocument/2006/relationships/hyperlink" Target="https://drive.google.com/open?id=1ADeF1Ft3-5SPqh7_LID-Pbuqft5iZDS-" TargetMode="External"/><Relationship Id="rId81" Type="http://schemas.openxmlformats.org/officeDocument/2006/relationships/hyperlink" Target="https://drive.google.com/open?id=1cmUVLGggAJRfw9CpyJyt_FTwxvjO8W-3" TargetMode="External"/><Relationship Id="rId82" Type="http://schemas.openxmlformats.org/officeDocument/2006/relationships/hyperlink" Target="https://drive.google.com/open?id=1EcPzbGLUCKbieUA9UPZFXKghVZUSfFcJ" TargetMode="External"/><Relationship Id="rId83" Type="http://schemas.openxmlformats.org/officeDocument/2006/relationships/hyperlink" Target="https://drive.google.com/open?id=1G4b4lDNofdFC9MuJUflBnDC6-nnyvhhD" TargetMode="External"/><Relationship Id="rId84" Type="http://schemas.openxmlformats.org/officeDocument/2006/relationships/hyperlink" Target="https://drive.google.com/open?id=19emJnYKmMhSWGJOzaUICnSINAa6KyMPp" TargetMode="External"/><Relationship Id="rId85" Type="http://schemas.openxmlformats.org/officeDocument/2006/relationships/hyperlink" Target="https://drive.google.com/open?id=1N6Fu4M8KaZ39MTk-t2CypeGunYCbN7hN" TargetMode="External"/><Relationship Id="rId86" Type="http://schemas.openxmlformats.org/officeDocument/2006/relationships/hyperlink" Target="https://drive.google.com/open?id=1wdg0o6SEOjDS4vCDr5D37hCFaQ8aIi59" TargetMode="External"/><Relationship Id="rId87" Type="http://schemas.openxmlformats.org/officeDocument/2006/relationships/hyperlink" Target="https://drive.google.com/open?id=1ZPJ0VzRF5IUiJeddYS1TqcCVMKhtG3Gx" TargetMode="External"/><Relationship Id="rId88" Type="http://schemas.openxmlformats.org/officeDocument/2006/relationships/hyperlink" Target="https://drive.google.com/open?id=1_ddUWOkeFNRRHqeOCXKuZYYBoYJ_X5ox" TargetMode="External"/><Relationship Id="rId89" Type="http://schemas.openxmlformats.org/officeDocument/2006/relationships/hyperlink" Target="https://drive.google.com/open?id=1hMsUd9XixSJ3hlS5_z6jCXU0lcjgDUqN" TargetMode="External"/><Relationship Id="rId90" Type="http://schemas.openxmlformats.org/officeDocument/2006/relationships/hyperlink" Target="https://drive.google.com/open?id=1iz7jiL-AxUE1TYnBhkd_oV_Wq96RgpQn" TargetMode="External"/><Relationship Id="rId91" Type="http://schemas.openxmlformats.org/officeDocument/2006/relationships/hyperlink" Target="https://drive.google.com/open?id=1ge4QWyCY0Jy0b68-9JGM8CBFBbdjf7pZ" TargetMode="External"/><Relationship Id="rId92" Type="http://schemas.openxmlformats.org/officeDocument/2006/relationships/hyperlink" Target="https://drive.google.com/open?id=1SJ_lm-JKmO2UQdlU90ruB7iWKuP1oN7g" TargetMode="External"/><Relationship Id="rId93" Type="http://schemas.openxmlformats.org/officeDocument/2006/relationships/hyperlink" Target="https://drive.google.com/open?id=1QeEFOvvdhooiUeAPQnJZQDg13saQtzNk" TargetMode="External"/><Relationship Id="rId94" Type="http://schemas.openxmlformats.org/officeDocument/2006/relationships/hyperlink" Target="https://drive.google.com/open?id=1DIlLbXTksOgoR3QY2AH8H_i0W8J0X1OD" TargetMode="External"/><Relationship Id="rId95" Type="http://schemas.openxmlformats.org/officeDocument/2006/relationships/hyperlink" Target="https://drive.google.com/open?id=1JzIqcOI40Dr8PzVzZK5YPgkCzehnQMQd" TargetMode="External"/><Relationship Id="rId96" Type="http://schemas.openxmlformats.org/officeDocument/2006/relationships/hyperlink" Target="https://drive.google.com/open?id=1exKdMKH-YzQ8xqYOgNVtnApV_WWT58eZ" TargetMode="External"/><Relationship Id="rId97" Type="http://schemas.openxmlformats.org/officeDocument/2006/relationships/hyperlink" Target="https://drive.google.com/open?id=1OoUbZGd5TF-brvPjvlsEvQFxQ87PL9d4" TargetMode="External"/><Relationship Id="rId98" Type="http://schemas.openxmlformats.org/officeDocument/2006/relationships/hyperlink" Target="https://drive.google.com/open?id=1haH4yexJt2H5ogzwYR8aPQkmTafopCsS" TargetMode="External"/><Relationship Id="rId99" Type="http://schemas.openxmlformats.org/officeDocument/2006/relationships/hyperlink" Target="https://drive.google.com/open?id=1iiB0SjouWroxEKcqSEjdTxemO9K4Jz_W" TargetMode="External"/><Relationship Id="rId100" Type="http://schemas.openxmlformats.org/officeDocument/2006/relationships/hyperlink" Target="https://drive.google.com/open?id=16eNQyTlvLPozX2U6_cgLsDx9jV3soiRP" TargetMode="External"/><Relationship Id="rId101" Type="http://schemas.openxmlformats.org/officeDocument/2006/relationships/hyperlink" Target="https://drive.google.com/open?id=1_WdXGEWodmtFou5N-xza6G0zK2SAp3uH" TargetMode="External"/><Relationship Id="rId102" Type="http://schemas.openxmlformats.org/officeDocument/2006/relationships/hyperlink" Target="https://drive.google.com/open?id=1ReBnn6oMLVPEEe5iE6FmfaSwymSRnp1q" TargetMode="External"/><Relationship Id="rId103" Type="http://schemas.openxmlformats.org/officeDocument/2006/relationships/hyperlink" Target="https://drive.google.com/open?id=1F6lT9Qw74pdy4I-tb8WgA1gGpi3fsXZz" TargetMode="External"/><Relationship Id="rId104" Type="http://schemas.openxmlformats.org/officeDocument/2006/relationships/hyperlink" Target="https://drive.google.com/open?id=1lujJXmpTIHBIqQbMI9AReHsX13BQRMbT" TargetMode="External"/><Relationship Id="rId105" Type="http://schemas.openxmlformats.org/officeDocument/2006/relationships/hyperlink" Target="https://drive.google.com/open?id=1I1awX5FQTUyR9I_rJWby96j_433r93Mn" TargetMode="External"/><Relationship Id="rId106" Type="http://schemas.openxmlformats.org/officeDocument/2006/relationships/hyperlink" Target="https://drive.google.com/open?id=1pQ9xKiagOMhk_7e22NP224F2ERd4iYWs" TargetMode="External"/><Relationship Id="rId107" Type="http://schemas.openxmlformats.org/officeDocument/2006/relationships/hyperlink" Target="https://drive.google.com/open?id=1CxT3KSTSZiIeBXn-m1ZuyNDdJwGCWoGJ" TargetMode="External"/><Relationship Id="rId108" Type="http://schemas.openxmlformats.org/officeDocument/2006/relationships/hyperlink" Target="https://drive.google.com/open?id=1q7OBvkMhof3ZCwkY3fdVjfTVnLzST-Tc" TargetMode="External"/><Relationship Id="rId109" Type="http://schemas.openxmlformats.org/officeDocument/2006/relationships/hyperlink" Target="https://drive.google.com/open?id=1IOaXcZ4KrmEDtCX9tw691vXDXIGuQ9K2" TargetMode="External"/><Relationship Id="rId110" Type="http://schemas.openxmlformats.org/officeDocument/2006/relationships/hyperlink" Target="https://drive.google.com/open?id=1o_ElXBWrAZsQh7f5hzTmCs_eqsWjNgoL" TargetMode="External"/><Relationship Id="rId111" Type="http://schemas.openxmlformats.org/officeDocument/2006/relationships/hyperlink" Target="https://drive.google.com/open?id=1aR57lICSbgpacOs_ga7pqmnQXevqudu_" TargetMode="External"/><Relationship Id="rId112" Type="http://schemas.openxmlformats.org/officeDocument/2006/relationships/hyperlink" Target="https://drive.google.com/open?id=1jvQAe1vP-YMarnARLWCdIBHQdUj4BhAb" TargetMode="External"/><Relationship Id="rId113" Type="http://schemas.openxmlformats.org/officeDocument/2006/relationships/hyperlink" Target="https://drive.google.com/open?id=1WKSMnL0WvBCtU44IaucAaMvUpe2TTgTO" TargetMode="External"/><Relationship Id="rId114" Type="http://schemas.openxmlformats.org/officeDocument/2006/relationships/hyperlink" Target="https://drive.google.com/open?id=1O7FATdY4h1s5JQ6hrFq93ozo6yfU2Ser" TargetMode="External"/><Relationship Id="rId115" Type="http://schemas.openxmlformats.org/officeDocument/2006/relationships/hyperlink" Target="https://drive.google.com/open?id=11RL3Ub81flU-9beqQ0LDCaCtz06Ph2ne" TargetMode="External"/><Relationship Id="rId116" Type="http://schemas.openxmlformats.org/officeDocument/2006/relationships/hyperlink" Target="https://drive.google.com/open?id=1Vhwul0-n7_oVFpaGfWf8oJEZkT1jUnGf" TargetMode="External"/><Relationship Id="rId117" Type="http://schemas.openxmlformats.org/officeDocument/2006/relationships/hyperlink" Target="https://drive.google.com/open?id=1OlNOnNDYHbHXJf_r5rEd1dCiwCIpANwi" TargetMode="External"/><Relationship Id="rId118" Type="http://schemas.openxmlformats.org/officeDocument/2006/relationships/hyperlink" Target="https://drive.google.com/open?id=1E0nkuNkFDtgtKtJzzQL2f7rNgX3hPp63" TargetMode="External"/><Relationship Id="rId119" Type="http://schemas.openxmlformats.org/officeDocument/2006/relationships/hyperlink" Target="https://drive.google.com/open?id=1ohv9pk_mbz5Q8K1449O7oC8i5NSqZpoB" TargetMode="External"/><Relationship Id="rId120" Type="http://schemas.openxmlformats.org/officeDocument/2006/relationships/hyperlink" Target="https://drive.google.com/open?id=1tj3EIb4ZDFuulg_nycAdkd41Hc37CWbM" TargetMode="External"/><Relationship Id="rId121" Type="http://schemas.openxmlformats.org/officeDocument/2006/relationships/hyperlink" Target="https://drive.google.com/open?id=1LKXMSFkulj5RIBdtAM7mrvQFDtPSShKM" TargetMode="External"/><Relationship Id="rId122" Type="http://schemas.openxmlformats.org/officeDocument/2006/relationships/hyperlink" Target="https://drive.google.com/open?id=12kSUU-yMivzi7Qa9fl65K3G9HCzskltx" TargetMode="External"/><Relationship Id="rId123" Type="http://schemas.openxmlformats.org/officeDocument/2006/relationships/hyperlink" Target="https://drive.google.com/open?id=16WvcK0Y9hIi4u6bxIYrY4ofRiyL99tjp" TargetMode="External"/><Relationship Id="rId124" Type="http://schemas.openxmlformats.org/officeDocument/2006/relationships/hyperlink" Target="https://drive.google.com/open?id=1oc0snBC4Sfssho9E0yJPQ0P1VofsMJYB" TargetMode="External"/><Relationship Id="rId125" Type="http://schemas.openxmlformats.org/officeDocument/2006/relationships/hyperlink" Target="https://drive.google.com/open?id=1u7ejRFpAgWf-EHQD48OBYkBLHmeQqM1F" TargetMode="External"/><Relationship Id="rId126" Type="http://schemas.openxmlformats.org/officeDocument/2006/relationships/hyperlink" Target="https://drive.google.com/open?id=1omqcThU0V5PfNqv_58Dtjm49zADlXKrt" TargetMode="External"/><Relationship Id="rId127" Type="http://schemas.openxmlformats.org/officeDocument/2006/relationships/hyperlink" Target="https://drive.google.com/open?id=15nZWcHrIZXtxooqhb2xdWgnW228ImE13" TargetMode="External"/><Relationship Id="rId128" Type="http://schemas.openxmlformats.org/officeDocument/2006/relationships/hyperlink" Target="https://drive.google.com/open?id=18Rvv0oiDM1gCHakAscnRx24_5FpvY5jL" TargetMode="External"/><Relationship Id="rId129" Type="http://schemas.openxmlformats.org/officeDocument/2006/relationships/hyperlink" Target="https://drive.google.com/open?id=1DBT-08yj7floJ5Fa3hdqW4mNDaXEMVLp" TargetMode="External"/><Relationship Id="rId130" Type="http://schemas.openxmlformats.org/officeDocument/2006/relationships/hyperlink" Target="https://drive.google.com/open?id=1nGlKFJWCuaEKLoperbjn91dZY7JGWxw4" TargetMode="External"/><Relationship Id="rId131" Type="http://schemas.openxmlformats.org/officeDocument/2006/relationships/hyperlink" Target="https://drive.google.com/open?id=1SjVWmi-Yk4QW_9-03ERL7KOXoECrYqzt" TargetMode="External"/><Relationship Id="rId132" Type="http://schemas.openxmlformats.org/officeDocument/2006/relationships/hyperlink" Target="https://drive.google.com/open?id=15QQnA0-dcJI4NFJAQ7qE23fpthEL9jGd" TargetMode="External"/><Relationship Id="rId133" Type="http://schemas.openxmlformats.org/officeDocument/2006/relationships/hyperlink" Target="https://drive.google.com/open?id=1O2Wrd8AViyhYxqv7X27u6kSLz88N6OP6" TargetMode="External"/><Relationship Id="rId134" Type="http://schemas.openxmlformats.org/officeDocument/2006/relationships/hyperlink" Target="https://drive.google.com/open?id=1iWsEAkOXBI27A2nJHonzg7_qzo5s2Sqf" TargetMode="External"/><Relationship Id="rId135" Type="http://schemas.openxmlformats.org/officeDocument/2006/relationships/hyperlink" Target="https://drive.google.com/open?id=1WWhF5Jf9x-ncpx23Fq8qrxt-AbCQrC8-" TargetMode="External"/><Relationship Id="rId136" Type="http://schemas.openxmlformats.org/officeDocument/2006/relationships/hyperlink" Target="https://drive.google.com/open?id=1ZZXBBAfV7dH9HJp-UOM0z_b7JFjA5ABA" TargetMode="External"/><Relationship Id="rId137" Type="http://schemas.openxmlformats.org/officeDocument/2006/relationships/hyperlink" Target="https://drive.google.com/open?id=15plCBULiVKgIWpQhPy6BZlOpdn9RQx75" TargetMode="External"/><Relationship Id="rId138" Type="http://schemas.openxmlformats.org/officeDocument/2006/relationships/hyperlink" Target="https://drive.google.com/open?id=1EjKZuQH8LN_2aahV4ke2SJOZtfzXENzx" TargetMode="External"/><Relationship Id="rId139" Type="http://schemas.openxmlformats.org/officeDocument/2006/relationships/hyperlink" Target="https://drive.google.com/open?id=1MiCQpnWGPtBKQQzIdSNYU9sfwIZ7moBi" TargetMode="External"/><Relationship Id="rId140" Type="http://schemas.openxmlformats.org/officeDocument/2006/relationships/hyperlink" Target="https://drive.google.com/open?id=1hKkOpyFu2DZNTghP9LIIKVSKL6wvmGly" TargetMode="External"/><Relationship Id="rId141" Type="http://schemas.openxmlformats.org/officeDocument/2006/relationships/hyperlink" Target="https://drive.google.com/open?id=1kHFci2IGBviplUfRAYsQ2V3XGxurDNRF" TargetMode="External"/><Relationship Id="rId142" Type="http://schemas.openxmlformats.org/officeDocument/2006/relationships/hyperlink" Target="https://drive.google.com/open?id=1tTEIgElNgPaNwzWIk2eb_Mblxh2eIQrd" TargetMode="External"/><Relationship Id="rId143" Type="http://schemas.openxmlformats.org/officeDocument/2006/relationships/hyperlink" Target="https://drive.google.com/open?id=1VHaPbGCVv1q_l4APOnRDlnRgmO_SAUFn" TargetMode="External"/><Relationship Id="rId144" Type="http://schemas.openxmlformats.org/officeDocument/2006/relationships/hyperlink" Target="https://drive.google.com/open?id=1SHk6lX8AB96KIgFw0YsEQlsvqemeEf20" TargetMode="External"/><Relationship Id="rId145" Type="http://schemas.openxmlformats.org/officeDocument/2006/relationships/hyperlink" Target="https://drive.google.com/open?id=1cTxQvP6avTNRj1QP2M5f8zJCPjP413l2" TargetMode="External"/><Relationship Id="rId146" Type="http://schemas.openxmlformats.org/officeDocument/2006/relationships/hyperlink" Target="https://drive.google.com/open?id=1DZolfWnDzXl3wKGYJqxw4RZSw65lz8fu" TargetMode="External"/><Relationship Id="rId147" Type="http://schemas.openxmlformats.org/officeDocument/2006/relationships/hyperlink" Target="https://drive.google.com/open?id=1WGUw-2oPID-6HfUCFmRc1qBho3ERh4GB" TargetMode="External"/><Relationship Id="rId148" Type="http://schemas.openxmlformats.org/officeDocument/2006/relationships/hyperlink" Target="https://drive.google.com/open?id=1pa2vpWhxwDYb_WmTmpUskNaczdGAcwU8" TargetMode="External"/><Relationship Id="rId149" Type="http://schemas.openxmlformats.org/officeDocument/2006/relationships/hyperlink" Target="https://drive.google.com/open?id=1BLfUS-iPtV1aZhurAhy1WStFsXYzTzfJ" TargetMode="External"/><Relationship Id="rId150" Type="http://schemas.openxmlformats.org/officeDocument/2006/relationships/hyperlink" Target="https://drive.google.com/open?id=1EcXze11_sZfvuIE4cmB-XJC_JvMpRv2s" TargetMode="External"/><Relationship Id="rId151" Type="http://schemas.openxmlformats.org/officeDocument/2006/relationships/hyperlink" Target="https://drive.google.com/open?id=1Ke_I1kbuY_7gqURr96FOHDef3lZREdIF" TargetMode="External"/><Relationship Id="rId152" Type="http://schemas.openxmlformats.org/officeDocument/2006/relationships/hyperlink" Target="https://drive.google.com/open?id=1062al5nPkWwaspoORug7lVxqDGTdh3qN" TargetMode="External"/><Relationship Id="rId153" Type="http://schemas.openxmlformats.org/officeDocument/2006/relationships/hyperlink" Target="https://drive.google.com/open?id=1hsGW1DLFIAsdtAzDXILUpeiOLiM-iC2L" TargetMode="External"/><Relationship Id="rId154" Type="http://schemas.openxmlformats.org/officeDocument/2006/relationships/hyperlink" Target="https://drive.google.com/open?id=13bEYeiH38z6z9DSOD5hLhGUxAEaFp4qC" TargetMode="External"/><Relationship Id="rId155" Type="http://schemas.openxmlformats.org/officeDocument/2006/relationships/hyperlink" Target="https://drive.google.com/open?id=1u84BHEnQu1Ga31mf9PTy0ys0kG5Bam2L" TargetMode="External"/><Relationship Id="rId156" Type="http://schemas.openxmlformats.org/officeDocument/2006/relationships/hyperlink" Target="https://drive.google.com/open?id=1Wbj5FPhUvWXcJkR_HPMBcxYMUuyxiCDv" TargetMode="External"/><Relationship Id="rId157" Type="http://schemas.openxmlformats.org/officeDocument/2006/relationships/hyperlink" Target="https://drive.google.com/open?id=1uDyBLIlsHzAYeTf1LC8Lh9k-njmQap1H" TargetMode="External"/><Relationship Id="rId158" Type="http://schemas.openxmlformats.org/officeDocument/2006/relationships/hyperlink" Target="https://drive.google.com/open?id=1WONWzHiLA7em3V0OZxF-bQJdDEdsLU-f" TargetMode="External"/><Relationship Id="rId159" Type="http://schemas.openxmlformats.org/officeDocument/2006/relationships/hyperlink" Target="https://drive.google.com/open?id=1XheAcAlJRcoL6-bB_EChfZy2GhV0V7yM" TargetMode="External"/><Relationship Id="rId160" Type="http://schemas.openxmlformats.org/officeDocument/2006/relationships/hyperlink" Target="https://drive.google.com/open?id=1h0HAATZm7a9bC-iQFct6-1oTghUGhHrw" TargetMode="External"/><Relationship Id="rId161" Type="http://schemas.openxmlformats.org/officeDocument/2006/relationships/hyperlink" Target="https://drive.google.com/open?id=1eMZwpK1dwHHwM9iblpxiMoGE-8gngof6" TargetMode="External"/><Relationship Id="rId162" Type="http://schemas.openxmlformats.org/officeDocument/2006/relationships/hyperlink" Target="https://drive.google.com/open?id=1ov28YLTJL7VfhyO-awcXTnBSi1zim3Xk" TargetMode="External"/><Relationship Id="rId163" Type="http://schemas.openxmlformats.org/officeDocument/2006/relationships/hyperlink" Target="https://drive.google.com/open?id=1wUgkcyEypmYRTXcIydvBvEyELjz1-1aY" TargetMode="External"/><Relationship Id="rId164" Type="http://schemas.openxmlformats.org/officeDocument/2006/relationships/hyperlink" Target="https://drive.google.com/open?id=1boPkgPIUsHWUFZHUbf8qFRL0BtWkZTV9" TargetMode="External"/><Relationship Id="rId165" Type="http://schemas.openxmlformats.org/officeDocument/2006/relationships/hyperlink" Target="https://drive.google.com/open?id=1XWMsTH0ov-ZsHtXHRkz2wV-V1fa5Wxg0" TargetMode="External"/><Relationship Id="rId166" Type="http://schemas.openxmlformats.org/officeDocument/2006/relationships/hyperlink" Target="https://drive.google.com/open?id=12PY7r6qZRYx_yCQhbhhjin7wVBUyjZUg" TargetMode="External"/><Relationship Id="rId167" Type="http://schemas.openxmlformats.org/officeDocument/2006/relationships/hyperlink" Target="https://drive.google.com/open?id=1M5w78deaA5KvnxzuwscX_uuSdK62METE" TargetMode="External"/><Relationship Id="rId168" Type="http://schemas.openxmlformats.org/officeDocument/2006/relationships/hyperlink" Target="https://drive.google.com/open?id=1WSz4U0MCPdKYliWwsSdY7Vf7p_KdWuIq" TargetMode="External"/><Relationship Id="rId169" Type="http://schemas.openxmlformats.org/officeDocument/2006/relationships/hyperlink" Target="https://drive.google.com/open?id=19nR0xUZQB1bpZvIL9F8J02rwZkGD3GrZ" TargetMode="External"/><Relationship Id="rId170" Type="http://schemas.openxmlformats.org/officeDocument/2006/relationships/hyperlink" Target="https://drive.google.com/open?id=1U6bs6PtWOlNfPzysHA5QhTpwjckYelWj" TargetMode="External"/><Relationship Id="rId171" Type="http://schemas.openxmlformats.org/officeDocument/2006/relationships/hyperlink" Target="https://drive.google.com/open?id=1ZuOIOFrDgDwBJqr64_VipNwnQjzt8keQ" TargetMode="External"/><Relationship Id="rId172" Type="http://schemas.openxmlformats.org/officeDocument/2006/relationships/hyperlink" Target="https://drive.google.com/open?id=1jK1t_AUlSg44xRF8xe5VvYHFeK0WJ4TG" TargetMode="External"/><Relationship Id="rId173" Type="http://schemas.openxmlformats.org/officeDocument/2006/relationships/hyperlink" Target="https://drive.google.com/open?id=1n6RX0ulqj7VmoEsrxBVOCB9sJwz9vTHt" TargetMode="External"/><Relationship Id="rId174" Type="http://schemas.openxmlformats.org/officeDocument/2006/relationships/hyperlink" Target="https://drive.google.com/open?id=1g5l7U7BLkgxC9AkIxmbj6BZwq1buQKU3" TargetMode="External"/><Relationship Id="rId175" Type="http://schemas.openxmlformats.org/officeDocument/2006/relationships/hyperlink" Target="https://drive.google.com/open?id=1HvfF3el7plGlLkyuZlASLxJLtnMQH-lK" TargetMode="External"/><Relationship Id="rId176" Type="http://schemas.openxmlformats.org/officeDocument/2006/relationships/hyperlink" Target="https://drive.google.com/open?id=1dpTGCT9R91ze2gZ7JYpzraIp414x_8CW" TargetMode="External"/><Relationship Id="rId177" Type="http://schemas.openxmlformats.org/officeDocument/2006/relationships/hyperlink" Target="https://drive.google.com/open?id=19zOVJWDuPlF27QlzSgl_zQE32Vu12-XC" TargetMode="External"/><Relationship Id="rId178" Type="http://schemas.openxmlformats.org/officeDocument/2006/relationships/hyperlink" Target="https://drive.google.com/open?id=1oTIsnHLiTducByqD4hv-FGPm5xSks1Hu" TargetMode="External"/><Relationship Id="rId179" Type="http://schemas.openxmlformats.org/officeDocument/2006/relationships/hyperlink" Target="https://drive.google.com/open?id=1xcfqB7tUzrRVK1NCGEkpRfOcxupY9uku" TargetMode="External"/><Relationship Id="rId180" Type="http://schemas.openxmlformats.org/officeDocument/2006/relationships/hyperlink" Target="https://drive.google.com/open?id=1ut2SjtrBaQSIt7V9PTQOIbS1AB25DHMY" TargetMode="External"/><Relationship Id="rId181" Type="http://schemas.openxmlformats.org/officeDocument/2006/relationships/hyperlink" Target="https://drive.google.com/open?id=1RrKzyyuDB0lhMiY3Q3bq1dgxABiamlvO" TargetMode="External"/><Relationship Id="rId182" Type="http://schemas.openxmlformats.org/officeDocument/2006/relationships/hyperlink" Target="https://drive.google.com/open?id=1NxreN8GXAAObXWCOQWyEiqicMbWbUTT9" TargetMode="External"/><Relationship Id="rId183" Type="http://schemas.openxmlformats.org/officeDocument/2006/relationships/hyperlink" Target="https://drive.google.com/open?id=1i4r01KFq4JjtU6_0L464RD-n5XPyrFth" TargetMode="External"/><Relationship Id="rId184" Type="http://schemas.openxmlformats.org/officeDocument/2006/relationships/hyperlink" Target="https://drive.google.com/open?id=1bRFy0PJ-Ki64BGG3WfuYqzrb1avowcSu" TargetMode="External"/><Relationship Id="rId185" Type="http://schemas.openxmlformats.org/officeDocument/2006/relationships/hyperlink" Target="https://drive.google.com/open?id=1XZYwBpewNsEniFy1wX5TD23PbuIG9-eY" TargetMode="External"/><Relationship Id="rId186" Type="http://schemas.openxmlformats.org/officeDocument/2006/relationships/hyperlink" Target="https://drive.google.com/open?id=1WEjqCakaRLh0IdnH9EDHnQsBJsChWmfI" TargetMode="External"/><Relationship Id="rId187" Type="http://schemas.openxmlformats.org/officeDocument/2006/relationships/hyperlink" Target="https://drive.google.com/open?id=1j-D_0oAzuNponTK1NES17dET_pgK2N-6" TargetMode="External"/><Relationship Id="rId188" Type="http://schemas.openxmlformats.org/officeDocument/2006/relationships/hyperlink" Target="https://drive.google.com/open?id=1Kud_AE8auwlZE6yTnele19rvJe6_bCAU" TargetMode="External"/><Relationship Id="rId189" Type="http://schemas.openxmlformats.org/officeDocument/2006/relationships/hyperlink" Target="https://drive.google.com/open?id=1DTrP4YEs4EtNDyBhRtscYTPRQkXPFcol" TargetMode="External"/><Relationship Id="rId190" Type="http://schemas.openxmlformats.org/officeDocument/2006/relationships/hyperlink" Target="https://drive.google.com/open?id=1mR1MQ8yJg1tRdP260eh6ciHr_1fVsLzv" TargetMode="External"/><Relationship Id="rId191" Type="http://schemas.openxmlformats.org/officeDocument/2006/relationships/hyperlink" Target="https://drive.google.com/open?id=1w9JmFd23OkW0WouYgQkdGA3Z8PmsKWwv" TargetMode="External"/><Relationship Id="rId192" Type="http://schemas.openxmlformats.org/officeDocument/2006/relationships/hyperlink" Target="https://drive.google.com/open?id=1fpobeMcT7LTH1IRFvISTl4YFL1W_0pQN" TargetMode="External"/><Relationship Id="rId193" Type="http://schemas.openxmlformats.org/officeDocument/2006/relationships/hyperlink" Target="https://drive.google.com/open?id=14FfnbabjyzJMdqZ4nt1Q2Vq3Lb2E9aiD" TargetMode="External"/><Relationship Id="rId194" Type="http://schemas.openxmlformats.org/officeDocument/2006/relationships/hyperlink" Target="https://drive.google.com/open?id=1NhLVrSGxLqLdhceOYkK4zlEgGX0aoYfU"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hyperlink" Target="https://drive.google.com/open?id=18IXlBD6Y6B3UvtU-BXrXfwNnP0wFUk6v" TargetMode="External"/><Relationship Id="rId2" Type="http://schemas.openxmlformats.org/officeDocument/2006/relationships/hyperlink" Target="https://drive.google.com/open?id=1nGPzpYKT59x03V9LcttuT6o7znwDX3Ie" TargetMode="External"/><Relationship Id="rId3" Type="http://schemas.openxmlformats.org/officeDocument/2006/relationships/hyperlink" Target="https://drive.google.com/open?id=1XNaUEOe_t6xCdqE4VwyDjUkYqc_MKyLO" TargetMode="External"/><Relationship Id="rId4" Type="http://schemas.openxmlformats.org/officeDocument/2006/relationships/hyperlink" Target="https://drive.google.com/open?id=1GdJaLlrXi2Dbx3u-0bcFuWkG8MtvVRjv" TargetMode="External"/><Relationship Id="rId5" Type="http://schemas.openxmlformats.org/officeDocument/2006/relationships/hyperlink" Target="https://drive.google.com/open?id=1spZBwd8tAJdfBLwDFTsOWOF4AQtk3j1g" TargetMode="External"/><Relationship Id="rId6" Type="http://schemas.openxmlformats.org/officeDocument/2006/relationships/hyperlink" Target="https://drive.google.com/open?id=1jNF27MCIhp0y0FiJFOExsBXEsAq1A-P3" TargetMode="External"/><Relationship Id="rId7" Type="http://schemas.openxmlformats.org/officeDocument/2006/relationships/hyperlink" Target="https://drive.google.com/open?id=1-VuATeavdSh68U1r5PscE3vWvXzact3D" TargetMode="External"/><Relationship Id="rId8" Type="http://schemas.openxmlformats.org/officeDocument/2006/relationships/hyperlink" Target="https://drive.google.com/open?id=1eAK-kPxoqYxl79voAbW_lSofHTDgjKBx" TargetMode="External"/><Relationship Id="rId9" Type="http://schemas.openxmlformats.org/officeDocument/2006/relationships/hyperlink" Target="https://drive.google.com/open?id=1qphXJozUYPHUfm_N6hH72NZxiwc6qvIL" TargetMode="External"/><Relationship Id="rId10" Type="http://schemas.openxmlformats.org/officeDocument/2006/relationships/hyperlink" Target="https://drive.google.com/open?id=1Q99VLy71iwpXhNMcuOJ3C475HXpuJLgq" TargetMode="External"/><Relationship Id="rId11" Type="http://schemas.openxmlformats.org/officeDocument/2006/relationships/hyperlink" Target="https://drive.google.com/open?id=1QySlcenVUMUTBsv4dY3bVenEGOKdbHEQ" TargetMode="External"/><Relationship Id="rId12" Type="http://schemas.openxmlformats.org/officeDocument/2006/relationships/hyperlink" Target="https://drive.google.com/open?id=1fr1O0QekUhnMyqHOdxETtKyEODOF_Rr0" TargetMode="External"/><Relationship Id="rId13" Type="http://schemas.openxmlformats.org/officeDocument/2006/relationships/hyperlink" Target="https://drive.google.com/open?id=1J437uavtSyEb1_7ig7cvuRn_2cUr_Pbm" TargetMode="External"/><Relationship Id="rId14" Type="http://schemas.openxmlformats.org/officeDocument/2006/relationships/hyperlink" Target="https://drive.google.com/open?id=1iufZiQi18IwHDdYlC6CxC60s31wtWZmf" TargetMode="External"/><Relationship Id="rId15" Type="http://schemas.openxmlformats.org/officeDocument/2006/relationships/hyperlink" Target="https://drive.google.com/open?id=1OeNUe7jFI4ck1Hr2v-Oxn2_KbeveO0cm" TargetMode="External"/><Relationship Id="rId16" Type="http://schemas.openxmlformats.org/officeDocument/2006/relationships/hyperlink" Target="https://drive.google.com/open?id=1veBm41waehYDfMEo4fXWDnTYEpqLNHjf" TargetMode="External"/><Relationship Id="rId17" Type="http://schemas.openxmlformats.org/officeDocument/2006/relationships/hyperlink" Target="https://drive.google.com/open?id=1YnwpUqdqHw2tspW7O27clX1bLrwrker1" TargetMode="External"/><Relationship Id="rId18" Type="http://schemas.openxmlformats.org/officeDocument/2006/relationships/hyperlink" Target="https://drive.google.com/open?id=1Xxt7ouBUfNbsoAg-oa8_0sTVCjHNf2d7" TargetMode="External"/><Relationship Id="rId19" Type="http://schemas.openxmlformats.org/officeDocument/2006/relationships/hyperlink" Target="https://drive.google.com/open?id=1aEeubPUO8H_kPK8vZV63-l3Lvaifdj2T" TargetMode="External"/><Relationship Id="rId20" Type="http://schemas.openxmlformats.org/officeDocument/2006/relationships/hyperlink" Target="https://drive.google.com/open?id=1AjcBfLROcHSz6AfkMMNlyrDdQS_55--B" TargetMode="External"/><Relationship Id="rId21" Type="http://schemas.openxmlformats.org/officeDocument/2006/relationships/hyperlink" Target="https://drive.google.com/open?id=1i2eyHViZeTbBBK9U4P_Qimb99XmC6XhF" TargetMode="External"/><Relationship Id="rId22" Type="http://schemas.openxmlformats.org/officeDocument/2006/relationships/hyperlink" Target="https://drive.google.com/open?id=1V2IJ6L0PGFq0kAkRXnKhiND61lIbh8S5" TargetMode="External"/><Relationship Id="rId23" Type="http://schemas.openxmlformats.org/officeDocument/2006/relationships/hyperlink" Target="https://drive.google.com/open?id=1QgtrihBSK10EN2Nsk7K-prJeu9bhGYOW" TargetMode="External"/><Relationship Id="rId24" Type="http://schemas.openxmlformats.org/officeDocument/2006/relationships/hyperlink" Target="https://drive.google.com/open?id=1-ROoK10JMAjjeShUZCCGpqV3Hlvx9w7v" TargetMode="External"/><Relationship Id="rId25" Type="http://schemas.openxmlformats.org/officeDocument/2006/relationships/hyperlink" Target="https://drive.google.com/open?id=15eb1fKudVzke4PDOkAJztSYJ-F5jgC-k" TargetMode="External"/><Relationship Id="rId26" Type="http://schemas.openxmlformats.org/officeDocument/2006/relationships/hyperlink" Target="https://drive.google.com/open?id=1BKRhXTBI0SXgEhmIUxxTfRldPQRYZ4FQ" TargetMode="External"/><Relationship Id="rId27" Type="http://schemas.openxmlformats.org/officeDocument/2006/relationships/hyperlink" Target="https://drive.google.com/open?id=1LPMWXZBfL9T-CeRz_T69T4i6TZ4h-bcA" TargetMode="External"/><Relationship Id="rId28" Type="http://schemas.openxmlformats.org/officeDocument/2006/relationships/hyperlink" Target="https://drive.google.com/open?id=1jXJZ4oUNECYhAvG4H5QpJP1BIoKIKBII" TargetMode="External"/><Relationship Id="rId29" Type="http://schemas.openxmlformats.org/officeDocument/2006/relationships/hyperlink" Target="https://drive.google.com/open?id=1ZU8pQMBAE4j7O1V9c0m9uEw7oRuK7R3Q" TargetMode="External"/><Relationship Id="rId30" Type="http://schemas.openxmlformats.org/officeDocument/2006/relationships/hyperlink" Target="https://drive.google.com/open?id=17vV7EMZfNf3ETtXkJr1baNAndpPblZRn" TargetMode="External"/><Relationship Id="rId31" Type="http://schemas.openxmlformats.org/officeDocument/2006/relationships/hyperlink" Target="https://drive.google.com/open?id=1pKo_he0Yz3GKCiUhrtjAHX8uaZKkHNCB" TargetMode="External"/><Relationship Id="rId32" Type="http://schemas.openxmlformats.org/officeDocument/2006/relationships/hyperlink" Target="https://drive.google.com/open?id=1h7KSACTUBayx_W4MYm6F9nCbf1T1ihIc" TargetMode="External"/><Relationship Id="rId33" Type="http://schemas.openxmlformats.org/officeDocument/2006/relationships/hyperlink" Target="https://drive.google.com/open?id=1LyrfsfbsggOxusALumI0qdIofOdmp93K" TargetMode="External"/><Relationship Id="rId34" Type="http://schemas.openxmlformats.org/officeDocument/2006/relationships/hyperlink" Target="https://drive.google.com/open?id=1C_Nm1RkvEZ2yRgKCdZjQKowlYxG-DkMB" TargetMode="External"/><Relationship Id="rId35" Type="http://schemas.openxmlformats.org/officeDocument/2006/relationships/hyperlink" Target="https://drive.google.com/open?id=17bxabOtXkMPOPSl01Tzx7IuWVEezDymE" TargetMode="External"/><Relationship Id="rId36" Type="http://schemas.openxmlformats.org/officeDocument/2006/relationships/hyperlink" Target="https://drive.google.com/open?id=1KMiqnAbHWa4ZFCVbb3M8z4EKvg2fVUYs" TargetMode="External"/><Relationship Id="rId37"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hyperlink" Target="https://drive.google.com/open?id=1Hb-xCJECJwG5OAv34DSu281XUr51-XDN" TargetMode="External"/><Relationship Id="rId2"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13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8" topLeftCell="A9" activePane="bottomLeft" state="frozen"/>
      <selection pane="topLeft" activeCell="A1" activeCellId="0" sqref="A1"/>
      <selection pane="bottomLeft" activeCell="B9" activeCellId="0" sqref="B9"/>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9.29"/>
    <col collapsed="false" customWidth="true" hidden="false" outlineLevel="0" max="3" min="3" style="0" width="26"/>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99"/>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4</v>
      </c>
      <c r="B6" s="5"/>
      <c r="C6" s="5"/>
      <c r="D6" s="5"/>
      <c r="E6" s="5"/>
      <c r="F6" s="5"/>
      <c r="G6" s="5"/>
    </row>
    <row r="7" s="6" customFormat="true" ht="18.75" hidden="false" customHeight="false" outlineLevel="0" collapsed="false">
      <c r="A7" s="8"/>
      <c r="B7" s="8"/>
      <c r="C7" s="9"/>
      <c r="D7" s="10"/>
      <c r="E7" s="10"/>
      <c r="F7" s="10"/>
      <c r="G7" s="11"/>
    </row>
    <row r="8" s="14" customFormat="true" ht="23.25" hidden="false" customHeight="true" outlineLevel="0" collapsed="false">
      <c r="A8" s="12" t="s">
        <v>5</v>
      </c>
      <c r="B8" s="12" t="s">
        <v>6</v>
      </c>
      <c r="C8" s="12" t="s">
        <v>7</v>
      </c>
      <c r="D8" s="12" t="s">
        <v>8</v>
      </c>
      <c r="E8" s="13" t="s">
        <v>9</v>
      </c>
      <c r="F8" s="13" t="s">
        <v>10</v>
      </c>
      <c r="G8" s="12" t="s">
        <v>11</v>
      </c>
    </row>
    <row r="9" s="21" customFormat="true" ht="23.25" hidden="false" customHeight="false" outlineLevel="0" collapsed="false">
      <c r="A9" s="15" t="s">
        <v>12</v>
      </c>
      <c r="B9" s="16" t="s">
        <v>13</v>
      </c>
      <c r="C9" s="17" t="s">
        <v>14</v>
      </c>
      <c r="D9" s="18" t="str">
        <f aca="false">'Form Responses 1'!D55</f>
        <v>Male</v>
      </c>
      <c r="E9" s="19" t="n">
        <v>38121</v>
      </c>
      <c r="F9" s="19" t="s">
        <v>15</v>
      </c>
      <c r="G9" s="20"/>
    </row>
    <row r="10" s="21" customFormat="true" ht="23.25" hidden="false" customHeight="false" outlineLevel="0" collapsed="false">
      <c r="A10" s="15" t="s">
        <v>16</v>
      </c>
      <c r="B10" s="16" t="s">
        <v>17</v>
      </c>
      <c r="C10" s="22" t="s">
        <v>18</v>
      </c>
      <c r="D10" s="18" t="str">
        <f aca="false">'Form Responses 1'!D131</f>
        <v>Female</v>
      </c>
      <c r="E10" s="19" t="n">
        <v>38434</v>
      </c>
      <c r="F10" s="19" t="s">
        <v>19</v>
      </c>
      <c r="G10" s="20"/>
    </row>
    <row r="11" s="21" customFormat="true" ht="23.25" hidden="false" customHeight="false" outlineLevel="0" collapsed="false">
      <c r="A11" s="15" t="s">
        <v>20</v>
      </c>
      <c r="B11" s="16" t="s">
        <v>21</v>
      </c>
      <c r="C11" s="22" t="s">
        <v>22</v>
      </c>
      <c r="D11" s="18" t="str">
        <f aca="false">'Form Responses 1'!D185</f>
        <v>Male</v>
      </c>
      <c r="E11" s="19" t="n">
        <v>37295</v>
      </c>
      <c r="F11" s="19" t="s">
        <v>15</v>
      </c>
      <c r="G11" s="20"/>
    </row>
    <row r="12" s="21" customFormat="true" ht="23.25" hidden="false" customHeight="false" outlineLevel="0" collapsed="false">
      <c r="A12" s="15" t="s">
        <v>23</v>
      </c>
      <c r="B12" s="16" t="s">
        <v>24</v>
      </c>
      <c r="C12" s="22" t="s">
        <v>25</v>
      </c>
      <c r="D12" s="18" t="str">
        <f aca="false">'Form Responses 1'!D99</f>
        <v>Male</v>
      </c>
      <c r="E12" s="19" t="n">
        <v>38309</v>
      </c>
      <c r="F12" s="19" t="s">
        <v>15</v>
      </c>
      <c r="G12" s="20"/>
    </row>
    <row r="13" s="21" customFormat="true" ht="23.25" hidden="false" customHeight="false" outlineLevel="0" collapsed="false">
      <c r="A13" s="15" t="s">
        <v>26</v>
      </c>
      <c r="B13" s="16" t="s">
        <v>27</v>
      </c>
      <c r="C13" s="22" t="s">
        <v>28</v>
      </c>
      <c r="D13" s="18" t="str">
        <f aca="false">'Form Responses 1'!D97</f>
        <v>Female</v>
      </c>
      <c r="E13" s="19" t="n">
        <v>38358</v>
      </c>
      <c r="F13" s="19" t="s">
        <v>19</v>
      </c>
      <c r="G13" s="20"/>
    </row>
    <row r="14" s="21" customFormat="true" ht="23.25" hidden="false" customHeight="false" outlineLevel="0" collapsed="false">
      <c r="A14" s="15" t="s">
        <v>29</v>
      </c>
      <c r="B14" s="16" t="s">
        <v>30</v>
      </c>
      <c r="C14" s="22" t="s">
        <v>31</v>
      </c>
      <c r="D14" s="18" t="str">
        <f aca="false">'Form Responses 1'!D157</f>
        <v>Female</v>
      </c>
      <c r="E14" s="19" t="n">
        <v>38028</v>
      </c>
      <c r="F14" s="19" t="s">
        <v>15</v>
      </c>
      <c r="G14" s="20"/>
    </row>
    <row r="15" s="21" customFormat="true" ht="23.25" hidden="false" customHeight="false" outlineLevel="0" collapsed="false">
      <c r="A15" s="15" t="s">
        <v>32</v>
      </c>
      <c r="B15" s="16" t="s">
        <v>33</v>
      </c>
      <c r="C15" s="22" t="s">
        <v>34</v>
      </c>
      <c r="D15" s="18" t="str">
        <f aca="false">'Form Responses 1'!D78</f>
        <v>Male</v>
      </c>
      <c r="E15" s="19" t="n">
        <v>38602</v>
      </c>
      <c r="F15" s="19" t="s">
        <v>15</v>
      </c>
      <c r="G15" s="20"/>
    </row>
    <row r="16" s="21" customFormat="true" ht="23.25" hidden="false" customHeight="false" outlineLevel="0" collapsed="false">
      <c r="A16" s="15" t="s">
        <v>35</v>
      </c>
      <c r="B16" s="16" t="s">
        <v>36</v>
      </c>
      <c r="C16" s="17" t="s">
        <v>37</v>
      </c>
      <c r="D16" s="18" t="s">
        <v>38</v>
      </c>
      <c r="E16" s="19" t="n">
        <v>38300</v>
      </c>
      <c r="F16" s="19" t="s">
        <v>15</v>
      </c>
      <c r="G16" s="20"/>
    </row>
    <row r="17" s="21" customFormat="true" ht="23.25" hidden="false" customHeight="false" outlineLevel="0" collapsed="false">
      <c r="A17" s="15" t="s">
        <v>39</v>
      </c>
      <c r="B17" s="16" t="s">
        <v>40</v>
      </c>
      <c r="C17" s="22" t="s">
        <v>41</v>
      </c>
      <c r="D17" s="18" t="str">
        <f aca="false">'Form Responses 1'!D151</f>
        <v>Male</v>
      </c>
      <c r="E17" s="19" t="n">
        <v>38668</v>
      </c>
      <c r="F17" s="19" t="s">
        <v>19</v>
      </c>
      <c r="G17" s="20"/>
    </row>
    <row r="18" s="21" customFormat="true" ht="23.25" hidden="false" customHeight="false" outlineLevel="0" collapsed="false">
      <c r="A18" s="15" t="s">
        <v>42</v>
      </c>
      <c r="B18" s="16" t="s">
        <v>43</v>
      </c>
      <c r="C18" s="17" t="s">
        <v>44</v>
      </c>
      <c r="D18" s="18" t="s">
        <v>45</v>
      </c>
      <c r="E18" s="19" t="n">
        <v>38755</v>
      </c>
      <c r="F18" s="19" t="s">
        <v>15</v>
      </c>
      <c r="G18" s="20"/>
    </row>
    <row r="19" s="21" customFormat="true" ht="23.25" hidden="false" customHeight="false" outlineLevel="0" collapsed="false">
      <c r="A19" s="15" t="s">
        <v>46</v>
      </c>
      <c r="B19" s="16" t="s">
        <v>47</v>
      </c>
      <c r="C19" s="22" t="s">
        <v>48</v>
      </c>
      <c r="D19" s="18" t="str">
        <f aca="false">'Form Responses 1'!D125</f>
        <v>Female</v>
      </c>
      <c r="E19" s="19" t="n">
        <v>37635</v>
      </c>
      <c r="F19" s="19" t="s">
        <v>15</v>
      </c>
      <c r="G19" s="20"/>
    </row>
    <row r="20" s="21" customFormat="true" ht="23.25" hidden="false" customHeight="false" outlineLevel="0" collapsed="false">
      <c r="A20" s="15" t="s">
        <v>49</v>
      </c>
      <c r="B20" s="16" t="s">
        <v>50</v>
      </c>
      <c r="C20" s="22" t="s">
        <v>51</v>
      </c>
      <c r="D20" s="18" t="str">
        <f aca="false">'Form Responses 1'!D83</f>
        <v>Female</v>
      </c>
      <c r="E20" s="19" t="n">
        <v>37865</v>
      </c>
      <c r="F20" s="19" t="s">
        <v>15</v>
      </c>
      <c r="G20" s="20"/>
    </row>
    <row r="21" s="21" customFormat="true" ht="23.25" hidden="false" customHeight="false" outlineLevel="0" collapsed="false">
      <c r="A21" s="15" t="s">
        <v>52</v>
      </c>
      <c r="B21" s="16" t="s">
        <v>53</v>
      </c>
      <c r="C21" s="22" t="s">
        <v>54</v>
      </c>
      <c r="D21" s="18" t="str">
        <f aca="false">'Form Responses 1'!D85</f>
        <v>Male</v>
      </c>
      <c r="E21" s="19" t="n">
        <v>37895</v>
      </c>
      <c r="F21" s="19" t="s">
        <v>19</v>
      </c>
      <c r="G21" s="20"/>
    </row>
    <row r="22" s="21" customFormat="true" ht="23.25" hidden="false" customHeight="false" outlineLevel="0" collapsed="false">
      <c r="A22" s="15" t="s">
        <v>55</v>
      </c>
      <c r="B22" s="16" t="s">
        <v>56</v>
      </c>
      <c r="C22" s="22" t="s">
        <v>57</v>
      </c>
      <c r="D22" s="18" t="str">
        <f aca="false">'Form Responses 1'!D127</f>
        <v>Male</v>
      </c>
      <c r="E22" s="19" t="n">
        <v>38958</v>
      </c>
      <c r="F22" s="19" t="s">
        <v>19</v>
      </c>
      <c r="G22" s="20"/>
    </row>
    <row r="23" s="21" customFormat="true" ht="23.25" hidden="false" customHeight="false" outlineLevel="0" collapsed="false">
      <c r="A23" s="15" t="s">
        <v>58</v>
      </c>
      <c r="B23" s="16" t="s">
        <v>59</v>
      </c>
      <c r="C23" s="22" t="s">
        <v>60</v>
      </c>
      <c r="D23" s="18" t="str">
        <f aca="false">'Form Responses 1'!D144</f>
        <v>Female</v>
      </c>
      <c r="E23" s="19" t="n">
        <v>38513</v>
      </c>
      <c r="F23" s="19" t="s">
        <v>19</v>
      </c>
      <c r="G23" s="20"/>
    </row>
    <row r="24" s="21" customFormat="true" ht="23.25" hidden="false" customHeight="false" outlineLevel="0" collapsed="false">
      <c r="A24" s="15" t="s">
        <v>61</v>
      </c>
      <c r="B24" s="16" t="s">
        <v>62</v>
      </c>
      <c r="C24" s="22" t="s">
        <v>63</v>
      </c>
      <c r="D24" s="18" t="str">
        <f aca="false">'Form Responses 1'!D64</f>
        <v>Female</v>
      </c>
      <c r="E24" s="19" t="n">
        <v>38437</v>
      </c>
      <c r="F24" s="19" t="s">
        <v>15</v>
      </c>
      <c r="G24" s="20"/>
    </row>
    <row r="25" s="21" customFormat="true" ht="23.25" hidden="false" customHeight="false" outlineLevel="0" collapsed="false">
      <c r="A25" s="15" t="s">
        <v>64</v>
      </c>
      <c r="B25" s="16" t="s">
        <v>65</v>
      </c>
      <c r="C25" s="22" t="s">
        <v>66</v>
      </c>
      <c r="D25" s="18" t="str">
        <f aca="false">'Form Responses 1'!D62</f>
        <v>Female</v>
      </c>
      <c r="E25" s="19" t="n">
        <v>38590</v>
      </c>
      <c r="F25" s="19" t="s">
        <v>15</v>
      </c>
      <c r="G25" s="20"/>
    </row>
    <row r="26" s="21" customFormat="true" ht="23.25" hidden="false" customHeight="false" outlineLevel="0" collapsed="false">
      <c r="A26" s="15" t="s">
        <v>67</v>
      </c>
      <c r="B26" s="16" t="s">
        <v>68</v>
      </c>
      <c r="C26" s="22" t="s">
        <v>69</v>
      </c>
      <c r="D26" s="18" t="str">
        <f aca="false">'Form Responses 1'!D161</f>
        <v>Male</v>
      </c>
      <c r="E26" s="19" t="n">
        <v>38785</v>
      </c>
      <c r="F26" s="19" t="s">
        <v>19</v>
      </c>
      <c r="G26" s="20"/>
    </row>
    <row r="27" s="21" customFormat="true" ht="23.25" hidden="false" customHeight="false" outlineLevel="0" collapsed="false">
      <c r="A27" s="15" t="s">
        <v>70</v>
      </c>
      <c r="B27" s="16" t="s">
        <v>71</v>
      </c>
      <c r="C27" s="22" t="s">
        <v>72</v>
      </c>
      <c r="D27" s="18" t="str">
        <f aca="false">'Form Responses 1'!D194</f>
        <v>Male</v>
      </c>
      <c r="E27" s="19" t="n">
        <v>37714</v>
      </c>
      <c r="F27" s="19" t="s">
        <v>15</v>
      </c>
      <c r="G27" s="20"/>
    </row>
    <row r="28" s="21" customFormat="true" ht="23.25" hidden="false" customHeight="false" outlineLevel="0" collapsed="false">
      <c r="A28" s="15" t="s">
        <v>73</v>
      </c>
      <c r="B28" s="16" t="s">
        <v>74</v>
      </c>
      <c r="C28" s="22" t="s">
        <v>75</v>
      </c>
      <c r="D28" s="18" t="str">
        <f aca="false">'Form Responses 1'!D150</f>
        <v>Male</v>
      </c>
      <c r="E28" s="19" t="n">
        <v>37990</v>
      </c>
      <c r="F28" s="19" t="s">
        <v>15</v>
      </c>
      <c r="G28" s="20"/>
    </row>
    <row r="29" s="21" customFormat="true" ht="23.25" hidden="false" customHeight="false" outlineLevel="0" collapsed="false">
      <c r="A29" s="15" t="s">
        <v>76</v>
      </c>
      <c r="B29" s="16" t="s">
        <v>77</v>
      </c>
      <c r="C29" s="22" t="s">
        <v>78</v>
      </c>
      <c r="D29" s="18" t="str">
        <f aca="false">'Form Responses 1'!D118</f>
        <v>Male</v>
      </c>
      <c r="E29" s="19" t="n">
        <v>39081</v>
      </c>
      <c r="F29" s="19" t="s">
        <v>19</v>
      </c>
      <c r="G29" s="20"/>
    </row>
    <row r="30" s="21" customFormat="true" ht="23.25" hidden="false" customHeight="false" outlineLevel="0" collapsed="false">
      <c r="A30" s="15" t="s">
        <v>79</v>
      </c>
      <c r="B30" s="16" t="s">
        <v>80</v>
      </c>
      <c r="C30" s="17" t="s">
        <v>81</v>
      </c>
      <c r="D30" s="18" t="s">
        <v>38</v>
      </c>
      <c r="E30" s="19" t="n">
        <v>38741</v>
      </c>
      <c r="F30" s="19" t="s">
        <v>15</v>
      </c>
      <c r="G30" s="20"/>
    </row>
    <row r="31" s="21" customFormat="true" ht="23.25" hidden="false" customHeight="false" outlineLevel="0" collapsed="false">
      <c r="A31" s="15" t="s">
        <v>82</v>
      </c>
      <c r="B31" s="16" t="s">
        <v>83</v>
      </c>
      <c r="C31" s="17" t="s">
        <v>84</v>
      </c>
      <c r="D31" s="18" t="s">
        <v>45</v>
      </c>
      <c r="E31" s="19" t="n">
        <v>38002</v>
      </c>
      <c r="F31" s="19" t="s">
        <v>15</v>
      </c>
      <c r="G31" s="20"/>
    </row>
    <row r="32" s="21" customFormat="true" ht="23.25" hidden="false" customHeight="false" outlineLevel="0" collapsed="false">
      <c r="A32" s="15" t="s">
        <v>85</v>
      </c>
      <c r="B32" s="16" t="s">
        <v>86</v>
      </c>
      <c r="C32" s="22" t="s">
        <v>87</v>
      </c>
      <c r="D32" s="18" t="str">
        <f aca="false">'Form Responses 1'!D160</f>
        <v>Female</v>
      </c>
      <c r="E32" s="19" t="n">
        <v>37360</v>
      </c>
      <c r="F32" s="19" t="s">
        <v>19</v>
      </c>
      <c r="G32" s="20"/>
    </row>
    <row r="33" s="21" customFormat="true" ht="23.25" hidden="false" customHeight="false" outlineLevel="0" collapsed="false">
      <c r="A33" s="15" t="s">
        <v>88</v>
      </c>
      <c r="B33" s="16" t="s">
        <v>89</v>
      </c>
      <c r="C33" s="22" t="s">
        <v>90</v>
      </c>
      <c r="D33" s="18" t="str">
        <f aca="false">'Form Responses 1'!D154</f>
        <v>Male</v>
      </c>
      <c r="E33" s="19" t="n">
        <v>39186</v>
      </c>
      <c r="F33" s="19" t="s">
        <v>19</v>
      </c>
      <c r="G33" s="20"/>
    </row>
    <row r="34" s="21" customFormat="true" ht="23.25" hidden="false" customHeight="false" outlineLevel="0" collapsed="false">
      <c r="A34" s="15" t="s">
        <v>91</v>
      </c>
      <c r="B34" s="16" t="s">
        <v>92</v>
      </c>
      <c r="C34" s="22" t="s">
        <v>93</v>
      </c>
      <c r="D34" s="18" t="str">
        <f aca="false">'Form Responses 1'!D189</f>
        <v>Male</v>
      </c>
      <c r="E34" s="19" t="n">
        <v>38748</v>
      </c>
      <c r="F34" s="19" t="s">
        <v>19</v>
      </c>
      <c r="G34" s="20"/>
    </row>
    <row r="35" s="21" customFormat="true" ht="23.25" hidden="false" customHeight="false" outlineLevel="0" collapsed="false">
      <c r="A35" s="15" t="s">
        <v>94</v>
      </c>
      <c r="B35" s="16" t="s">
        <v>95</v>
      </c>
      <c r="C35" s="17" t="s">
        <v>96</v>
      </c>
      <c r="D35" s="18" t="s">
        <v>45</v>
      </c>
      <c r="E35" s="19" t="n">
        <v>38090</v>
      </c>
      <c r="F35" s="19" t="s">
        <v>15</v>
      </c>
      <c r="G35" s="20"/>
    </row>
    <row r="36" s="21" customFormat="true" ht="23.25" hidden="false" customHeight="false" outlineLevel="0" collapsed="false">
      <c r="A36" s="15" t="s">
        <v>97</v>
      </c>
      <c r="B36" s="16" t="s">
        <v>98</v>
      </c>
      <c r="C36" s="17" t="s">
        <v>99</v>
      </c>
      <c r="D36" s="18" t="s">
        <v>45</v>
      </c>
      <c r="E36" s="19" t="n">
        <v>38780</v>
      </c>
      <c r="F36" s="19" t="s">
        <v>15</v>
      </c>
      <c r="G36" s="20"/>
    </row>
    <row r="37" s="21" customFormat="true" ht="23.25" hidden="false" customHeight="false" outlineLevel="0" collapsed="false">
      <c r="A37" s="15" t="s">
        <v>100</v>
      </c>
      <c r="B37" s="16" t="s">
        <v>101</v>
      </c>
      <c r="C37" s="22" t="s">
        <v>102</v>
      </c>
      <c r="D37" s="18" t="str">
        <f aca="false">'Form Responses 1'!D145</f>
        <v>Male</v>
      </c>
      <c r="E37" s="19" t="n">
        <v>38466</v>
      </c>
      <c r="F37" s="19" t="s">
        <v>19</v>
      </c>
      <c r="G37" s="20"/>
    </row>
    <row r="38" s="21" customFormat="true" ht="23.25" hidden="false" customHeight="false" outlineLevel="0" collapsed="false">
      <c r="A38" s="15" t="s">
        <v>103</v>
      </c>
      <c r="B38" s="16" t="s">
        <v>104</v>
      </c>
      <c r="C38" s="17" t="s">
        <v>105</v>
      </c>
      <c r="D38" s="18" t="s">
        <v>38</v>
      </c>
      <c r="E38" s="19" t="n">
        <v>38116</v>
      </c>
      <c r="F38" s="19" t="s">
        <v>19</v>
      </c>
      <c r="G38" s="20"/>
    </row>
    <row r="39" s="21" customFormat="true" ht="23.25" hidden="false" customHeight="false" outlineLevel="0" collapsed="false">
      <c r="A39" s="15" t="s">
        <v>106</v>
      </c>
      <c r="B39" s="16" t="s">
        <v>107</v>
      </c>
      <c r="C39" s="22" t="s">
        <v>108</v>
      </c>
      <c r="D39" s="18" t="n">
        <f aca="false">'Form Responses 1'!D222</f>
        <v>0</v>
      </c>
      <c r="E39" s="19" t="n">
        <v>37648</v>
      </c>
      <c r="F39" s="19" t="s">
        <v>15</v>
      </c>
      <c r="G39" s="20"/>
    </row>
    <row r="40" s="21" customFormat="true" ht="23.25" hidden="false" customHeight="false" outlineLevel="0" collapsed="false">
      <c r="A40" s="15" t="s">
        <v>109</v>
      </c>
      <c r="B40" s="16" t="s">
        <v>110</v>
      </c>
      <c r="C40" s="22" t="s">
        <v>111</v>
      </c>
      <c r="D40" s="18" t="str">
        <f aca="false">'Form Responses 1'!D97</f>
        <v>Female</v>
      </c>
      <c r="E40" s="19" t="n">
        <v>38585</v>
      </c>
      <c r="F40" s="19" t="s">
        <v>15</v>
      </c>
      <c r="G40" s="20"/>
    </row>
    <row r="41" s="21" customFormat="true" ht="23.25" hidden="false" customHeight="false" outlineLevel="0" collapsed="false">
      <c r="A41" s="15" t="s">
        <v>112</v>
      </c>
      <c r="B41" s="16" t="s">
        <v>113</v>
      </c>
      <c r="C41" s="22" t="s">
        <v>114</v>
      </c>
      <c r="D41" s="18" t="str">
        <f aca="false">'Form Responses 1'!D100</f>
        <v>Male</v>
      </c>
      <c r="E41" s="19" t="n">
        <v>38366</v>
      </c>
      <c r="F41" s="19" t="s">
        <v>19</v>
      </c>
      <c r="G41" s="20"/>
    </row>
    <row r="42" s="21" customFormat="true" ht="23.25" hidden="false" customHeight="false" outlineLevel="0" collapsed="false">
      <c r="A42" s="15" t="s">
        <v>115</v>
      </c>
      <c r="B42" s="16" t="s">
        <v>116</v>
      </c>
      <c r="C42" s="22" t="s">
        <v>117</v>
      </c>
      <c r="D42" s="18" t="str">
        <f aca="false">'Form Responses 1'!D141</f>
        <v>Male</v>
      </c>
      <c r="E42" s="19" t="n">
        <v>38650</v>
      </c>
      <c r="F42" s="19" t="s">
        <v>15</v>
      </c>
      <c r="G42" s="20"/>
    </row>
    <row r="43" s="21" customFormat="true" ht="23.25" hidden="false" customHeight="false" outlineLevel="0" collapsed="false">
      <c r="A43" s="15" t="s">
        <v>118</v>
      </c>
      <c r="B43" s="16" t="s">
        <v>119</v>
      </c>
      <c r="C43" s="22" t="s">
        <v>120</v>
      </c>
      <c r="D43" s="18" t="n">
        <f aca="false">'Form Responses 1'!D218</f>
        <v>0</v>
      </c>
      <c r="E43" s="19" t="n">
        <v>37598</v>
      </c>
      <c r="F43" s="19" t="s">
        <v>15</v>
      </c>
      <c r="G43" s="20"/>
    </row>
    <row r="44" s="21" customFormat="true" ht="23.25" hidden="false" customHeight="false" outlineLevel="0" collapsed="false">
      <c r="A44" s="15" t="s">
        <v>121</v>
      </c>
      <c r="B44" s="16" t="s">
        <v>122</v>
      </c>
      <c r="C44" s="17" t="s">
        <v>123</v>
      </c>
      <c r="D44" s="18" t="str">
        <f aca="false">'Form Responses 1'!D89</f>
        <v>Male</v>
      </c>
      <c r="E44" s="19" t="n">
        <v>37816</v>
      </c>
      <c r="F44" s="19" t="s">
        <v>15</v>
      </c>
      <c r="G44" s="20"/>
    </row>
    <row r="45" s="21" customFormat="true" ht="23.25" hidden="false" customHeight="false" outlineLevel="0" collapsed="false">
      <c r="A45" s="15" t="s">
        <v>124</v>
      </c>
      <c r="B45" s="16" t="s">
        <v>125</v>
      </c>
      <c r="C45" s="17" t="s">
        <v>126</v>
      </c>
      <c r="D45" s="18" t="s">
        <v>38</v>
      </c>
      <c r="E45" s="19" t="n">
        <v>37843</v>
      </c>
      <c r="F45" s="19" t="s">
        <v>15</v>
      </c>
      <c r="G45" s="20"/>
    </row>
    <row r="46" s="21" customFormat="true" ht="23.25" hidden="false" customHeight="false" outlineLevel="0" collapsed="false">
      <c r="A46" s="15" t="s">
        <v>127</v>
      </c>
      <c r="B46" s="16" t="s">
        <v>128</v>
      </c>
      <c r="C46" s="22" t="s">
        <v>129</v>
      </c>
      <c r="D46" s="18" t="str">
        <f aca="false">'Form Responses 1'!D156</f>
        <v>Male</v>
      </c>
      <c r="E46" s="19" t="n">
        <v>38749</v>
      </c>
      <c r="F46" s="19" t="s">
        <v>19</v>
      </c>
      <c r="G46" s="20"/>
    </row>
    <row r="47" s="21" customFormat="true" ht="23.25" hidden="false" customHeight="false" outlineLevel="0" collapsed="false">
      <c r="A47" s="15" t="s">
        <v>130</v>
      </c>
      <c r="B47" s="16" t="s">
        <v>131</v>
      </c>
      <c r="C47" s="22" t="s">
        <v>132</v>
      </c>
      <c r="D47" s="18" t="str">
        <f aca="false">'Form Responses 1'!D143</f>
        <v>Female</v>
      </c>
      <c r="E47" s="19" t="n">
        <v>38233</v>
      </c>
      <c r="F47" s="19" t="s">
        <v>15</v>
      </c>
      <c r="G47" s="20"/>
    </row>
    <row r="48" s="21" customFormat="true" ht="23.25" hidden="false" customHeight="false" outlineLevel="0" collapsed="false">
      <c r="A48" s="15" t="s">
        <v>133</v>
      </c>
      <c r="B48" s="16" t="s">
        <v>134</v>
      </c>
      <c r="C48" s="22" t="s">
        <v>135</v>
      </c>
      <c r="D48" s="18" t="str">
        <f aca="false">'Form Responses 1'!D151</f>
        <v>Male</v>
      </c>
      <c r="E48" s="19" t="n">
        <v>39023</v>
      </c>
      <c r="F48" s="19" t="s">
        <v>19</v>
      </c>
      <c r="G48" s="20"/>
    </row>
    <row r="49" s="21" customFormat="true" ht="23.25" hidden="false" customHeight="false" outlineLevel="0" collapsed="false">
      <c r="A49" s="15" t="s">
        <v>136</v>
      </c>
      <c r="B49" s="16" t="s">
        <v>137</v>
      </c>
      <c r="C49" s="22" t="s">
        <v>138</v>
      </c>
      <c r="D49" s="18" t="str">
        <f aca="false">'Form Responses 1'!D104</f>
        <v>Male</v>
      </c>
      <c r="E49" s="19" t="n">
        <v>38474</v>
      </c>
      <c r="F49" s="19" t="s">
        <v>19</v>
      </c>
      <c r="G49" s="20"/>
    </row>
    <row r="50" s="21" customFormat="true" ht="23.25" hidden="false" customHeight="false" outlineLevel="0" collapsed="false">
      <c r="A50" s="15" t="s">
        <v>139</v>
      </c>
      <c r="B50" s="16" t="s">
        <v>140</v>
      </c>
      <c r="C50" s="22" t="s">
        <v>141</v>
      </c>
      <c r="D50" s="18" t="str">
        <f aca="false">'Form Responses 1'!D125</f>
        <v>Female</v>
      </c>
      <c r="E50" s="19" t="n">
        <v>38721</v>
      </c>
      <c r="F50" s="19" t="s">
        <v>19</v>
      </c>
      <c r="G50" s="20"/>
    </row>
    <row r="51" s="21" customFormat="true" ht="23.25" hidden="false" customHeight="false" outlineLevel="0" collapsed="false">
      <c r="A51" s="15" t="s">
        <v>142</v>
      </c>
      <c r="B51" s="16" t="s">
        <v>143</v>
      </c>
      <c r="C51" s="22" t="s">
        <v>144</v>
      </c>
      <c r="D51" s="18" t="str">
        <f aca="false">'Form Responses 1'!D120</f>
        <v>Female</v>
      </c>
      <c r="E51" s="19" t="n">
        <v>38312</v>
      </c>
      <c r="F51" s="19" t="s">
        <v>15</v>
      </c>
      <c r="G51" s="20"/>
    </row>
    <row r="52" s="21" customFormat="true" ht="23.25" hidden="false" customHeight="false" outlineLevel="0" collapsed="false">
      <c r="A52" s="15" t="s">
        <v>145</v>
      </c>
      <c r="B52" s="16" t="s">
        <v>146</v>
      </c>
      <c r="C52" s="22" t="s">
        <v>147</v>
      </c>
      <c r="D52" s="18" t="str">
        <f aca="false">'Form Responses 1'!D152</f>
        <v>Female</v>
      </c>
      <c r="E52" s="19" t="n">
        <v>38301</v>
      </c>
      <c r="F52" s="19" t="s">
        <v>15</v>
      </c>
      <c r="G52" s="20"/>
    </row>
    <row r="53" s="21" customFormat="true" ht="23.25" hidden="false" customHeight="false" outlineLevel="0" collapsed="false">
      <c r="A53" s="15" t="s">
        <v>148</v>
      </c>
      <c r="B53" s="16" t="s">
        <v>149</v>
      </c>
      <c r="C53" s="22" t="s">
        <v>150</v>
      </c>
      <c r="D53" s="18" t="str">
        <f aca="false">'Form Responses 1'!D121</f>
        <v>Female</v>
      </c>
      <c r="E53" s="19" t="n">
        <v>38449</v>
      </c>
      <c r="F53" s="19" t="s">
        <v>15</v>
      </c>
      <c r="G53" s="20"/>
    </row>
    <row r="54" s="21" customFormat="true" ht="23.25" hidden="false" customHeight="false" outlineLevel="0" collapsed="false">
      <c r="A54" s="15" t="s">
        <v>151</v>
      </c>
      <c r="B54" s="16" t="s">
        <v>152</v>
      </c>
      <c r="C54" s="17" t="s">
        <v>153</v>
      </c>
      <c r="D54" s="18" t="str">
        <f aca="false">'Form Responses 1'!D84</f>
        <v>Male</v>
      </c>
      <c r="E54" s="19" t="n">
        <v>38008</v>
      </c>
      <c r="F54" s="19" t="s">
        <v>15</v>
      </c>
      <c r="G54" s="20"/>
    </row>
    <row r="55" s="21" customFormat="true" ht="23.25" hidden="false" customHeight="false" outlineLevel="0" collapsed="false">
      <c r="A55" s="15" t="s">
        <v>154</v>
      </c>
      <c r="B55" s="16" t="s">
        <v>155</v>
      </c>
      <c r="C55" s="22" t="s">
        <v>156</v>
      </c>
      <c r="D55" s="18" t="str">
        <f aca="false">'Form Responses 1'!D160</f>
        <v>Female</v>
      </c>
      <c r="E55" s="19" t="n">
        <v>38668</v>
      </c>
      <c r="F55" s="19" t="s">
        <v>15</v>
      </c>
      <c r="G55" s="20"/>
    </row>
    <row r="56" s="21" customFormat="true" ht="23.25" hidden="false" customHeight="false" outlineLevel="0" collapsed="false">
      <c r="A56" s="15" t="s">
        <v>157</v>
      </c>
      <c r="B56" s="16" t="s">
        <v>158</v>
      </c>
      <c r="C56" s="22" t="s">
        <v>159</v>
      </c>
      <c r="D56" s="18" t="str">
        <f aca="false">'Form Responses 1'!D183</f>
        <v>Female</v>
      </c>
      <c r="E56" s="19" t="n">
        <v>37700</v>
      </c>
      <c r="F56" s="19" t="s">
        <v>15</v>
      </c>
      <c r="G56" s="20"/>
    </row>
    <row r="57" s="21" customFormat="true" ht="23.25" hidden="false" customHeight="false" outlineLevel="0" collapsed="false">
      <c r="A57" s="15" t="s">
        <v>160</v>
      </c>
      <c r="B57" s="16" t="s">
        <v>161</v>
      </c>
      <c r="C57" s="22" t="s">
        <v>162</v>
      </c>
      <c r="D57" s="18" t="str">
        <f aca="false">'Form Responses 1'!D109</f>
        <v>Male</v>
      </c>
      <c r="E57" s="19" t="n">
        <v>38690</v>
      </c>
      <c r="F57" s="19" t="s">
        <v>19</v>
      </c>
      <c r="G57" s="20"/>
    </row>
    <row r="58" s="21" customFormat="true" ht="23.25" hidden="false" customHeight="false" outlineLevel="0" collapsed="false">
      <c r="A58" s="15" t="s">
        <v>163</v>
      </c>
      <c r="B58" s="16" t="s">
        <v>164</v>
      </c>
      <c r="C58" s="17" t="s">
        <v>165</v>
      </c>
      <c r="D58" s="18" t="s">
        <v>38</v>
      </c>
      <c r="E58" s="19" t="n">
        <v>38556</v>
      </c>
      <c r="F58" s="19" t="s">
        <v>19</v>
      </c>
      <c r="G58" s="20"/>
    </row>
    <row r="59" s="21" customFormat="true" ht="23.25" hidden="false" customHeight="false" outlineLevel="0" collapsed="false">
      <c r="A59" s="15" t="s">
        <v>166</v>
      </c>
      <c r="B59" s="16" t="s">
        <v>167</v>
      </c>
      <c r="C59" s="22" t="s">
        <v>168</v>
      </c>
      <c r="D59" s="18" t="n">
        <f aca="false">'Form Responses 1'!D220</f>
        <v>0</v>
      </c>
      <c r="E59" s="19" t="n">
        <v>37751</v>
      </c>
      <c r="F59" s="19" t="s">
        <v>15</v>
      </c>
      <c r="G59" s="20"/>
    </row>
    <row r="60" s="21" customFormat="true" ht="23.25" hidden="false" customHeight="false" outlineLevel="0" collapsed="false">
      <c r="A60" s="15" t="s">
        <v>169</v>
      </c>
      <c r="B60" s="16" t="s">
        <v>170</v>
      </c>
      <c r="C60" s="22" t="s">
        <v>171</v>
      </c>
      <c r="D60" s="18" t="str">
        <f aca="false">'Form Responses 1'!D146</f>
        <v>Male</v>
      </c>
      <c r="E60" s="19" t="n">
        <v>38092</v>
      </c>
      <c r="F60" s="19" t="s">
        <v>15</v>
      </c>
      <c r="G60" s="20"/>
    </row>
    <row r="61" s="21" customFormat="true" ht="23.25" hidden="false" customHeight="false" outlineLevel="0" collapsed="false">
      <c r="A61" s="15" t="s">
        <v>172</v>
      </c>
      <c r="B61" s="16" t="s">
        <v>173</v>
      </c>
      <c r="C61" s="17" t="s">
        <v>174</v>
      </c>
      <c r="D61" s="18" t="str">
        <f aca="false">'Form Responses 1'!D90</f>
        <v>Male</v>
      </c>
      <c r="E61" s="19" t="n">
        <v>38486</v>
      </c>
      <c r="F61" s="19" t="s">
        <v>19</v>
      </c>
      <c r="G61" s="20"/>
    </row>
    <row r="62" s="21" customFormat="true" ht="23.25" hidden="false" customHeight="false" outlineLevel="0" collapsed="false">
      <c r="A62" s="15" t="s">
        <v>175</v>
      </c>
      <c r="B62" s="16" t="s">
        <v>176</v>
      </c>
      <c r="C62" s="17" t="s">
        <v>177</v>
      </c>
      <c r="D62" s="18" t="str">
        <f aca="false">'Form Responses 1'!D79</f>
        <v>Male</v>
      </c>
      <c r="E62" s="19" t="n">
        <v>37471</v>
      </c>
      <c r="F62" s="19" t="s">
        <v>15</v>
      </c>
      <c r="G62" s="20"/>
    </row>
    <row r="63" s="21" customFormat="true" ht="23.25" hidden="false" customHeight="false" outlineLevel="0" collapsed="false">
      <c r="A63" s="15" t="s">
        <v>178</v>
      </c>
      <c r="B63" s="16" t="s">
        <v>179</v>
      </c>
      <c r="C63" s="17" t="s">
        <v>180</v>
      </c>
      <c r="D63" s="18" t="s">
        <v>45</v>
      </c>
      <c r="E63" s="19" t="n">
        <v>38733</v>
      </c>
      <c r="F63" s="23" t="s">
        <v>19</v>
      </c>
      <c r="G63" s="20"/>
    </row>
    <row r="64" s="21" customFormat="true" ht="23.25" hidden="false" customHeight="false" outlineLevel="0" collapsed="false">
      <c r="A64" s="15" t="s">
        <v>181</v>
      </c>
      <c r="B64" s="16" t="s">
        <v>182</v>
      </c>
      <c r="C64" s="17" t="s">
        <v>183</v>
      </c>
      <c r="D64" s="18" t="str">
        <f aca="false">'Form Responses 1'!D87</f>
        <v>Female</v>
      </c>
      <c r="E64" s="19" t="n">
        <v>38711</v>
      </c>
      <c r="F64" s="19" t="s">
        <v>15</v>
      </c>
      <c r="G64" s="20"/>
    </row>
    <row r="65" s="21" customFormat="true" ht="23.25" hidden="false" customHeight="false" outlineLevel="0" collapsed="false">
      <c r="A65" s="15" t="s">
        <v>184</v>
      </c>
      <c r="B65" s="16" t="s">
        <v>185</v>
      </c>
      <c r="C65" s="22" t="s">
        <v>186</v>
      </c>
      <c r="D65" s="18" t="str">
        <f aca="false">'Form Responses 1'!D119</f>
        <v>Male</v>
      </c>
      <c r="E65" s="19" t="n">
        <v>38268</v>
      </c>
      <c r="F65" s="19" t="s">
        <v>15</v>
      </c>
      <c r="G65" s="20"/>
    </row>
    <row r="66" s="21" customFormat="true" ht="23.25" hidden="false" customHeight="false" outlineLevel="0" collapsed="false">
      <c r="A66" s="15" t="s">
        <v>187</v>
      </c>
      <c r="B66" s="16" t="s">
        <v>188</v>
      </c>
      <c r="C66" s="17" t="s">
        <v>189</v>
      </c>
      <c r="D66" s="18" t="s">
        <v>45</v>
      </c>
      <c r="E66" s="19" t="n">
        <v>38026</v>
      </c>
      <c r="F66" s="19" t="s">
        <v>15</v>
      </c>
      <c r="G66" s="20"/>
    </row>
    <row r="67" s="21" customFormat="true" ht="23.25" hidden="false" customHeight="false" outlineLevel="0" collapsed="false">
      <c r="A67" s="15" t="s">
        <v>190</v>
      </c>
      <c r="B67" s="24" t="s">
        <v>191</v>
      </c>
      <c r="C67" s="25" t="s">
        <v>192</v>
      </c>
      <c r="D67" s="26" t="s">
        <v>38</v>
      </c>
      <c r="E67" s="27" t="n">
        <v>37257</v>
      </c>
      <c r="F67" s="27" t="s">
        <v>15</v>
      </c>
      <c r="G67" s="20"/>
    </row>
    <row r="68" s="21" customFormat="true" ht="23.25" hidden="false" customHeight="false" outlineLevel="0" collapsed="false">
      <c r="A68" s="15" t="s">
        <v>193</v>
      </c>
      <c r="B68" s="16" t="s">
        <v>194</v>
      </c>
      <c r="C68" s="22" t="s">
        <v>195</v>
      </c>
      <c r="D68" s="18" t="str">
        <f aca="false">'Form Responses 1'!D169</f>
        <v>Male</v>
      </c>
      <c r="E68" s="19" t="n">
        <v>37325</v>
      </c>
      <c r="F68" s="19" t="s">
        <v>15</v>
      </c>
      <c r="G68" s="20"/>
    </row>
    <row r="69" s="21" customFormat="true" ht="23.25" hidden="false" customHeight="false" outlineLevel="0" collapsed="false">
      <c r="A69" s="15" t="s">
        <v>196</v>
      </c>
      <c r="B69" s="16" t="s">
        <v>197</v>
      </c>
      <c r="C69" s="22" t="s">
        <v>198</v>
      </c>
      <c r="D69" s="23" t="s">
        <v>45</v>
      </c>
      <c r="E69" s="19" t="n">
        <v>37194</v>
      </c>
      <c r="F69" s="19" t="s">
        <v>15</v>
      </c>
      <c r="G69" s="20"/>
    </row>
    <row r="70" s="21" customFormat="true" ht="23.25" hidden="false" customHeight="false" outlineLevel="0" collapsed="false">
      <c r="A70" s="15" t="s">
        <v>199</v>
      </c>
      <c r="B70" s="16" t="s">
        <v>200</v>
      </c>
      <c r="C70" s="22" t="s">
        <v>201</v>
      </c>
      <c r="D70" s="23" t="s">
        <v>45</v>
      </c>
      <c r="E70" s="19" t="n">
        <v>38338</v>
      </c>
      <c r="F70" s="19" t="s">
        <v>19</v>
      </c>
      <c r="G70" s="20"/>
    </row>
    <row r="71" s="21" customFormat="true" ht="23.25" hidden="false" customHeight="false" outlineLevel="0" collapsed="false">
      <c r="A71" s="15" t="s">
        <v>202</v>
      </c>
      <c r="B71" s="16" t="s">
        <v>203</v>
      </c>
      <c r="C71" s="22" t="s">
        <v>204</v>
      </c>
      <c r="D71" s="23" t="s">
        <v>38</v>
      </c>
      <c r="E71" s="19" t="n">
        <v>38592</v>
      </c>
      <c r="F71" s="19" t="s">
        <v>15</v>
      </c>
      <c r="G71" s="20"/>
    </row>
    <row r="72" s="21" customFormat="true" ht="23.25" hidden="false" customHeight="false" outlineLevel="0" collapsed="false">
      <c r="A72" s="15" t="s">
        <v>205</v>
      </c>
      <c r="B72" s="16" t="s">
        <v>206</v>
      </c>
      <c r="C72" s="22" t="s">
        <v>207</v>
      </c>
      <c r="D72" s="23" t="s">
        <v>45</v>
      </c>
      <c r="E72" s="19" t="n">
        <v>38059</v>
      </c>
      <c r="F72" s="19" t="s">
        <v>15</v>
      </c>
      <c r="G72" s="20"/>
    </row>
    <row r="73" s="21" customFormat="true" ht="23.25" hidden="false" customHeight="false" outlineLevel="0" collapsed="false">
      <c r="A73" s="15" t="s">
        <v>208</v>
      </c>
      <c r="B73" s="16" t="s">
        <v>209</v>
      </c>
      <c r="C73" s="17" t="s">
        <v>210</v>
      </c>
      <c r="D73" s="23" t="s">
        <v>45</v>
      </c>
      <c r="E73" s="19" t="n">
        <v>38502</v>
      </c>
      <c r="F73" s="19" t="s">
        <v>15</v>
      </c>
      <c r="G73" s="20"/>
    </row>
    <row r="74" s="21" customFormat="true" ht="23.25" hidden="false" customHeight="false" outlineLevel="0" collapsed="false">
      <c r="A74" s="15" t="s">
        <v>211</v>
      </c>
      <c r="B74" s="16" t="s">
        <v>212</v>
      </c>
      <c r="C74" s="22" t="s">
        <v>213</v>
      </c>
      <c r="D74" s="23" t="s">
        <v>45</v>
      </c>
      <c r="E74" s="19" t="n">
        <v>38252</v>
      </c>
      <c r="F74" s="19" t="s">
        <v>19</v>
      </c>
      <c r="G74" s="20"/>
    </row>
    <row r="75" s="21" customFormat="true" ht="23.25" hidden="false" customHeight="false" outlineLevel="0" collapsed="false">
      <c r="A75" s="15" t="s">
        <v>214</v>
      </c>
      <c r="B75" s="16" t="s">
        <v>215</v>
      </c>
      <c r="C75" s="22" t="s">
        <v>216</v>
      </c>
      <c r="D75" s="23" t="s">
        <v>45</v>
      </c>
      <c r="E75" s="19" t="n">
        <v>38192</v>
      </c>
      <c r="F75" s="19" t="s">
        <v>19</v>
      </c>
      <c r="G75" s="20"/>
    </row>
    <row r="76" s="21" customFormat="true" ht="23.25" hidden="false" customHeight="false" outlineLevel="0" collapsed="false">
      <c r="A76" s="15" t="s">
        <v>217</v>
      </c>
      <c r="B76" s="16" t="s">
        <v>218</v>
      </c>
      <c r="C76" s="22" t="s">
        <v>219</v>
      </c>
      <c r="D76" s="23" t="s">
        <v>45</v>
      </c>
      <c r="E76" s="19" t="n">
        <v>38393</v>
      </c>
      <c r="F76" s="19" t="s">
        <v>19</v>
      </c>
      <c r="G76" s="20"/>
    </row>
    <row r="77" s="21" customFormat="true" ht="23.25" hidden="false" customHeight="false" outlineLevel="0" collapsed="false">
      <c r="A77" s="15" t="s">
        <v>220</v>
      </c>
      <c r="B77" s="16" t="s">
        <v>221</v>
      </c>
      <c r="C77" s="22" t="s">
        <v>222</v>
      </c>
      <c r="D77" s="23" t="s">
        <v>45</v>
      </c>
      <c r="E77" s="19" t="n">
        <v>38519</v>
      </c>
      <c r="F77" s="19" t="s">
        <v>19</v>
      </c>
      <c r="G77" s="20"/>
    </row>
    <row r="78" s="21" customFormat="true" ht="23.25" hidden="false" customHeight="false" outlineLevel="0" collapsed="false">
      <c r="A78" s="15" t="s">
        <v>223</v>
      </c>
      <c r="B78" s="16" t="s">
        <v>224</v>
      </c>
      <c r="C78" s="22" t="s">
        <v>225</v>
      </c>
      <c r="D78" s="23" t="s">
        <v>45</v>
      </c>
      <c r="E78" s="19" t="n">
        <v>38605</v>
      </c>
      <c r="F78" s="19" t="s">
        <v>15</v>
      </c>
      <c r="G78" s="20"/>
    </row>
    <row r="79" s="21" customFormat="true" ht="23.25" hidden="false" customHeight="false" outlineLevel="0" collapsed="false">
      <c r="A79" s="15" t="s">
        <v>226</v>
      </c>
      <c r="B79" s="16" t="s">
        <v>227</v>
      </c>
      <c r="C79" s="22" t="s">
        <v>228</v>
      </c>
      <c r="D79" s="23" t="s">
        <v>38</v>
      </c>
      <c r="E79" s="19" t="n">
        <v>38873</v>
      </c>
      <c r="F79" s="19" t="s">
        <v>19</v>
      </c>
      <c r="G79" s="20"/>
    </row>
    <row r="80" s="21" customFormat="true" ht="23.25" hidden="false" customHeight="false" outlineLevel="0" collapsed="false">
      <c r="A80" s="15" t="s">
        <v>229</v>
      </c>
      <c r="B80" s="16" t="s">
        <v>230</v>
      </c>
      <c r="C80" s="22" t="s">
        <v>231</v>
      </c>
      <c r="D80" s="23" t="s">
        <v>45</v>
      </c>
      <c r="E80" s="19" t="n">
        <v>38086</v>
      </c>
      <c r="F80" s="19" t="s">
        <v>15</v>
      </c>
      <c r="G80" s="20"/>
    </row>
    <row r="81" s="21" customFormat="true" ht="23.25" hidden="false" customHeight="false" outlineLevel="0" collapsed="false">
      <c r="A81" s="15" t="s">
        <v>232</v>
      </c>
      <c r="B81" s="16" t="s">
        <v>233</v>
      </c>
      <c r="C81" s="17" t="s">
        <v>234</v>
      </c>
      <c r="D81" s="23" t="s">
        <v>45</v>
      </c>
      <c r="E81" s="19" t="n">
        <v>38278</v>
      </c>
      <c r="F81" s="19" t="s">
        <v>19</v>
      </c>
      <c r="G81" s="20"/>
    </row>
    <row r="82" s="21" customFormat="true" ht="23.25" hidden="false" customHeight="false" outlineLevel="0" collapsed="false">
      <c r="A82" s="15" t="s">
        <v>235</v>
      </c>
      <c r="B82" s="16" t="s">
        <v>236</v>
      </c>
      <c r="C82" s="22" t="s">
        <v>237</v>
      </c>
      <c r="D82" s="23" t="s">
        <v>45</v>
      </c>
      <c r="E82" s="19" t="n">
        <v>37407</v>
      </c>
      <c r="F82" s="19" t="s">
        <v>15</v>
      </c>
      <c r="G82" s="20"/>
    </row>
    <row r="83" s="21" customFormat="true" ht="23.25" hidden="false" customHeight="false" outlineLevel="0" collapsed="false">
      <c r="A83" s="15" t="s">
        <v>238</v>
      </c>
      <c r="B83" s="16" t="s">
        <v>239</v>
      </c>
      <c r="C83" s="17" t="s">
        <v>240</v>
      </c>
      <c r="D83" s="23" t="s">
        <v>45</v>
      </c>
      <c r="E83" s="19" t="n">
        <v>38017</v>
      </c>
      <c r="F83" s="19" t="s">
        <v>15</v>
      </c>
      <c r="G83" s="20"/>
    </row>
    <row r="84" s="21" customFormat="true" ht="23.25" hidden="false" customHeight="false" outlineLevel="0" collapsed="false">
      <c r="A84" s="15" t="s">
        <v>241</v>
      </c>
      <c r="B84" s="16" t="s">
        <v>242</v>
      </c>
      <c r="C84" s="17" t="s">
        <v>243</v>
      </c>
      <c r="D84" s="23" t="s">
        <v>45</v>
      </c>
      <c r="E84" s="19" t="n">
        <v>38087</v>
      </c>
      <c r="F84" s="19" t="s">
        <v>15</v>
      </c>
      <c r="G84" s="20"/>
    </row>
    <row r="85" s="21" customFormat="true" ht="23.25" hidden="false" customHeight="false" outlineLevel="0" collapsed="false">
      <c r="A85" s="15" t="s">
        <v>244</v>
      </c>
      <c r="B85" s="16" t="s">
        <v>245</v>
      </c>
      <c r="C85" s="22" t="s">
        <v>246</v>
      </c>
      <c r="D85" s="23" t="s">
        <v>38</v>
      </c>
      <c r="E85" s="19" t="n">
        <v>38326</v>
      </c>
      <c r="F85" s="19" t="s">
        <v>15</v>
      </c>
      <c r="G85" s="20"/>
    </row>
    <row r="86" s="21" customFormat="true" ht="23.25" hidden="false" customHeight="false" outlineLevel="0" collapsed="false">
      <c r="A86" s="15" t="s">
        <v>247</v>
      </c>
      <c r="B86" s="16" t="s">
        <v>248</v>
      </c>
      <c r="C86" s="22" t="s">
        <v>249</v>
      </c>
      <c r="D86" s="23" t="s">
        <v>38</v>
      </c>
      <c r="E86" s="19" t="n">
        <v>38572</v>
      </c>
      <c r="F86" s="19" t="s">
        <v>19</v>
      </c>
      <c r="G86" s="20"/>
    </row>
    <row r="87" s="21" customFormat="true" ht="23.25" hidden="false" customHeight="false" outlineLevel="0" collapsed="false">
      <c r="A87" s="15" t="s">
        <v>250</v>
      </c>
      <c r="B87" s="16" t="s">
        <v>251</v>
      </c>
      <c r="C87" s="17" t="s">
        <v>252</v>
      </c>
      <c r="D87" s="23" t="s">
        <v>38</v>
      </c>
      <c r="E87" s="19" t="n">
        <v>38742</v>
      </c>
      <c r="F87" s="19" t="s">
        <v>15</v>
      </c>
      <c r="G87" s="20"/>
    </row>
    <row r="88" s="21" customFormat="true" ht="23.25" hidden="false" customHeight="false" outlineLevel="0" collapsed="false">
      <c r="A88" s="15" t="s">
        <v>253</v>
      </c>
      <c r="B88" s="16" t="s">
        <v>254</v>
      </c>
      <c r="C88" s="22" t="s">
        <v>255</v>
      </c>
      <c r="D88" s="23" t="s">
        <v>45</v>
      </c>
      <c r="E88" s="19" t="n">
        <v>38324</v>
      </c>
      <c r="F88" s="19" t="s">
        <v>15</v>
      </c>
      <c r="G88" s="20"/>
    </row>
    <row r="89" s="21" customFormat="true" ht="23.25" hidden="false" customHeight="false" outlineLevel="0" collapsed="false">
      <c r="A89" s="15" t="s">
        <v>256</v>
      </c>
      <c r="B89" s="16" t="s">
        <v>257</v>
      </c>
      <c r="C89" s="17" t="s">
        <v>258</v>
      </c>
      <c r="D89" s="23" t="s">
        <v>45</v>
      </c>
      <c r="E89" s="19" t="n">
        <v>38529</v>
      </c>
      <c r="F89" s="19" t="s">
        <v>15</v>
      </c>
      <c r="G89" s="20"/>
    </row>
    <row r="90" s="21" customFormat="true" ht="23.25" hidden="false" customHeight="false" outlineLevel="0" collapsed="false">
      <c r="A90" s="15" t="s">
        <v>259</v>
      </c>
      <c r="B90" s="16" t="s">
        <v>260</v>
      </c>
      <c r="C90" s="22" t="s">
        <v>261</v>
      </c>
      <c r="D90" s="23" t="s">
        <v>45</v>
      </c>
      <c r="E90" s="19" t="n">
        <v>37990</v>
      </c>
      <c r="F90" s="19" t="s">
        <v>15</v>
      </c>
      <c r="G90" s="20"/>
    </row>
    <row r="91" s="21" customFormat="true" ht="23.25" hidden="false" customHeight="false" outlineLevel="0" collapsed="false">
      <c r="A91" s="15" t="s">
        <v>262</v>
      </c>
      <c r="B91" s="16" t="s">
        <v>263</v>
      </c>
      <c r="C91" s="22" t="s">
        <v>264</v>
      </c>
      <c r="D91" s="23" t="s">
        <v>45</v>
      </c>
      <c r="E91" s="19" t="n">
        <v>38248</v>
      </c>
      <c r="F91" s="19" t="s">
        <v>15</v>
      </c>
      <c r="G91" s="20"/>
    </row>
    <row r="92" s="21" customFormat="true" ht="23.25" hidden="false" customHeight="false" outlineLevel="0" collapsed="false">
      <c r="A92" s="15" t="s">
        <v>265</v>
      </c>
      <c r="B92" s="16" t="s">
        <v>266</v>
      </c>
      <c r="C92" s="22" t="s">
        <v>267</v>
      </c>
      <c r="D92" s="23" t="s">
        <v>45</v>
      </c>
      <c r="E92" s="19" t="n">
        <v>38132</v>
      </c>
      <c r="F92" s="19" t="s">
        <v>15</v>
      </c>
      <c r="G92" s="20"/>
    </row>
    <row r="93" s="21" customFormat="true" ht="23.25" hidden="false" customHeight="false" outlineLevel="0" collapsed="false">
      <c r="A93" s="15" t="s">
        <v>268</v>
      </c>
      <c r="B93" s="16" t="s">
        <v>269</v>
      </c>
      <c r="C93" s="22" t="s">
        <v>270</v>
      </c>
      <c r="D93" s="23" t="s">
        <v>45</v>
      </c>
      <c r="E93" s="19" t="n">
        <v>38359</v>
      </c>
      <c r="F93" s="19" t="s">
        <v>15</v>
      </c>
      <c r="G93" s="20"/>
    </row>
    <row r="94" s="21" customFormat="true" ht="23.25" hidden="false" customHeight="false" outlineLevel="0" collapsed="false">
      <c r="A94" s="15" t="s">
        <v>271</v>
      </c>
      <c r="B94" s="16" t="s">
        <v>272</v>
      </c>
      <c r="C94" s="17" t="s">
        <v>273</v>
      </c>
      <c r="D94" s="23" t="s">
        <v>38</v>
      </c>
      <c r="E94" s="19" t="n">
        <v>38879</v>
      </c>
      <c r="F94" s="19" t="s">
        <v>19</v>
      </c>
      <c r="G94" s="20"/>
    </row>
    <row r="95" s="21" customFormat="true" ht="23.25" hidden="false" customHeight="false" outlineLevel="0" collapsed="false">
      <c r="A95" s="15" t="s">
        <v>274</v>
      </c>
      <c r="B95" s="16" t="s">
        <v>275</v>
      </c>
      <c r="C95" s="17" t="s">
        <v>276</v>
      </c>
      <c r="D95" s="23" t="s">
        <v>45</v>
      </c>
      <c r="E95" s="19" t="n">
        <v>45421</v>
      </c>
      <c r="F95" s="19" t="s">
        <v>19</v>
      </c>
      <c r="G95" s="20"/>
    </row>
    <row r="96" s="21" customFormat="true" ht="23.25" hidden="false" customHeight="false" outlineLevel="0" collapsed="false">
      <c r="A96" s="15" t="s">
        <v>277</v>
      </c>
      <c r="B96" s="16" t="s">
        <v>278</v>
      </c>
      <c r="C96" s="22" t="s">
        <v>279</v>
      </c>
      <c r="D96" s="23" t="s">
        <v>45</v>
      </c>
      <c r="E96" s="19" t="n">
        <v>38786</v>
      </c>
      <c r="F96" s="19" t="s">
        <v>15</v>
      </c>
      <c r="G96" s="20"/>
    </row>
    <row r="97" s="21" customFormat="true" ht="23.25" hidden="false" customHeight="false" outlineLevel="0" collapsed="false">
      <c r="A97" s="15" t="s">
        <v>280</v>
      </c>
      <c r="B97" s="16" t="s">
        <v>281</v>
      </c>
      <c r="C97" s="22" t="s">
        <v>282</v>
      </c>
      <c r="D97" s="23" t="s">
        <v>45</v>
      </c>
      <c r="E97" s="19" t="n">
        <v>38692</v>
      </c>
      <c r="F97" s="19" t="s">
        <v>15</v>
      </c>
      <c r="G97" s="20"/>
    </row>
    <row r="98" s="21" customFormat="true" ht="23.25" hidden="false" customHeight="false" outlineLevel="0" collapsed="false">
      <c r="A98" s="15" t="s">
        <v>283</v>
      </c>
      <c r="B98" s="16" t="s">
        <v>284</v>
      </c>
      <c r="C98" s="22" t="s">
        <v>285</v>
      </c>
      <c r="D98" s="23" t="s">
        <v>45</v>
      </c>
      <c r="E98" s="19" t="n">
        <v>38497</v>
      </c>
      <c r="F98" s="19" t="s">
        <v>15</v>
      </c>
      <c r="G98" s="20"/>
    </row>
    <row r="99" s="21" customFormat="true" ht="23.25" hidden="false" customHeight="false" outlineLevel="0" collapsed="false">
      <c r="A99" s="15" t="s">
        <v>286</v>
      </c>
      <c r="B99" s="16" t="s">
        <v>287</v>
      </c>
      <c r="C99" s="22" t="s">
        <v>288</v>
      </c>
      <c r="D99" s="23" t="s">
        <v>38</v>
      </c>
      <c r="E99" s="19" t="n">
        <v>38549</v>
      </c>
      <c r="F99" s="19" t="s">
        <v>15</v>
      </c>
      <c r="G99" s="20"/>
    </row>
    <row r="100" s="21" customFormat="true" ht="23.25" hidden="false" customHeight="false" outlineLevel="0" collapsed="false">
      <c r="A100" s="15" t="s">
        <v>289</v>
      </c>
      <c r="B100" s="16" t="s">
        <v>290</v>
      </c>
      <c r="C100" s="22" t="s">
        <v>291</v>
      </c>
      <c r="D100" s="23" t="s">
        <v>45</v>
      </c>
      <c r="E100" s="19" t="n">
        <v>38660</v>
      </c>
      <c r="F100" s="19" t="s">
        <v>15</v>
      </c>
      <c r="G100" s="20"/>
    </row>
    <row r="101" s="21" customFormat="true" ht="23.25" hidden="false" customHeight="false" outlineLevel="0" collapsed="false">
      <c r="A101" s="15" t="s">
        <v>292</v>
      </c>
      <c r="B101" s="16" t="s">
        <v>293</v>
      </c>
      <c r="C101" s="22" t="s">
        <v>294</v>
      </c>
      <c r="D101" s="23" t="s">
        <v>45</v>
      </c>
      <c r="E101" s="19" t="n">
        <v>37632</v>
      </c>
      <c r="F101" s="19" t="s">
        <v>15</v>
      </c>
      <c r="G101" s="20"/>
    </row>
    <row r="102" s="21" customFormat="true" ht="23.25" hidden="false" customHeight="false" outlineLevel="0" collapsed="false">
      <c r="A102" s="15" t="s">
        <v>295</v>
      </c>
      <c r="B102" s="16" t="s">
        <v>296</v>
      </c>
      <c r="C102" s="17" t="s">
        <v>297</v>
      </c>
      <c r="D102" s="23" t="s">
        <v>38</v>
      </c>
      <c r="E102" s="19" t="n">
        <v>37584</v>
      </c>
      <c r="F102" s="19" t="s">
        <v>15</v>
      </c>
      <c r="G102" s="20"/>
    </row>
    <row r="103" s="21" customFormat="true" ht="23.25" hidden="false" customHeight="false" outlineLevel="0" collapsed="false">
      <c r="A103" s="15" t="s">
        <v>298</v>
      </c>
      <c r="B103" s="16" t="s">
        <v>299</v>
      </c>
      <c r="C103" s="22" t="s">
        <v>300</v>
      </c>
      <c r="D103" s="23" t="s">
        <v>45</v>
      </c>
      <c r="E103" s="19" t="n">
        <v>38455</v>
      </c>
      <c r="F103" s="19" t="s">
        <v>15</v>
      </c>
      <c r="G103" s="20"/>
    </row>
    <row r="104" s="21" customFormat="true" ht="23.25" hidden="false" customHeight="false" outlineLevel="0" collapsed="false">
      <c r="A104" s="15" t="s">
        <v>301</v>
      </c>
      <c r="B104" s="16" t="s">
        <v>302</v>
      </c>
      <c r="C104" s="22" t="s">
        <v>303</v>
      </c>
      <c r="D104" s="23" t="s">
        <v>38</v>
      </c>
      <c r="E104" s="19" t="n">
        <v>38102</v>
      </c>
      <c r="F104" s="19" t="s">
        <v>15</v>
      </c>
      <c r="G104" s="20"/>
    </row>
    <row r="105" s="21" customFormat="true" ht="23.25" hidden="false" customHeight="false" outlineLevel="0" collapsed="false">
      <c r="A105" s="15" t="s">
        <v>304</v>
      </c>
      <c r="B105" s="16" t="s">
        <v>305</v>
      </c>
      <c r="C105" s="22" t="s">
        <v>306</v>
      </c>
      <c r="D105" s="23" t="s">
        <v>45</v>
      </c>
      <c r="E105" s="19" t="n">
        <v>38268</v>
      </c>
      <c r="F105" s="19" t="s">
        <v>19</v>
      </c>
      <c r="G105" s="20"/>
    </row>
    <row r="106" s="21" customFormat="true" ht="23.25" hidden="false" customHeight="false" outlineLevel="0" collapsed="false">
      <c r="A106" s="15" t="s">
        <v>307</v>
      </c>
      <c r="B106" s="16" t="s">
        <v>308</v>
      </c>
      <c r="C106" s="22" t="s">
        <v>309</v>
      </c>
      <c r="D106" s="23" t="s">
        <v>45</v>
      </c>
      <c r="E106" s="19" t="n">
        <v>36669</v>
      </c>
      <c r="F106" s="19" t="s">
        <v>15</v>
      </c>
      <c r="G106" s="20"/>
    </row>
    <row r="107" s="21" customFormat="true" ht="23.25" hidden="false" customHeight="false" outlineLevel="0" collapsed="false">
      <c r="A107" s="15" t="s">
        <v>310</v>
      </c>
      <c r="B107" s="16" t="s">
        <v>311</v>
      </c>
      <c r="C107" s="22" t="s">
        <v>312</v>
      </c>
      <c r="D107" s="23" t="s">
        <v>45</v>
      </c>
      <c r="E107" s="19" t="n">
        <v>37579</v>
      </c>
      <c r="F107" s="19" t="s">
        <v>15</v>
      </c>
      <c r="G107" s="20"/>
    </row>
    <row r="108" s="21" customFormat="true" ht="23.25" hidden="false" customHeight="false" outlineLevel="0" collapsed="false">
      <c r="A108" s="15" t="s">
        <v>313</v>
      </c>
      <c r="B108" s="16" t="s">
        <v>314</v>
      </c>
      <c r="C108" s="22" t="s">
        <v>315</v>
      </c>
      <c r="D108" s="23" t="s">
        <v>45</v>
      </c>
      <c r="E108" s="19" t="n">
        <v>37256</v>
      </c>
      <c r="F108" s="19" t="s">
        <v>15</v>
      </c>
      <c r="G108" s="20"/>
    </row>
    <row r="109" s="21" customFormat="true" ht="23.25" hidden="false" customHeight="false" outlineLevel="0" collapsed="false">
      <c r="A109" s="15" t="s">
        <v>316</v>
      </c>
      <c r="B109" s="16" t="s">
        <v>317</v>
      </c>
      <c r="C109" s="22" t="s">
        <v>318</v>
      </c>
      <c r="D109" s="23" t="s">
        <v>45</v>
      </c>
      <c r="E109" s="19" t="n">
        <v>38013</v>
      </c>
      <c r="F109" s="19" t="s">
        <v>15</v>
      </c>
      <c r="G109" s="20"/>
    </row>
    <row r="110" s="21" customFormat="true" ht="23.25" hidden="false" customHeight="false" outlineLevel="0" collapsed="false">
      <c r="A110" s="15" t="s">
        <v>319</v>
      </c>
      <c r="B110" s="16" t="s">
        <v>320</v>
      </c>
      <c r="C110" s="17" t="s">
        <v>321</v>
      </c>
      <c r="D110" s="23" t="s">
        <v>45</v>
      </c>
      <c r="E110" s="19" t="n">
        <v>38566</v>
      </c>
      <c r="F110" s="19" t="s">
        <v>19</v>
      </c>
      <c r="G110" s="20"/>
    </row>
    <row r="111" s="21" customFormat="true" ht="23.25" hidden="false" customHeight="false" outlineLevel="0" collapsed="false">
      <c r="A111" s="15" t="s">
        <v>322</v>
      </c>
      <c r="B111" s="16" t="s">
        <v>323</v>
      </c>
      <c r="C111" s="22" t="s">
        <v>324</v>
      </c>
      <c r="D111" s="23" t="s">
        <v>38</v>
      </c>
      <c r="E111" s="19" t="n">
        <v>38526</v>
      </c>
      <c r="F111" s="19" t="s">
        <v>19</v>
      </c>
      <c r="G111" s="20"/>
    </row>
    <row r="112" s="21" customFormat="true" ht="23.25" hidden="false" customHeight="false" outlineLevel="0" collapsed="false">
      <c r="A112" s="15" t="s">
        <v>325</v>
      </c>
      <c r="B112" s="16" t="s">
        <v>326</v>
      </c>
      <c r="C112" s="17" t="s">
        <v>327</v>
      </c>
      <c r="D112" s="23" t="s">
        <v>38</v>
      </c>
      <c r="E112" s="19" t="n">
        <v>38630</v>
      </c>
      <c r="F112" s="19" t="s">
        <v>19</v>
      </c>
      <c r="G112" s="20"/>
    </row>
    <row r="113" s="21" customFormat="true" ht="23.25" hidden="false" customHeight="false" outlineLevel="0" collapsed="false">
      <c r="A113" s="15" t="s">
        <v>328</v>
      </c>
      <c r="B113" s="16" t="s">
        <v>329</v>
      </c>
      <c r="C113" s="17" t="s">
        <v>330</v>
      </c>
      <c r="D113" s="23" t="s">
        <v>38</v>
      </c>
      <c r="E113" s="19" t="n">
        <v>38589</v>
      </c>
      <c r="F113" s="19" t="s">
        <v>15</v>
      </c>
      <c r="G113" s="20"/>
    </row>
    <row r="114" s="21" customFormat="true" ht="23.25" hidden="false" customHeight="false" outlineLevel="0" collapsed="false">
      <c r="A114" s="15" t="s">
        <v>331</v>
      </c>
      <c r="B114" s="16" t="s">
        <v>332</v>
      </c>
      <c r="C114" s="22" t="s">
        <v>333</v>
      </c>
      <c r="D114" s="23" t="s">
        <v>38</v>
      </c>
      <c r="E114" s="19" t="n">
        <v>38505</v>
      </c>
      <c r="F114" s="19" t="s">
        <v>19</v>
      </c>
      <c r="G114" s="20"/>
    </row>
    <row r="115" s="21" customFormat="true" ht="23.25" hidden="false" customHeight="false" outlineLevel="0" collapsed="false">
      <c r="A115" s="15" t="s">
        <v>334</v>
      </c>
      <c r="B115" s="16" t="s">
        <v>335</v>
      </c>
      <c r="C115" s="22" t="s">
        <v>336</v>
      </c>
      <c r="D115" s="23" t="s">
        <v>38</v>
      </c>
      <c r="E115" s="19" t="n">
        <v>38110</v>
      </c>
      <c r="F115" s="19" t="s">
        <v>15</v>
      </c>
      <c r="G115" s="20"/>
    </row>
    <row r="116" s="21" customFormat="true" ht="23.25" hidden="false" customHeight="false" outlineLevel="0" collapsed="false">
      <c r="A116" s="15" t="s">
        <v>337</v>
      </c>
      <c r="B116" s="16" t="s">
        <v>338</v>
      </c>
      <c r="C116" s="17" t="s">
        <v>339</v>
      </c>
      <c r="D116" s="23" t="s">
        <v>45</v>
      </c>
      <c r="E116" s="19" t="n">
        <v>37635</v>
      </c>
      <c r="F116" s="19" t="s">
        <v>15</v>
      </c>
      <c r="G116" s="20"/>
    </row>
    <row r="117" s="21" customFormat="true" ht="23.25" hidden="false" customHeight="false" outlineLevel="0" collapsed="false">
      <c r="A117" s="15" t="s">
        <v>340</v>
      </c>
      <c r="B117" s="16" t="s">
        <v>341</v>
      </c>
      <c r="C117" s="22" t="s">
        <v>342</v>
      </c>
      <c r="D117" s="23" t="s">
        <v>38</v>
      </c>
      <c r="E117" s="19" t="n">
        <v>38852</v>
      </c>
      <c r="F117" s="19" t="s">
        <v>19</v>
      </c>
      <c r="G117" s="20"/>
    </row>
    <row r="118" s="21" customFormat="true" ht="23.25" hidden="false" customHeight="false" outlineLevel="0" collapsed="false">
      <c r="A118" s="15" t="s">
        <v>343</v>
      </c>
      <c r="B118" s="16" t="s">
        <v>344</v>
      </c>
      <c r="C118" s="17" t="s">
        <v>345</v>
      </c>
      <c r="D118" s="23" t="s">
        <v>45</v>
      </c>
      <c r="E118" s="19" t="n">
        <v>38140</v>
      </c>
      <c r="F118" s="19" t="s">
        <v>15</v>
      </c>
      <c r="G118" s="20"/>
    </row>
    <row r="119" s="21" customFormat="true" ht="23.25" hidden="false" customHeight="false" outlineLevel="0" collapsed="false">
      <c r="A119" s="15" t="s">
        <v>346</v>
      </c>
      <c r="B119" s="16" t="s">
        <v>347</v>
      </c>
      <c r="C119" s="22" t="s">
        <v>348</v>
      </c>
      <c r="D119" s="23" t="s">
        <v>45</v>
      </c>
      <c r="E119" s="19" t="n">
        <v>38661</v>
      </c>
      <c r="F119" s="19" t="s">
        <v>19</v>
      </c>
      <c r="G119" s="20"/>
    </row>
    <row r="120" s="21" customFormat="true" ht="23.25" hidden="false" customHeight="false" outlineLevel="0" collapsed="false">
      <c r="A120" s="15" t="s">
        <v>349</v>
      </c>
      <c r="B120" s="16" t="s">
        <v>350</v>
      </c>
      <c r="C120" s="22" t="s">
        <v>351</v>
      </c>
      <c r="D120" s="23" t="s">
        <v>38</v>
      </c>
      <c r="E120" s="19" t="n">
        <v>38763</v>
      </c>
      <c r="F120" s="19" t="s">
        <v>19</v>
      </c>
      <c r="G120" s="20"/>
    </row>
    <row r="121" s="21" customFormat="true" ht="23.25" hidden="false" customHeight="false" outlineLevel="0" collapsed="false">
      <c r="A121" s="15" t="s">
        <v>352</v>
      </c>
      <c r="B121" s="16" t="s">
        <v>353</v>
      </c>
      <c r="C121" s="22" t="s">
        <v>354</v>
      </c>
      <c r="D121" s="23" t="s">
        <v>45</v>
      </c>
      <c r="E121" s="19" t="n">
        <v>38488</v>
      </c>
      <c r="F121" s="19" t="s">
        <v>15</v>
      </c>
      <c r="G121" s="20"/>
    </row>
    <row r="122" s="21" customFormat="true" ht="23.25" hidden="false" customHeight="false" outlineLevel="0" collapsed="false">
      <c r="A122" s="15" t="s">
        <v>355</v>
      </c>
      <c r="B122" s="16" t="s">
        <v>356</v>
      </c>
      <c r="C122" s="22" t="s">
        <v>357</v>
      </c>
      <c r="D122" s="23" t="s">
        <v>45</v>
      </c>
      <c r="E122" s="19" t="n">
        <v>37262</v>
      </c>
      <c r="F122" s="19" t="s">
        <v>19</v>
      </c>
      <c r="G122" s="20"/>
    </row>
    <row r="123" s="21" customFormat="true" ht="23.25" hidden="false" customHeight="false" outlineLevel="0" collapsed="false">
      <c r="A123" s="15" t="s">
        <v>358</v>
      </c>
      <c r="B123" s="16" t="s">
        <v>359</v>
      </c>
      <c r="C123" s="17" t="s">
        <v>360</v>
      </c>
      <c r="D123" s="23" t="s">
        <v>45</v>
      </c>
      <c r="E123" s="19" t="n">
        <v>38558</v>
      </c>
      <c r="F123" s="19" t="s">
        <v>15</v>
      </c>
      <c r="G123" s="20"/>
    </row>
    <row r="124" s="21" customFormat="true" ht="23.25" hidden="false" customHeight="false" outlineLevel="0" collapsed="false">
      <c r="A124" s="15" t="s">
        <v>361</v>
      </c>
      <c r="B124" s="16" t="s">
        <v>362</v>
      </c>
      <c r="C124" s="17" t="s">
        <v>363</v>
      </c>
      <c r="D124" s="23" t="s">
        <v>38</v>
      </c>
      <c r="E124" s="19" t="n">
        <v>38598</v>
      </c>
      <c r="F124" s="19" t="s">
        <v>15</v>
      </c>
      <c r="G124" s="20"/>
    </row>
    <row r="125" s="21" customFormat="true" ht="23.25" hidden="false" customHeight="false" outlineLevel="0" collapsed="false">
      <c r="A125" s="15" t="s">
        <v>364</v>
      </c>
      <c r="B125" s="16" t="s">
        <v>365</v>
      </c>
      <c r="C125" s="22" t="s">
        <v>366</v>
      </c>
      <c r="D125" s="23" t="s">
        <v>38</v>
      </c>
      <c r="E125" s="19" t="n">
        <v>38423</v>
      </c>
      <c r="F125" s="19" t="s">
        <v>19</v>
      </c>
      <c r="G125" s="20"/>
    </row>
    <row r="126" s="21" customFormat="true" ht="23.25" hidden="false" customHeight="false" outlineLevel="0" collapsed="false">
      <c r="A126" s="15" t="s">
        <v>367</v>
      </c>
      <c r="B126" s="16" t="s">
        <v>368</v>
      </c>
      <c r="C126" s="22" t="s">
        <v>369</v>
      </c>
      <c r="D126" s="23" t="s">
        <v>38</v>
      </c>
      <c r="E126" s="19" t="n">
        <v>38828</v>
      </c>
      <c r="F126" s="19" t="s">
        <v>15</v>
      </c>
      <c r="G126" s="20"/>
    </row>
    <row r="127" s="21" customFormat="true" ht="23.25" hidden="false" customHeight="false" outlineLevel="0" collapsed="false">
      <c r="A127" s="15" t="s">
        <v>370</v>
      </c>
      <c r="B127" s="16" t="s">
        <v>371</v>
      </c>
      <c r="C127" s="22" t="s">
        <v>372</v>
      </c>
      <c r="D127" s="23" t="s">
        <v>38</v>
      </c>
      <c r="E127" s="19" t="n">
        <v>38622</v>
      </c>
      <c r="F127" s="19" t="s">
        <v>15</v>
      </c>
      <c r="G127" s="20"/>
    </row>
    <row r="128" s="21" customFormat="true" ht="23.25" hidden="false" customHeight="false" outlineLevel="0" collapsed="false">
      <c r="A128" s="15" t="s">
        <v>373</v>
      </c>
      <c r="B128" s="16" t="s">
        <v>374</v>
      </c>
      <c r="C128" s="22" t="s">
        <v>375</v>
      </c>
      <c r="D128" s="23" t="s">
        <v>45</v>
      </c>
      <c r="E128" s="19" t="n">
        <v>38467</v>
      </c>
      <c r="F128" s="19" t="s">
        <v>19</v>
      </c>
      <c r="G128" s="20"/>
    </row>
    <row r="129" s="21" customFormat="true" ht="23.25" hidden="false" customHeight="false" outlineLevel="0" collapsed="false">
      <c r="A129" s="15" t="s">
        <v>376</v>
      </c>
      <c r="B129" s="16" t="s">
        <v>377</v>
      </c>
      <c r="C129" s="22" t="s">
        <v>378</v>
      </c>
      <c r="D129" s="23" t="s">
        <v>45</v>
      </c>
      <c r="E129" s="19" t="n">
        <v>38729</v>
      </c>
      <c r="F129" s="19" t="s">
        <v>19</v>
      </c>
      <c r="G129" s="20"/>
    </row>
    <row r="130" s="21" customFormat="true" ht="23.25" hidden="false" customHeight="false" outlineLevel="0" collapsed="false">
      <c r="A130" s="15" t="s">
        <v>379</v>
      </c>
      <c r="B130" s="16" t="s">
        <v>380</v>
      </c>
      <c r="C130" s="22" t="s">
        <v>381</v>
      </c>
      <c r="D130" s="23" t="s">
        <v>38</v>
      </c>
      <c r="E130" s="19" t="n">
        <v>37333</v>
      </c>
      <c r="F130" s="19" t="s">
        <v>15</v>
      </c>
      <c r="G130" s="20"/>
    </row>
    <row r="131" s="21" customFormat="true" ht="23.25" hidden="false" customHeight="false" outlineLevel="0" collapsed="false">
      <c r="A131" s="15" t="s">
        <v>382</v>
      </c>
      <c r="B131" s="16" t="s">
        <v>383</v>
      </c>
      <c r="C131" s="22" t="s">
        <v>384</v>
      </c>
      <c r="D131" s="23" t="s">
        <v>45</v>
      </c>
      <c r="E131" s="19" t="n">
        <v>38007</v>
      </c>
      <c r="F131" s="19" t="s">
        <v>15</v>
      </c>
      <c r="G131" s="20"/>
    </row>
    <row r="132" s="21" customFormat="true" ht="23.25" hidden="false" customHeight="false" outlineLevel="0" collapsed="false">
      <c r="A132" s="15" t="s">
        <v>385</v>
      </c>
      <c r="B132" s="16" t="s">
        <v>386</v>
      </c>
      <c r="C132" s="17" t="s">
        <v>387</v>
      </c>
      <c r="D132" s="23" t="s">
        <v>38</v>
      </c>
      <c r="E132" s="19" t="n">
        <v>38615</v>
      </c>
      <c r="F132" s="19" t="s">
        <v>15</v>
      </c>
      <c r="G132" s="20"/>
    </row>
    <row r="133" s="21" customFormat="true" ht="23.25" hidden="false" customHeight="false" outlineLevel="0" collapsed="false">
      <c r="A133" s="15" t="s">
        <v>388</v>
      </c>
      <c r="B133" s="16" t="s">
        <v>389</v>
      </c>
      <c r="C133" s="22" t="s">
        <v>390</v>
      </c>
      <c r="D133" s="23" t="s">
        <v>45</v>
      </c>
      <c r="E133" s="19" t="n">
        <v>35659</v>
      </c>
      <c r="F133" s="19" t="s">
        <v>15</v>
      </c>
      <c r="G133" s="20"/>
    </row>
    <row r="134" s="21" customFormat="true" ht="23.25" hidden="false" customHeight="false" outlineLevel="0" collapsed="false">
      <c r="A134" s="15" t="s">
        <v>391</v>
      </c>
      <c r="B134" s="16" t="s">
        <v>392</v>
      </c>
      <c r="C134" s="22" t="s">
        <v>393</v>
      </c>
      <c r="D134" s="23" t="s">
        <v>38</v>
      </c>
      <c r="E134" s="19" t="n">
        <v>38706</v>
      </c>
      <c r="F134" s="19" t="s">
        <v>19</v>
      </c>
      <c r="G134" s="20"/>
    </row>
    <row r="135" s="21" customFormat="true" ht="23.25" hidden="false" customHeight="false" outlineLevel="0" collapsed="false">
      <c r="A135" s="15" t="s">
        <v>394</v>
      </c>
      <c r="B135" s="16" t="s">
        <v>395</v>
      </c>
      <c r="C135" s="22" t="s">
        <v>396</v>
      </c>
      <c r="D135" s="23" t="s">
        <v>38</v>
      </c>
      <c r="E135" s="19" t="n">
        <v>37933</v>
      </c>
      <c r="F135" s="19" t="s">
        <v>19</v>
      </c>
      <c r="G135" s="20"/>
    </row>
    <row r="136" s="21" customFormat="true" ht="23.25" hidden="false" customHeight="false" outlineLevel="0" collapsed="false">
      <c r="A136" s="15" t="s">
        <v>397</v>
      </c>
      <c r="B136" s="16" t="s">
        <v>398</v>
      </c>
      <c r="C136" s="22" t="s">
        <v>399</v>
      </c>
      <c r="D136" s="23" t="s">
        <v>38</v>
      </c>
      <c r="E136" s="19" t="n">
        <v>38332</v>
      </c>
      <c r="F136" s="19" t="s">
        <v>15</v>
      </c>
      <c r="G136" s="20"/>
    </row>
    <row r="137" s="21" customFormat="true" ht="23.25" hidden="false" customHeight="false" outlineLevel="0" collapsed="false">
      <c r="A137" s="15" t="s">
        <v>400</v>
      </c>
      <c r="B137" s="16" t="s">
        <v>401</v>
      </c>
      <c r="C137" s="22" t="s">
        <v>402</v>
      </c>
      <c r="D137" s="23" t="s">
        <v>45</v>
      </c>
      <c r="E137" s="19" t="n">
        <v>38497</v>
      </c>
      <c r="F137" s="19" t="s">
        <v>19</v>
      </c>
      <c r="G137" s="20"/>
    </row>
    <row r="138" s="21" customFormat="true" ht="23.25" hidden="false" customHeight="false" outlineLevel="0" collapsed="false">
      <c r="A138" s="15" t="s">
        <v>403</v>
      </c>
      <c r="B138" s="16" t="s">
        <v>404</v>
      </c>
      <c r="C138" s="22" t="s">
        <v>405</v>
      </c>
      <c r="D138" s="23" t="s">
        <v>45</v>
      </c>
      <c r="E138" s="19" t="n">
        <v>39017</v>
      </c>
      <c r="F138" s="19" t="s">
        <v>15</v>
      </c>
      <c r="G138" s="20"/>
    </row>
    <row r="139" s="21" customFormat="true" ht="23.25" hidden="false" customHeight="false" outlineLevel="0" collapsed="false">
      <c r="A139" s="15" t="s">
        <v>406</v>
      </c>
      <c r="B139" s="16" t="s">
        <v>407</v>
      </c>
      <c r="C139" s="22" t="s">
        <v>408</v>
      </c>
      <c r="D139" s="23" t="s">
        <v>38</v>
      </c>
      <c r="E139" s="19" t="n">
        <v>38583</v>
      </c>
      <c r="F139" s="19" t="s">
        <v>15</v>
      </c>
      <c r="G139" s="20"/>
    </row>
    <row r="140" s="21" customFormat="true" ht="23.25" hidden="false" customHeight="false" outlineLevel="0" collapsed="false">
      <c r="A140" s="15" t="s">
        <v>409</v>
      </c>
      <c r="B140" s="16" t="s">
        <v>410</v>
      </c>
      <c r="C140" s="17" t="s">
        <v>411</v>
      </c>
      <c r="D140" s="23" t="s">
        <v>38</v>
      </c>
      <c r="E140" s="19" t="n">
        <v>38450</v>
      </c>
      <c r="F140" s="19" t="s">
        <v>19</v>
      </c>
      <c r="G140" s="20"/>
    </row>
    <row r="141" s="21" customFormat="true" ht="23.25" hidden="false" customHeight="false" outlineLevel="0" collapsed="false">
      <c r="A141" s="15" t="s">
        <v>412</v>
      </c>
      <c r="B141" s="16" t="s">
        <v>413</v>
      </c>
      <c r="C141" s="22" t="s">
        <v>414</v>
      </c>
      <c r="D141" s="23" t="s">
        <v>38</v>
      </c>
      <c r="E141" s="19" t="n">
        <v>36312</v>
      </c>
      <c r="F141" s="19" t="s">
        <v>19</v>
      </c>
      <c r="G141" s="20"/>
    </row>
    <row r="142" s="21" customFormat="true" ht="23.25" hidden="false" customHeight="false" outlineLevel="0" collapsed="false">
      <c r="A142" s="15" t="s">
        <v>415</v>
      </c>
      <c r="B142" s="16" t="s">
        <v>416</v>
      </c>
      <c r="C142" s="17" t="s">
        <v>417</v>
      </c>
      <c r="D142" s="23" t="s">
        <v>38</v>
      </c>
      <c r="E142" s="19" t="n">
        <v>38353</v>
      </c>
      <c r="F142" s="19" t="s">
        <v>19</v>
      </c>
      <c r="G142" s="20"/>
    </row>
    <row r="143" s="21" customFormat="true" ht="23.25" hidden="false" customHeight="false" outlineLevel="0" collapsed="false">
      <c r="A143" s="15" t="s">
        <v>418</v>
      </c>
      <c r="B143" s="16" t="s">
        <v>419</v>
      </c>
      <c r="C143" s="17" t="s">
        <v>420</v>
      </c>
      <c r="D143" s="23" t="s">
        <v>45</v>
      </c>
      <c r="E143" s="19" t="n">
        <v>38648</v>
      </c>
      <c r="F143" s="19" t="s">
        <v>15</v>
      </c>
      <c r="G143" s="20"/>
    </row>
    <row r="144" s="21" customFormat="true" ht="23.25" hidden="false" customHeight="false" outlineLevel="0" collapsed="false">
      <c r="A144" s="15" t="s">
        <v>421</v>
      </c>
      <c r="B144" s="16" t="s">
        <v>422</v>
      </c>
      <c r="C144" s="22" t="s">
        <v>423</v>
      </c>
      <c r="D144" s="23" t="s">
        <v>45</v>
      </c>
      <c r="E144" s="19" t="n">
        <v>38082</v>
      </c>
      <c r="F144" s="19" t="s">
        <v>15</v>
      </c>
      <c r="G144" s="20"/>
    </row>
    <row r="145" s="21" customFormat="true" ht="23.25" hidden="false" customHeight="false" outlineLevel="0" collapsed="false">
      <c r="A145" s="15" t="s">
        <v>424</v>
      </c>
      <c r="B145" s="16" t="s">
        <v>425</v>
      </c>
      <c r="C145" s="22" t="s">
        <v>426</v>
      </c>
      <c r="D145" s="23" t="s">
        <v>45</v>
      </c>
      <c r="E145" s="19" t="n">
        <v>38646</v>
      </c>
      <c r="F145" s="19" t="s">
        <v>19</v>
      </c>
      <c r="G145" s="20"/>
    </row>
    <row r="146" s="21" customFormat="true" ht="23.25" hidden="false" customHeight="false" outlineLevel="0" collapsed="false">
      <c r="A146" s="15" t="s">
        <v>427</v>
      </c>
      <c r="B146" s="16" t="s">
        <v>428</v>
      </c>
      <c r="C146" s="17" t="s">
        <v>429</v>
      </c>
      <c r="D146" s="23" t="s">
        <v>38</v>
      </c>
      <c r="E146" s="19" t="n">
        <v>38717</v>
      </c>
      <c r="F146" s="19" t="s">
        <v>19</v>
      </c>
      <c r="G146" s="20"/>
    </row>
    <row r="147" s="21" customFormat="true" ht="23.25" hidden="false" customHeight="false" outlineLevel="0" collapsed="false">
      <c r="A147" s="15" t="s">
        <v>430</v>
      </c>
      <c r="B147" s="16" t="s">
        <v>431</v>
      </c>
      <c r="C147" s="22" t="s">
        <v>432</v>
      </c>
      <c r="D147" s="23" t="s">
        <v>45</v>
      </c>
      <c r="E147" s="19" t="n">
        <v>36803</v>
      </c>
      <c r="F147" s="19" t="s">
        <v>19</v>
      </c>
      <c r="G147" s="20"/>
    </row>
    <row r="148" s="21" customFormat="true" ht="27" hidden="false" customHeight="true" outlineLevel="0" collapsed="false">
      <c r="A148" s="15" t="s">
        <v>433</v>
      </c>
      <c r="B148" s="16" t="s">
        <v>434</v>
      </c>
      <c r="C148" s="17" t="s">
        <v>435</v>
      </c>
      <c r="D148" s="23" t="s">
        <v>38</v>
      </c>
      <c r="E148" s="19" t="n">
        <v>39034</v>
      </c>
      <c r="F148" s="19" t="s">
        <v>19</v>
      </c>
      <c r="G148" s="20"/>
    </row>
    <row r="149" s="21" customFormat="true" ht="23.25" hidden="false" customHeight="false" outlineLevel="0" collapsed="false">
      <c r="A149" s="15" t="s">
        <v>436</v>
      </c>
      <c r="B149" s="16" t="s">
        <v>437</v>
      </c>
      <c r="C149" s="22" t="s">
        <v>438</v>
      </c>
      <c r="D149" s="23" t="s">
        <v>45</v>
      </c>
      <c r="E149" s="19" t="n">
        <v>38546</v>
      </c>
      <c r="F149" s="19" t="s">
        <v>15</v>
      </c>
      <c r="G149" s="20"/>
    </row>
    <row r="150" s="21" customFormat="true" ht="23.25" hidden="false" customHeight="false" outlineLevel="0" collapsed="false">
      <c r="A150" s="15" t="s">
        <v>439</v>
      </c>
      <c r="B150" s="16" t="s">
        <v>440</v>
      </c>
      <c r="C150" s="22" t="s">
        <v>441</v>
      </c>
      <c r="D150" s="23" t="s">
        <v>38</v>
      </c>
      <c r="E150" s="19" t="n">
        <v>37716</v>
      </c>
      <c r="F150" s="19" t="s">
        <v>15</v>
      </c>
      <c r="G150" s="28"/>
    </row>
    <row r="151" s="21" customFormat="true" ht="23.25" hidden="false" customHeight="false" outlineLevel="0" collapsed="false">
      <c r="A151" s="15" t="s">
        <v>442</v>
      </c>
      <c r="B151" s="16" t="s">
        <v>443</v>
      </c>
      <c r="C151" s="22" t="s">
        <v>444</v>
      </c>
      <c r="D151" s="23" t="s">
        <v>38</v>
      </c>
      <c r="E151" s="19" t="n">
        <v>38228</v>
      </c>
      <c r="F151" s="19" t="s">
        <v>15</v>
      </c>
      <c r="G151" s="20"/>
    </row>
    <row r="152" s="6" customFormat="true" ht="30.75" hidden="false" customHeight="true" outlineLevel="0" collapsed="false">
      <c r="A152" s="29" t="s">
        <v>445</v>
      </c>
      <c r="B152" s="30" t="s">
        <v>446</v>
      </c>
      <c r="C152" s="31" t="s">
        <v>447</v>
      </c>
      <c r="D152" s="32" t="s">
        <v>38</v>
      </c>
      <c r="E152" s="33" t="n">
        <v>38999</v>
      </c>
      <c r="F152" s="33" t="s">
        <v>19</v>
      </c>
      <c r="G152" s="34"/>
    </row>
    <row r="153" s="21" customFormat="true" ht="23.25" hidden="false" customHeight="false" outlineLevel="0" collapsed="false">
      <c r="A153" s="15" t="s">
        <v>448</v>
      </c>
      <c r="B153" s="16" t="s">
        <v>449</v>
      </c>
      <c r="C153" s="17" t="s">
        <v>450</v>
      </c>
      <c r="D153" s="23" t="s">
        <v>45</v>
      </c>
      <c r="E153" s="19" t="n">
        <v>38096</v>
      </c>
      <c r="F153" s="19" t="s">
        <v>15</v>
      </c>
      <c r="G153" s="20"/>
    </row>
    <row r="154" s="21" customFormat="true" ht="23.25" hidden="false" customHeight="false" outlineLevel="0" collapsed="false">
      <c r="A154" s="15" t="s">
        <v>451</v>
      </c>
      <c r="B154" s="16" t="s">
        <v>452</v>
      </c>
      <c r="C154" s="17" t="s">
        <v>453</v>
      </c>
      <c r="D154" s="23" t="s">
        <v>38</v>
      </c>
      <c r="E154" s="19" t="n">
        <v>38953</v>
      </c>
      <c r="F154" s="19" t="s">
        <v>15</v>
      </c>
      <c r="G154" s="20"/>
    </row>
    <row r="155" s="21" customFormat="true" ht="23.25" hidden="false" customHeight="false" outlineLevel="0" collapsed="false">
      <c r="A155" s="15" t="s">
        <v>454</v>
      </c>
      <c r="B155" s="16" t="s">
        <v>455</v>
      </c>
      <c r="C155" s="22" t="s">
        <v>456</v>
      </c>
      <c r="D155" s="23" t="s">
        <v>45</v>
      </c>
      <c r="E155" s="19" t="n">
        <v>37914</v>
      </c>
      <c r="F155" s="19" t="s">
        <v>15</v>
      </c>
      <c r="G155" s="20"/>
    </row>
    <row r="156" s="21" customFormat="true" ht="23.25" hidden="false" customHeight="false" outlineLevel="0" collapsed="false">
      <c r="A156" s="15" t="s">
        <v>457</v>
      </c>
      <c r="B156" s="16" t="s">
        <v>458</v>
      </c>
      <c r="C156" s="22" t="s">
        <v>459</v>
      </c>
      <c r="D156" s="23" t="s">
        <v>38</v>
      </c>
      <c r="E156" s="19" t="n">
        <v>36575</v>
      </c>
      <c r="F156" s="19" t="s">
        <v>15</v>
      </c>
      <c r="G156" s="20"/>
    </row>
    <row r="157" s="21" customFormat="true" ht="23.25" hidden="false" customHeight="false" outlineLevel="0" collapsed="false">
      <c r="A157" s="15" t="s">
        <v>460</v>
      </c>
      <c r="B157" s="16" t="s">
        <v>461</v>
      </c>
      <c r="C157" s="22" t="s">
        <v>462</v>
      </c>
      <c r="D157" s="23" t="s">
        <v>45</v>
      </c>
      <c r="E157" s="19" t="n">
        <v>38509</v>
      </c>
      <c r="F157" s="19" t="s">
        <v>19</v>
      </c>
      <c r="G157" s="20"/>
    </row>
    <row r="158" s="21" customFormat="true" ht="23.25" hidden="false" customHeight="false" outlineLevel="0" collapsed="false">
      <c r="A158" s="15" t="s">
        <v>463</v>
      </c>
      <c r="B158" s="16" t="s">
        <v>464</v>
      </c>
      <c r="C158" s="22" t="s">
        <v>465</v>
      </c>
      <c r="D158" s="23" t="s">
        <v>38</v>
      </c>
      <c r="E158" s="19" t="n">
        <v>38320</v>
      </c>
      <c r="F158" s="19" t="s">
        <v>19</v>
      </c>
      <c r="G158" s="20"/>
    </row>
    <row r="159" s="21" customFormat="true" ht="23.25" hidden="false" customHeight="false" outlineLevel="0" collapsed="false">
      <c r="A159" s="15" t="s">
        <v>466</v>
      </c>
      <c r="B159" s="16" t="s">
        <v>467</v>
      </c>
      <c r="C159" s="22" t="s">
        <v>468</v>
      </c>
      <c r="D159" s="23" t="s">
        <v>38</v>
      </c>
      <c r="E159" s="19" t="n">
        <v>38496</v>
      </c>
      <c r="F159" s="19" t="s">
        <v>19</v>
      </c>
      <c r="G159" s="20"/>
    </row>
    <row r="160" s="21" customFormat="true" ht="23.25" hidden="false" customHeight="false" outlineLevel="0" collapsed="false">
      <c r="A160" s="15" t="s">
        <v>469</v>
      </c>
      <c r="B160" s="16" t="s">
        <v>470</v>
      </c>
      <c r="C160" s="22" t="s">
        <v>471</v>
      </c>
      <c r="D160" s="23" t="s">
        <v>38</v>
      </c>
      <c r="E160" s="19" t="n">
        <v>39295</v>
      </c>
      <c r="F160" s="19" t="s">
        <v>15</v>
      </c>
      <c r="G160" s="20"/>
    </row>
    <row r="161" s="21" customFormat="true" ht="23.25" hidden="false" customHeight="false" outlineLevel="0" collapsed="false">
      <c r="A161" s="15" t="s">
        <v>472</v>
      </c>
      <c r="B161" s="16" t="s">
        <v>473</v>
      </c>
      <c r="C161" s="22" t="s">
        <v>474</v>
      </c>
      <c r="D161" s="23" t="s">
        <v>45</v>
      </c>
      <c r="E161" s="19" t="n">
        <v>38984</v>
      </c>
      <c r="F161" s="19" t="s">
        <v>15</v>
      </c>
      <c r="G161" s="20"/>
    </row>
    <row r="162" s="21" customFormat="true" ht="23.25" hidden="false" customHeight="false" outlineLevel="0" collapsed="false">
      <c r="A162" s="15" t="s">
        <v>475</v>
      </c>
      <c r="B162" s="16" t="s">
        <v>476</v>
      </c>
      <c r="C162" s="17" t="s">
        <v>477</v>
      </c>
      <c r="D162" s="23" t="s">
        <v>45</v>
      </c>
      <c r="E162" s="19" t="n">
        <v>38130</v>
      </c>
      <c r="F162" s="19" t="s">
        <v>15</v>
      </c>
      <c r="G162" s="20"/>
    </row>
    <row r="163" s="21" customFormat="true" ht="23.25" hidden="false" customHeight="false" outlineLevel="0" collapsed="false">
      <c r="A163" s="15" t="s">
        <v>478</v>
      </c>
      <c r="B163" s="16" t="s">
        <v>479</v>
      </c>
      <c r="C163" s="22" t="s">
        <v>480</v>
      </c>
      <c r="D163" s="23" t="s">
        <v>45</v>
      </c>
      <c r="E163" s="19" t="n">
        <v>38214</v>
      </c>
      <c r="F163" s="19" t="s">
        <v>15</v>
      </c>
      <c r="G163" s="20"/>
    </row>
    <row r="164" s="21" customFormat="true" ht="23.25" hidden="false" customHeight="false" outlineLevel="0" collapsed="false">
      <c r="A164" s="15" t="s">
        <v>481</v>
      </c>
      <c r="B164" s="16" t="s">
        <v>482</v>
      </c>
      <c r="C164" s="22" t="s">
        <v>483</v>
      </c>
      <c r="D164" s="23" t="s">
        <v>45</v>
      </c>
      <c r="E164" s="19" t="n">
        <v>38643</v>
      </c>
      <c r="F164" s="19" t="s">
        <v>19</v>
      </c>
      <c r="G164" s="20"/>
    </row>
    <row r="165" s="21" customFormat="true" ht="23.25" hidden="false" customHeight="false" outlineLevel="0" collapsed="false">
      <c r="A165" s="15" t="s">
        <v>484</v>
      </c>
      <c r="B165" s="16" t="s">
        <v>485</v>
      </c>
      <c r="C165" s="22" t="s">
        <v>486</v>
      </c>
      <c r="D165" s="23" t="s">
        <v>38</v>
      </c>
      <c r="E165" s="19" t="n">
        <v>38366</v>
      </c>
      <c r="F165" s="19" t="s">
        <v>15</v>
      </c>
      <c r="G165" s="20"/>
    </row>
    <row r="166" s="21" customFormat="true" ht="23.25" hidden="false" customHeight="false" outlineLevel="0" collapsed="false">
      <c r="A166" s="15" t="s">
        <v>487</v>
      </c>
      <c r="B166" s="16" t="s">
        <v>488</v>
      </c>
      <c r="C166" s="22" t="s">
        <v>489</v>
      </c>
      <c r="D166" s="23" t="s">
        <v>45</v>
      </c>
      <c r="E166" s="19" t="n">
        <v>36964</v>
      </c>
      <c r="F166" s="19" t="s">
        <v>19</v>
      </c>
      <c r="G166" s="20"/>
    </row>
    <row r="167" s="21" customFormat="true" ht="23.25" hidden="false" customHeight="false" outlineLevel="0" collapsed="false">
      <c r="A167" s="15" t="s">
        <v>490</v>
      </c>
      <c r="B167" s="16" t="s">
        <v>491</v>
      </c>
      <c r="C167" s="22" t="s">
        <v>492</v>
      </c>
      <c r="D167" s="23" t="s">
        <v>38</v>
      </c>
      <c r="E167" s="19" t="n">
        <v>38397</v>
      </c>
      <c r="F167" s="19" t="s">
        <v>19</v>
      </c>
      <c r="G167" s="20"/>
    </row>
    <row r="168" s="21" customFormat="true" ht="23.25" hidden="false" customHeight="false" outlineLevel="0" collapsed="false">
      <c r="A168" s="15" t="s">
        <v>493</v>
      </c>
      <c r="B168" s="16" t="s">
        <v>494</v>
      </c>
      <c r="C168" s="22" t="s">
        <v>495</v>
      </c>
      <c r="D168" s="23" t="s">
        <v>45</v>
      </c>
      <c r="E168" s="19" t="n">
        <v>38835</v>
      </c>
      <c r="F168" s="19" t="s">
        <v>15</v>
      </c>
      <c r="G168" s="20"/>
    </row>
    <row r="169" s="21" customFormat="true" ht="23.25" hidden="false" customHeight="false" outlineLevel="0" collapsed="false">
      <c r="A169" s="15" t="s">
        <v>496</v>
      </c>
      <c r="B169" s="16" t="s">
        <v>497</v>
      </c>
      <c r="C169" s="22" t="s">
        <v>498</v>
      </c>
      <c r="D169" s="23" t="s">
        <v>45</v>
      </c>
      <c r="E169" s="19" t="n">
        <v>37771</v>
      </c>
      <c r="F169" s="19" t="s">
        <v>19</v>
      </c>
      <c r="G169" s="20"/>
    </row>
    <row r="170" s="21" customFormat="true" ht="23.25" hidden="false" customHeight="false" outlineLevel="0" collapsed="false">
      <c r="A170" s="15" t="s">
        <v>499</v>
      </c>
      <c r="B170" s="16" t="s">
        <v>500</v>
      </c>
      <c r="C170" s="17" t="s">
        <v>501</v>
      </c>
      <c r="D170" s="23" t="s">
        <v>38</v>
      </c>
      <c r="E170" s="19" t="n">
        <v>38909</v>
      </c>
      <c r="F170" s="19" t="s">
        <v>15</v>
      </c>
      <c r="G170" s="20"/>
    </row>
    <row r="171" s="21" customFormat="true" ht="23.25" hidden="false" customHeight="false" outlineLevel="0" collapsed="false">
      <c r="A171" s="15" t="s">
        <v>502</v>
      </c>
      <c r="B171" s="16" t="s">
        <v>503</v>
      </c>
      <c r="C171" s="22" t="s">
        <v>504</v>
      </c>
      <c r="D171" s="23" t="s">
        <v>45</v>
      </c>
      <c r="E171" s="19" t="n">
        <v>37407</v>
      </c>
      <c r="F171" s="19" t="s">
        <v>15</v>
      </c>
      <c r="G171" s="20"/>
    </row>
    <row r="172" s="21" customFormat="true" ht="23.25" hidden="false" customHeight="false" outlineLevel="0" collapsed="false">
      <c r="A172" s="15" t="s">
        <v>505</v>
      </c>
      <c r="B172" s="16" t="s">
        <v>506</v>
      </c>
      <c r="C172" s="17" t="s">
        <v>507</v>
      </c>
      <c r="D172" s="23" t="s">
        <v>45</v>
      </c>
      <c r="E172" s="19" t="n">
        <v>38485</v>
      </c>
      <c r="F172" s="19" t="s">
        <v>15</v>
      </c>
      <c r="G172" s="20"/>
    </row>
    <row r="173" s="21" customFormat="true" ht="23.25" hidden="false" customHeight="false" outlineLevel="0" collapsed="false">
      <c r="A173" s="15" t="s">
        <v>508</v>
      </c>
      <c r="B173" s="16" t="s">
        <v>509</v>
      </c>
      <c r="C173" s="17" t="s">
        <v>510</v>
      </c>
      <c r="D173" s="23" t="s">
        <v>38</v>
      </c>
      <c r="E173" s="19" t="n">
        <v>38549</v>
      </c>
      <c r="F173" s="19" t="s">
        <v>15</v>
      </c>
      <c r="G173" s="20"/>
    </row>
    <row r="174" s="21" customFormat="true" ht="23.25" hidden="false" customHeight="false" outlineLevel="0" collapsed="false">
      <c r="A174" s="15" t="s">
        <v>511</v>
      </c>
      <c r="B174" s="16" t="s">
        <v>512</v>
      </c>
      <c r="C174" s="22" t="s">
        <v>513</v>
      </c>
      <c r="D174" s="23" t="s">
        <v>45</v>
      </c>
      <c r="E174" s="19" t="n">
        <v>38478</v>
      </c>
      <c r="F174" s="19" t="s">
        <v>15</v>
      </c>
      <c r="G174" s="20"/>
    </row>
    <row r="175" s="21" customFormat="true" ht="23.25" hidden="false" customHeight="false" outlineLevel="0" collapsed="false">
      <c r="A175" s="15" t="s">
        <v>514</v>
      </c>
      <c r="B175" s="16" t="s">
        <v>515</v>
      </c>
      <c r="C175" s="22" t="s">
        <v>516</v>
      </c>
      <c r="D175" s="23" t="s">
        <v>38</v>
      </c>
      <c r="E175" s="19" t="n">
        <v>38177</v>
      </c>
      <c r="F175" s="19" t="s">
        <v>15</v>
      </c>
      <c r="G175" s="20"/>
    </row>
    <row r="176" s="21" customFormat="true" ht="23.25" hidden="false" customHeight="false" outlineLevel="0" collapsed="false">
      <c r="A176" s="15" t="s">
        <v>517</v>
      </c>
      <c r="B176" s="16" t="s">
        <v>518</v>
      </c>
      <c r="C176" s="17" t="s">
        <v>519</v>
      </c>
      <c r="D176" s="23" t="s">
        <v>38</v>
      </c>
      <c r="E176" s="19" t="n">
        <v>37837</v>
      </c>
      <c r="F176" s="19" t="s">
        <v>15</v>
      </c>
      <c r="G176" s="20"/>
    </row>
    <row r="177" s="21" customFormat="true" ht="23.25" hidden="false" customHeight="false" outlineLevel="0" collapsed="false">
      <c r="A177" s="15" t="s">
        <v>520</v>
      </c>
      <c r="B177" s="16" t="s">
        <v>521</v>
      </c>
      <c r="C177" s="22" t="s">
        <v>522</v>
      </c>
      <c r="D177" s="23" t="s">
        <v>38</v>
      </c>
      <c r="E177" s="19" t="n">
        <v>38639</v>
      </c>
      <c r="F177" s="19" t="s">
        <v>15</v>
      </c>
      <c r="G177" s="20"/>
    </row>
    <row r="178" s="21" customFormat="true" ht="23.25" hidden="false" customHeight="false" outlineLevel="0" collapsed="false">
      <c r="A178" s="15" t="s">
        <v>523</v>
      </c>
      <c r="B178" s="16" t="s">
        <v>524</v>
      </c>
      <c r="C178" s="17" t="s">
        <v>525</v>
      </c>
      <c r="D178" s="23" t="s">
        <v>45</v>
      </c>
      <c r="E178" s="19" t="n">
        <v>38607</v>
      </c>
      <c r="F178" s="19" t="s">
        <v>19</v>
      </c>
      <c r="G178" s="20"/>
    </row>
    <row r="179" s="21" customFormat="true" ht="23.25" hidden="false" customHeight="false" outlineLevel="0" collapsed="false">
      <c r="A179" s="15" t="s">
        <v>526</v>
      </c>
      <c r="B179" s="16" t="s">
        <v>527</v>
      </c>
      <c r="C179" s="22" t="s">
        <v>528</v>
      </c>
      <c r="D179" s="23" t="s">
        <v>45</v>
      </c>
      <c r="E179" s="19" t="n">
        <v>38673</v>
      </c>
      <c r="F179" s="19" t="s">
        <v>15</v>
      </c>
      <c r="G179" s="20"/>
    </row>
    <row r="180" s="21" customFormat="true" ht="23.25" hidden="false" customHeight="false" outlineLevel="0" collapsed="false">
      <c r="A180" s="15" t="s">
        <v>529</v>
      </c>
      <c r="B180" s="16" t="s">
        <v>530</v>
      </c>
      <c r="C180" s="22" t="s">
        <v>531</v>
      </c>
      <c r="D180" s="23" t="s">
        <v>45</v>
      </c>
      <c r="E180" s="19" t="n">
        <v>38579</v>
      </c>
      <c r="F180" s="19" t="s">
        <v>15</v>
      </c>
      <c r="G180" s="20"/>
    </row>
    <row r="181" s="21" customFormat="true" ht="23.25" hidden="false" customHeight="false" outlineLevel="0" collapsed="false">
      <c r="A181" s="15" t="s">
        <v>532</v>
      </c>
      <c r="B181" s="16" t="s">
        <v>533</v>
      </c>
      <c r="C181" s="22" t="s">
        <v>534</v>
      </c>
      <c r="D181" s="23" t="s">
        <v>45</v>
      </c>
      <c r="E181" s="19" t="n">
        <v>39103</v>
      </c>
      <c r="F181" s="19" t="s">
        <v>15</v>
      </c>
      <c r="G181" s="20"/>
    </row>
    <row r="182" s="21" customFormat="true" ht="23.25" hidden="false" customHeight="false" outlineLevel="0" collapsed="false">
      <c r="A182" s="15" t="s">
        <v>535</v>
      </c>
      <c r="B182" s="16" t="s">
        <v>536</v>
      </c>
      <c r="C182" s="22" t="s">
        <v>537</v>
      </c>
      <c r="D182" s="23" t="s">
        <v>45</v>
      </c>
      <c r="E182" s="19" t="n">
        <v>38715</v>
      </c>
      <c r="F182" s="19" t="s">
        <v>19</v>
      </c>
      <c r="G182" s="20"/>
    </row>
    <row r="183" s="21" customFormat="true" ht="23.25" hidden="false" customHeight="false" outlineLevel="0" collapsed="false">
      <c r="A183" s="15" t="s">
        <v>538</v>
      </c>
      <c r="B183" s="16" t="s">
        <v>539</v>
      </c>
      <c r="C183" s="17" t="s">
        <v>540</v>
      </c>
      <c r="D183" s="23" t="s">
        <v>45</v>
      </c>
      <c r="E183" s="19" t="n">
        <v>37919</v>
      </c>
      <c r="F183" s="19" t="s">
        <v>15</v>
      </c>
      <c r="G183" s="20"/>
    </row>
    <row r="184" s="21" customFormat="true" ht="23.25" hidden="false" customHeight="false" outlineLevel="0" collapsed="false">
      <c r="A184" s="15" t="s">
        <v>541</v>
      </c>
      <c r="B184" s="16" t="s">
        <v>542</v>
      </c>
      <c r="C184" s="17" t="s">
        <v>543</v>
      </c>
      <c r="D184" s="23" t="s">
        <v>38</v>
      </c>
      <c r="E184" s="19" t="n">
        <v>38560</v>
      </c>
      <c r="F184" s="19" t="s">
        <v>15</v>
      </c>
      <c r="G184" s="20"/>
    </row>
    <row r="185" s="21" customFormat="true" ht="23.25" hidden="false" customHeight="false" outlineLevel="0" collapsed="false">
      <c r="A185" s="15" t="s">
        <v>544</v>
      </c>
      <c r="B185" s="16" t="s">
        <v>545</v>
      </c>
      <c r="C185" s="22" t="s">
        <v>546</v>
      </c>
      <c r="D185" s="23" t="s">
        <v>38</v>
      </c>
      <c r="E185" s="19" t="n">
        <v>38492</v>
      </c>
      <c r="F185" s="19" t="s">
        <v>15</v>
      </c>
      <c r="G185" s="20"/>
    </row>
    <row r="186" s="21" customFormat="true" ht="23.25" hidden="false" customHeight="false" outlineLevel="0" collapsed="false">
      <c r="A186" s="15" t="s">
        <v>547</v>
      </c>
      <c r="B186" s="16" t="s">
        <v>548</v>
      </c>
      <c r="C186" s="22" t="s">
        <v>549</v>
      </c>
      <c r="D186" s="23" t="s">
        <v>45</v>
      </c>
      <c r="E186" s="19" t="n">
        <v>38317</v>
      </c>
      <c r="F186" s="19" t="s">
        <v>15</v>
      </c>
      <c r="G186" s="20"/>
    </row>
    <row r="187" customFormat="false" ht="19.5" hidden="false" customHeight="true" outlineLevel="0" collapsed="false">
      <c r="A187" s="35" t="s">
        <v>550</v>
      </c>
      <c r="B187" s="35"/>
    </row>
    <row r="188" customFormat="false" ht="15" hidden="false" customHeight="false" outlineLevel="0" collapsed="false">
      <c r="A188" s="36" t="s">
        <v>551</v>
      </c>
      <c r="B188" s="37"/>
      <c r="C188" s="38"/>
      <c r="D188" s="39"/>
      <c r="G188" s="38"/>
    </row>
    <row r="189" customFormat="false" ht="17.25" hidden="false" customHeight="false" outlineLevel="0" collapsed="false">
      <c r="A189" s="35"/>
      <c r="B189" s="35"/>
      <c r="E189" s="40" t="s">
        <v>552</v>
      </c>
      <c r="F189" s="40"/>
      <c r="G189" s="40"/>
    </row>
    <row r="190" customFormat="false" ht="17.25" hidden="false" customHeight="false" outlineLevel="0" collapsed="false">
      <c r="A190" s="35"/>
      <c r="B190" s="35"/>
      <c r="E190" s="41" t="s">
        <v>553</v>
      </c>
      <c r="F190" s="41"/>
      <c r="G190" s="41"/>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row r="990" customFormat="false" ht="15" hidden="false" customHeight="false" outlineLevel="0" collapsed="false">
      <c r="A990" s="35"/>
      <c r="B990" s="35"/>
    </row>
    <row r="991" customFormat="false" ht="15" hidden="false" customHeight="false" outlineLevel="0" collapsed="false">
      <c r="A991" s="35"/>
      <c r="B991" s="35"/>
    </row>
    <row r="992" customFormat="false" ht="15" hidden="false" customHeight="false" outlineLevel="0" collapsed="false">
      <c r="A992" s="35"/>
      <c r="B992" s="35"/>
    </row>
    <row r="993" customFormat="false" ht="15" hidden="false" customHeight="false" outlineLevel="0" collapsed="false">
      <c r="A993" s="35"/>
      <c r="B993" s="35"/>
    </row>
    <row r="994" customFormat="false" ht="15" hidden="false" customHeight="false" outlineLevel="0" collapsed="false">
      <c r="A994" s="35"/>
      <c r="B994" s="35"/>
    </row>
    <row r="995" customFormat="false" ht="15" hidden="false" customHeight="false" outlineLevel="0" collapsed="false">
      <c r="A995" s="35"/>
      <c r="B995" s="35"/>
    </row>
    <row r="996" customFormat="false" ht="15" hidden="false" customHeight="false" outlineLevel="0" collapsed="false">
      <c r="A996" s="35"/>
      <c r="B996" s="35"/>
    </row>
    <row r="997" customFormat="false" ht="15" hidden="false" customHeight="false" outlineLevel="0" collapsed="false">
      <c r="A997" s="35"/>
      <c r="B997" s="35"/>
    </row>
    <row r="998" customFormat="false" ht="15" hidden="false" customHeight="false" outlineLevel="0" collapsed="false">
      <c r="A998" s="35"/>
      <c r="B998" s="35"/>
    </row>
    <row r="999" customFormat="false" ht="15" hidden="false" customHeight="false" outlineLevel="0" collapsed="false">
      <c r="A999" s="35"/>
      <c r="B999" s="35"/>
    </row>
    <row r="1000" customFormat="false" ht="15" hidden="false" customHeight="false" outlineLevel="0" collapsed="false">
      <c r="A1000" s="35"/>
      <c r="B1000" s="35"/>
    </row>
    <row r="1001" customFormat="false" ht="15" hidden="false" customHeight="false" outlineLevel="0" collapsed="false">
      <c r="A1001" s="35"/>
      <c r="B1001" s="35"/>
    </row>
    <row r="1002" customFormat="false" ht="15" hidden="false" customHeight="false" outlineLevel="0" collapsed="false">
      <c r="A1002" s="35"/>
      <c r="B1002" s="35"/>
    </row>
    <row r="1003" customFormat="false" ht="15" hidden="false" customHeight="false" outlineLevel="0" collapsed="false">
      <c r="A1003" s="35"/>
      <c r="B1003" s="35"/>
    </row>
    <row r="1004" customFormat="false" ht="15" hidden="false" customHeight="false" outlineLevel="0" collapsed="false">
      <c r="A1004" s="35"/>
      <c r="B1004" s="35"/>
    </row>
    <row r="1005" customFormat="false" ht="15" hidden="false" customHeight="false" outlineLevel="0" collapsed="false">
      <c r="A1005" s="35"/>
      <c r="B1005" s="35"/>
    </row>
    <row r="1006" customFormat="false" ht="15" hidden="false" customHeight="false" outlineLevel="0" collapsed="false">
      <c r="A1006" s="35"/>
      <c r="B1006" s="35"/>
    </row>
    <row r="1007" customFormat="false" ht="15" hidden="false" customHeight="false" outlineLevel="0" collapsed="false">
      <c r="A1007" s="35"/>
      <c r="B1007" s="35"/>
    </row>
    <row r="1008" customFormat="false" ht="15" hidden="false" customHeight="false" outlineLevel="0" collapsed="false">
      <c r="A1008" s="35"/>
      <c r="B1008" s="35"/>
    </row>
    <row r="1009" customFormat="false" ht="15" hidden="false" customHeight="false" outlineLevel="0" collapsed="false">
      <c r="A1009" s="35"/>
      <c r="B1009" s="35"/>
    </row>
    <row r="1010" customFormat="false" ht="15" hidden="false" customHeight="false" outlineLevel="0" collapsed="false">
      <c r="A1010" s="35"/>
      <c r="B1010" s="35"/>
    </row>
    <row r="1011" customFormat="false" ht="15" hidden="false" customHeight="false" outlineLevel="0" collapsed="false">
      <c r="A1011" s="35"/>
      <c r="B1011" s="35"/>
    </row>
    <row r="1012" customFormat="false" ht="15" hidden="false" customHeight="false" outlineLevel="0" collapsed="false">
      <c r="A1012" s="35"/>
      <c r="B1012" s="35"/>
    </row>
    <row r="1013" customFormat="false" ht="15" hidden="false" customHeight="false" outlineLevel="0" collapsed="false">
      <c r="A1013" s="35"/>
      <c r="B1013" s="35"/>
    </row>
    <row r="1014" customFormat="false" ht="15" hidden="false" customHeight="false" outlineLevel="0" collapsed="false">
      <c r="A1014" s="35"/>
      <c r="B1014" s="35"/>
    </row>
    <row r="1015" customFormat="false" ht="15" hidden="false" customHeight="false" outlineLevel="0" collapsed="false">
      <c r="A1015" s="35"/>
      <c r="B1015" s="35"/>
    </row>
    <row r="1016" customFormat="false" ht="15" hidden="false" customHeight="false" outlineLevel="0" collapsed="false">
      <c r="A1016" s="35"/>
      <c r="B1016" s="35"/>
    </row>
    <row r="1017" customFormat="false" ht="15" hidden="false" customHeight="false" outlineLevel="0" collapsed="false">
      <c r="A1017" s="35"/>
      <c r="B1017" s="35"/>
    </row>
    <row r="1018" customFormat="false" ht="15" hidden="false" customHeight="false" outlineLevel="0" collapsed="false">
      <c r="A1018" s="35"/>
      <c r="B1018" s="35"/>
    </row>
    <row r="1019" customFormat="false" ht="15" hidden="false" customHeight="false" outlineLevel="0" collapsed="false">
      <c r="A1019" s="35"/>
      <c r="B1019" s="35"/>
    </row>
    <row r="1020" customFormat="false" ht="15" hidden="false" customHeight="false" outlineLevel="0" collapsed="false">
      <c r="A1020" s="35"/>
      <c r="B1020" s="35"/>
    </row>
    <row r="1021" customFormat="false" ht="15" hidden="false" customHeight="false" outlineLevel="0" collapsed="false">
      <c r="A1021" s="35"/>
      <c r="B1021" s="35"/>
    </row>
    <row r="1022" customFormat="false" ht="15" hidden="false" customHeight="false" outlineLevel="0" collapsed="false">
      <c r="A1022" s="35"/>
      <c r="B1022" s="35"/>
    </row>
    <row r="1023" customFormat="false" ht="15" hidden="false" customHeight="false" outlineLevel="0" collapsed="false">
      <c r="A1023" s="35"/>
      <c r="B1023" s="35"/>
    </row>
    <row r="1024" customFormat="false" ht="15" hidden="false" customHeight="false" outlineLevel="0" collapsed="false">
      <c r="A1024" s="35"/>
      <c r="B1024" s="35"/>
    </row>
    <row r="1025" customFormat="false" ht="15" hidden="false" customHeight="false" outlineLevel="0" collapsed="false">
      <c r="A1025" s="35"/>
      <c r="B1025" s="35"/>
    </row>
    <row r="1026" customFormat="false" ht="15" hidden="false" customHeight="false" outlineLevel="0" collapsed="false">
      <c r="A1026" s="35"/>
      <c r="B1026" s="35"/>
    </row>
    <row r="1027" customFormat="false" ht="15" hidden="false" customHeight="false" outlineLevel="0" collapsed="false">
      <c r="A1027" s="35"/>
      <c r="B1027" s="35"/>
    </row>
    <row r="1028" customFormat="false" ht="15" hidden="false" customHeight="false" outlineLevel="0" collapsed="false">
      <c r="A1028" s="35"/>
      <c r="B1028" s="35"/>
    </row>
    <row r="1029" customFormat="false" ht="15" hidden="false" customHeight="false" outlineLevel="0" collapsed="false">
      <c r="A1029" s="35"/>
      <c r="B1029" s="35"/>
    </row>
    <row r="1030" customFormat="false" ht="15" hidden="false" customHeight="false" outlineLevel="0" collapsed="false">
      <c r="A1030" s="35"/>
      <c r="B1030" s="35"/>
    </row>
    <row r="1031" customFormat="false" ht="15" hidden="false" customHeight="false" outlineLevel="0" collapsed="false">
      <c r="A1031" s="35"/>
      <c r="B1031" s="35"/>
    </row>
    <row r="1032" customFormat="false" ht="15" hidden="false" customHeight="false" outlineLevel="0" collapsed="false">
      <c r="A1032" s="35"/>
      <c r="B1032" s="35"/>
    </row>
    <row r="1033" customFormat="false" ht="15" hidden="false" customHeight="false" outlineLevel="0" collapsed="false">
      <c r="A1033" s="35"/>
      <c r="B1033" s="35"/>
    </row>
    <row r="1034" customFormat="false" ht="15" hidden="false" customHeight="false" outlineLevel="0" collapsed="false">
      <c r="A1034" s="35"/>
      <c r="B1034" s="35"/>
    </row>
    <row r="1035" customFormat="false" ht="15" hidden="false" customHeight="false" outlineLevel="0" collapsed="false">
      <c r="A1035" s="35"/>
      <c r="B1035" s="35"/>
    </row>
    <row r="1036" customFormat="false" ht="15" hidden="false" customHeight="false" outlineLevel="0" collapsed="false">
      <c r="A1036" s="35"/>
      <c r="B1036" s="35"/>
    </row>
    <row r="1037" customFormat="false" ht="15" hidden="false" customHeight="false" outlineLevel="0" collapsed="false">
      <c r="A1037" s="35"/>
      <c r="B1037" s="35"/>
    </row>
    <row r="1038" customFormat="false" ht="15" hidden="false" customHeight="false" outlineLevel="0" collapsed="false">
      <c r="A1038" s="35"/>
      <c r="B1038" s="35"/>
    </row>
    <row r="1039" customFormat="false" ht="15" hidden="false" customHeight="false" outlineLevel="0" collapsed="false">
      <c r="A1039" s="35"/>
      <c r="B1039" s="35"/>
    </row>
    <row r="1040" customFormat="false" ht="15" hidden="false" customHeight="false" outlineLevel="0" collapsed="false">
      <c r="A1040" s="35"/>
      <c r="B1040" s="35"/>
    </row>
    <row r="1041" customFormat="false" ht="15" hidden="false" customHeight="false" outlineLevel="0" collapsed="false">
      <c r="A1041" s="35"/>
      <c r="B1041" s="35"/>
    </row>
    <row r="1042" customFormat="false" ht="15" hidden="false" customHeight="false" outlineLevel="0" collapsed="false">
      <c r="A1042" s="35"/>
      <c r="B1042" s="35"/>
    </row>
    <row r="1043" customFormat="false" ht="15" hidden="false" customHeight="false" outlineLevel="0" collapsed="false">
      <c r="A1043" s="35"/>
      <c r="B1043" s="35"/>
    </row>
    <row r="1044" customFormat="false" ht="15" hidden="false" customHeight="false" outlineLevel="0" collapsed="false">
      <c r="A1044" s="35"/>
      <c r="B1044" s="35"/>
    </row>
    <row r="1045" customFormat="false" ht="15" hidden="false" customHeight="false" outlineLevel="0" collapsed="false">
      <c r="A1045" s="35"/>
      <c r="B1045" s="35"/>
    </row>
    <row r="1046" customFormat="false" ht="15" hidden="false" customHeight="false" outlineLevel="0" collapsed="false">
      <c r="A1046" s="35"/>
      <c r="B1046" s="35"/>
    </row>
    <row r="1047" customFormat="false" ht="15" hidden="false" customHeight="false" outlineLevel="0" collapsed="false">
      <c r="A1047" s="35"/>
      <c r="B1047" s="35"/>
    </row>
    <row r="1048" customFormat="false" ht="15" hidden="false" customHeight="false" outlineLevel="0" collapsed="false">
      <c r="A1048" s="35"/>
      <c r="B1048" s="35"/>
    </row>
    <row r="1049" customFormat="false" ht="15" hidden="false" customHeight="false" outlineLevel="0" collapsed="false">
      <c r="A1049" s="35"/>
      <c r="B1049" s="35"/>
    </row>
    <row r="1050" customFormat="false" ht="15" hidden="false" customHeight="false" outlineLevel="0" collapsed="false">
      <c r="A1050" s="35"/>
      <c r="B1050" s="35"/>
    </row>
    <row r="1051" customFormat="false" ht="15" hidden="false" customHeight="false" outlineLevel="0" collapsed="false">
      <c r="A1051" s="35"/>
      <c r="B1051" s="35"/>
    </row>
    <row r="1052" customFormat="false" ht="15" hidden="false" customHeight="false" outlineLevel="0" collapsed="false">
      <c r="A1052" s="35"/>
      <c r="B1052" s="35"/>
    </row>
    <row r="1053" customFormat="false" ht="15" hidden="false" customHeight="false" outlineLevel="0" collapsed="false">
      <c r="A1053" s="35"/>
      <c r="B1053" s="35"/>
    </row>
    <row r="1054" customFormat="false" ht="15" hidden="false" customHeight="false" outlineLevel="0" collapsed="false">
      <c r="A1054" s="35"/>
      <c r="B1054" s="35"/>
    </row>
    <row r="1055" customFormat="false" ht="15" hidden="false" customHeight="false" outlineLevel="0" collapsed="false">
      <c r="A1055" s="35"/>
      <c r="B1055" s="35"/>
    </row>
    <row r="1056" customFormat="false" ht="15" hidden="false" customHeight="false" outlineLevel="0" collapsed="false">
      <c r="A1056" s="35"/>
      <c r="B1056" s="35"/>
    </row>
    <row r="1057" customFormat="false" ht="15" hidden="false" customHeight="false" outlineLevel="0" collapsed="false">
      <c r="A1057" s="35"/>
      <c r="B1057" s="35"/>
    </row>
    <row r="1058" customFormat="false" ht="15" hidden="false" customHeight="false" outlineLevel="0" collapsed="false">
      <c r="A1058" s="35"/>
      <c r="B1058" s="35"/>
    </row>
    <row r="1059" customFormat="false" ht="15" hidden="false" customHeight="false" outlineLevel="0" collapsed="false">
      <c r="A1059" s="35"/>
      <c r="B1059" s="35"/>
    </row>
    <row r="1060" customFormat="false" ht="15" hidden="false" customHeight="false" outlineLevel="0" collapsed="false">
      <c r="A1060" s="35"/>
      <c r="B1060" s="35"/>
    </row>
    <row r="1061" customFormat="false" ht="15" hidden="false" customHeight="false" outlineLevel="0" collapsed="false">
      <c r="A1061" s="35"/>
      <c r="B1061" s="35"/>
    </row>
    <row r="1062" customFormat="false" ht="15" hidden="false" customHeight="false" outlineLevel="0" collapsed="false">
      <c r="A1062" s="35"/>
      <c r="B1062" s="35"/>
    </row>
    <row r="1063" customFormat="false" ht="15" hidden="false" customHeight="false" outlineLevel="0" collapsed="false">
      <c r="A1063" s="35"/>
      <c r="B1063" s="35"/>
    </row>
    <row r="1064" customFormat="false" ht="15" hidden="false" customHeight="false" outlineLevel="0" collapsed="false">
      <c r="A1064" s="35"/>
      <c r="B1064" s="35"/>
    </row>
    <row r="1065" customFormat="false" ht="15" hidden="false" customHeight="false" outlineLevel="0" collapsed="false">
      <c r="A1065" s="35"/>
      <c r="B1065" s="35"/>
    </row>
    <row r="1066" customFormat="false" ht="15" hidden="false" customHeight="false" outlineLevel="0" collapsed="false">
      <c r="A1066" s="35"/>
      <c r="B1066" s="35"/>
    </row>
    <row r="1067" customFormat="false" ht="15" hidden="false" customHeight="false" outlineLevel="0" collapsed="false">
      <c r="A1067" s="35"/>
      <c r="B1067" s="35"/>
    </row>
    <row r="1068" customFormat="false" ht="15" hidden="false" customHeight="false" outlineLevel="0" collapsed="false">
      <c r="A1068" s="35"/>
      <c r="B1068" s="35"/>
    </row>
    <row r="1069" customFormat="false" ht="15" hidden="false" customHeight="false" outlineLevel="0" collapsed="false">
      <c r="A1069" s="35"/>
      <c r="B1069" s="35"/>
    </row>
    <row r="1070" customFormat="false" ht="15" hidden="false" customHeight="false" outlineLevel="0" collapsed="false">
      <c r="A1070" s="35"/>
      <c r="B1070" s="35"/>
    </row>
    <row r="1071" customFormat="false" ht="15" hidden="false" customHeight="false" outlineLevel="0" collapsed="false">
      <c r="A1071" s="35"/>
      <c r="B1071" s="35"/>
    </row>
    <row r="1072" customFormat="false" ht="15" hidden="false" customHeight="false" outlineLevel="0" collapsed="false">
      <c r="A1072" s="35"/>
      <c r="B1072" s="35"/>
    </row>
    <row r="1073" customFormat="false" ht="15" hidden="false" customHeight="false" outlineLevel="0" collapsed="false">
      <c r="A1073" s="35"/>
      <c r="B1073" s="35"/>
    </row>
    <row r="1074" customFormat="false" ht="15" hidden="false" customHeight="false" outlineLevel="0" collapsed="false">
      <c r="A1074" s="35"/>
      <c r="B1074" s="35"/>
    </row>
    <row r="1075" customFormat="false" ht="15" hidden="false" customHeight="false" outlineLevel="0" collapsed="false">
      <c r="A1075" s="35"/>
      <c r="B1075" s="35"/>
    </row>
    <row r="1076" customFormat="false" ht="15" hidden="false" customHeight="false" outlineLevel="0" collapsed="false">
      <c r="A1076" s="35"/>
      <c r="B1076" s="35"/>
    </row>
    <row r="1077" customFormat="false" ht="15" hidden="false" customHeight="false" outlineLevel="0" collapsed="false">
      <c r="A1077" s="35"/>
      <c r="B1077" s="35"/>
    </row>
    <row r="1078" customFormat="false" ht="15" hidden="false" customHeight="false" outlineLevel="0" collapsed="false">
      <c r="A1078" s="35"/>
      <c r="B1078" s="35"/>
    </row>
    <row r="1079" customFormat="false" ht="15" hidden="false" customHeight="false" outlineLevel="0" collapsed="false">
      <c r="A1079" s="35"/>
      <c r="B1079" s="35"/>
    </row>
    <row r="1080" customFormat="false" ht="15" hidden="false" customHeight="false" outlineLevel="0" collapsed="false">
      <c r="A1080" s="35"/>
      <c r="B1080" s="35"/>
    </row>
    <row r="1081" customFormat="false" ht="15" hidden="false" customHeight="false" outlineLevel="0" collapsed="false">
      <c r="A1081" s="35"/>
      <c r="B1081" s="35"/>
    </row>
    <row r="1082" customFormat="false" ht="15" hidden="false" customHeight="false" outlineLevel="0" collapsed="false">
      <c r="A1082" s="35"/>
      <c r="B1082" s="35"/>
    </row>
    <row r="1083" customFormat="false" ht="15" hidden="false" customHeight="false" outlineLevel="0" collapsed="false">
      <c r="A1083" s="35"/>
      <c r="B1083" s="35"/>
    </row>
    <row r="1084" customFormat="false" ht="15" hidden="false" customHeight="false" outlineLevel="0" collapsed="false">
      <c r="A1084" s="35"/>
      <c r="B1084" s="35"/>
    </row>
    <row r="1085" customFormat="false" ht="15" hidden="false" customHeight="false" outlineLevel="0" collapsed="false">
      <c r="A1085" s="35"/>
      <c r="B1085" s="35"/>
    </row>
    <row r="1086" customFormat="false" ht="15" hidden="false" customHeight="false" outlineLevel="0" collapsed="false">
      <c r="A1086" s="35"/>
      <c r="B1086" s="35"/>
    </row>
    <row r="1087" customFormat="false" ht="15" hidden="false" customHeight="false" outlineLevel="0" collapsed="false">
      <c r="A1087" s="35"/>
      <c r="B1087" s="35"/>
    </row>
    <row r="1088" customFormat="false" ht="15" hidden="false" customHeight="false" outlineLevel="0" collapsed="false">
      <c r="A1088" s="35"/>
      <c r="B1088" s="35"/>
    </row>
    <row r="1089" customFormat="false" ht="15" hidden="false" customHeight="false" outlineLevel="0" collapsed="false">
      <c r="A1089" s="35"/>
      <c r="B1089" s="35"/>
    </row>
    <row r="1090" customFormat="false" ht="15" hidden="false" customHeight="false" outlineLevel="0" collapsed="false">
      <c r="A1090" s="35"/>
      <c r="B1090" s="35"/>
    </row>
    <row r="1091" customFormat="false" ht="15" hidden="false" customHeight="false" outlineLevel="0" collapsed="false">
      <c r="A1091" s="35"/>
      <c r="B1091" s="35"/>
    </row>
    <row r="1092" customFormat="false" ht="15" hidden="false" customHeight="false" outlineLevel="0" collapsed="false">
      <c r="A1092" s="35"/>
      <c r="B1092" s="35"/>
    </row>
    <row r="1093" customFormat="false" ht="15" hidden="false" customHeight="false" outlineLevel="0" collapsed="false">
      <c r="A1093" s="35"/>
      <c r="B1093" s="35"/>
    </row>
    <row r="1094" customFormat="false" ht="15" hidden="false" customHeight="false" outlineLevel="0" collapsed="false">
      <c r="A1094" s="35"/>
      <c r="B1094" s="35"/>
    </row>
    <row r="1095" customFormat="false" ht="15" hidden="false" customHeight="false" outlineLevel="0" collapsed="false">
      <c r="A1095" s="35"/>
      <c r="B1095" s="35"/>
    </row>
    <row r="1096" customFormat="false" ht="15" hidden="false" customHeight="false" outlineLevel="0" collapsed="false">
      <c r="A1096" s="35"/>
      <c r="B1096" s="35"/>
    </row>
    <row r="1097" customFormat="false" ht="15" hidden="false" customHeight="false" outlineLevel="0" collapsed="false">
      <c r="A1097" s="35"/>
      <c r="B1097" s="35"/>
    </row>
    <row r="1098" customFormat="false" ht="15" hidden="false" customHeight="false" outlineLevel="0" collapsed="false">
      <c r="A1098" s="35"/>
      <c r="B1098" s="35"/>
    </row>
    <row r="1099" customFormat="false" ht="15" hidden="false" customHeight="false" outlineLevel="0" collapsed="false">
      <c r="A1099" s="35"/>
      <c r="B1099" s="35"/>
    </row>
    <row r="1100" customFormat="false" ht="15" hidden="false" customHeight="false" outlineLevel="0" collapsed="false">
      <c r="A1100" s="35"/>
      <c r="B1100" s="35"/>
    </row>
    <row r="1101" customFormat="false" ht="15" hidden="false" customHeight="false" outlineLevel="0" collapsed="false">
      <c r="A1101" s="35"/>
      <c r="B1101" s="35"/>
    </row>
    <row r="1102" customFormat="false" ht="15" hidden="false" customHeight="false" outlineLevel="0" collapsed="false">
      <c r="A1102" s="35"/>
      <c r="B1102" s="35"/>
    </row>
    <row r="1103" customFormat="false" ht="15" hidden="false" customHeight="false" outlineLevel="0" collapsed="false">
      <c r="A1103" s="35"/>
      <c r="B1103" s="35"/>
    </row>
    <row r="1104" customFormat="false" ht="15" hidden="false" customHeight="false" outlineLevel="0" collapsed="false">
      <c r="A1104" s="35"/>
      <c r="B1104" s="35"/>
    </row>
    <row r="1105" customFormat="false" ht="15" hidden="false" customHeight="false" outlineLevel="0" collapsed="false">
      <c r="A1105" s="35"/>
      <c r="B1105" s="35"/>
    </row>
    <row r="1106" customFormat="false" ht="15" hidden="false" customHeight="false" outlineLevel="0" collapsed="false">
      <c r="A1106" s="35"/>
      <c r="B1106" s="35"/>
    </row>
    <row r="1107" customFormat="false" ht="15" hidden="false" customHeight="false" outlineLevel="0" collapsed="false">
      <c r="A1107" s="35"/>
      <c r="B1107" s="35"/>
    </row>
    <row r="1108" customFormat="false" ht="15" hidden="false" customHeight="false" outlineLevel="0" collapsed="false">
      <c r="A1108" s="35"/>
      <c r="B1108" s="35"/>
    </row>
    <row r="1109" customFormat="false" ht="15" hidden="false" customHeight="false" outlineLevel="0" collapsed="false">
      <c r="A1109" s="35"/>
      <c r="B1109" s="35"/>
    </row>
    <row r="1110" customFormat="false" ht="15" hidden="false" customHeight="false" outlineLevel="0" collapsed="false">
      <c r="A1110" s="35"/>
      <c r="B1110" s="35"/>
    </row>
    <row r="1111" customFormat="false" ht="15" hidden="false" customHeight="false" outlineLevel="0" collapsed="false">
      <c r="A1111" s="35"/>
      <c r="B1111" s="35"/>
    </row>
    <row r="1112" customFormat="false" ht="15" hidden="false" customHeight="false" outlineLevel="0" collapsed="false">
      <c r="A1112" s="35"/>
      <c r="B1112" s="35"/>
    </row>
    <row r="1113" customFormat="false" ht="15" hidden="false" customHeight="false" outlineLevel="0" collapsed="false">
      <c r="A1113" s="35"/>
      <c r="B1113" s="35"/>
    </row>
    <row r="1114" customFormat="false" ht="15" hidden="false" customHeight="false" outlineLevel="0" collapsed="false">
      <c r="A1114" s="35"/>
      <c r="B1114" s="35"/>
    </row>
    <row r="1115" customFormat="false" ht="15" hidden="false" customHeight="false" outlineLevel="0" collapsed="false">
      <c r="A1115" s="35"/>
      <c r="B1115" s="35"/>
    </row>
    <row r="1116" customFormat="false" ht="15" hidden="false" customHeight="false" outlineLevel="0" collapsed="false">
      <c r="A1116" s="35"/>
      <c r="B1116" s="35"/>
    </row>
    <row r="1117" customFormat="false" ht="15" hidden="false" customHeight="false" outlineLevel="0" collapsed="false">
      <c r="A1117" s="35"/>
      <c r="B1117" s="35"/>
    </row>
    <row r="1118" customFormat="false" ht="15" hidden="false" customHeight="false" outlineLevel="0" collapsed="false">
      <c r="A1118" s="35"/>
      <c r="B1118" s="35"/>
    </row>
    <row r="1119" customFormat="false" ht="15" hidden="false" customHeight="false" outlineLevel="0" collapsed="false">
      <c r="A1119" s="35"/>
      <c r="B1119" s="35"/>
    </row>
    <row r="1120" customFormat="false" ht="15" hidden="false" customHeight="false" outlineLevel="0" collapsed="false">
      <c r="A1120" s="35"/>
      <c r="B1120" s="35"/>
    </row>
    <row r="1121" customFormat="false" ht="15" hidden="false" customHeight="false" outlineLevel="0" collapsed="false">
      <c r="A1121" s="35"/>
      <c r="B1121" s="35"/>
    </row>
    <row r="1122" customFormat="false" ht="15" hidden="false" customHeight="false" outlineLevel="0" collapsed="false">
      <c r="A1122" s="35"/>
      <c r="B1122" s="35"/>
    </row>
    <row r="1123" customFormat="false" ht="15" hidden="false" customHeight="false" outlineLevel="0" collapsed="false">
      <c r="A1123" s="35"/>
      <c r="B1123" s="35"/>
    </row>
    <row r="1124" customFormat="false" ht="15" hidden="false" customHeight="false" outlineLevel="0" collapsed="false">
      <c r="A1124" s="35"/>
      <c r="B1124" s="35"/>
    </row>
    <row r="1125" customFormat="false" ht="15" hidden="false" customHeight="false" outlineLevel="0" collapsed="false">
      <c r="A1125" s="35"/>
      <c r="B1125" s="35"/>
    </row>
    <row r="1126" customFormat="false" ht="15" hidden="false" customHeight="false" outlineLevel="0" collapsed="false">
      <c r="A1126" s="35"/>
      <c r="B1126" s="35"/>
    </row>
    <row r="1127" customFormat="false" ht="15" hidden="false" customHeight="false" outlineLevel="0" collapsed="false">
      <c r="A1127" s="35"/>
      <c r="B1127" s="35"/>
    </row>
    <row r="1128" customFormat="false" ht="15" hidden="false" customHeight="false" outlineLevel="0" collapsed="false">
      <c r="A1128" s="35"/>
      <c r="B1128" s="35"/>
    </row>
    <row r="1129" customFormat="false" ht="15" hidden="false" customHeight="false" outlineLevel="0" collapsed="false">
      <c r="A1129" s="35"/>
      <c r="B1129" s="35"/>
    </row>
    <row r="1130" customFormat="false" ht="15" hidden="false" customHeight="false" outlineLevel="0" collapsed="false">
      <c r="A1130" s="35"/>
      <c r="B1130" s="35"/>
    </row>
    <row r="1131" customFormat="false" ht="15" hidden="false" customHeight="false" outlineLevel="0" collapsed="false">
      <c r="A1131" s="35"/>
      <c r="B1131" s="35"/>
    </row>
    <row r="1132" customFormat="false" ht="15" hidden="false" customHeight="false" outlineLevel="0" collapsed="false">
      <c r="A1132" s="35"/>
      <c r="B1132" s="35"/>
    </row>
    <row r="1133" customFormat="false" ht="15" hidden="false" customHeight="false" outlineLevel="0" collapsed="false">
      <c r="A1133" s="35"/>
      <c r="B1133" s="35"/>
    </row>
    <row r="1134" customFormat="false" ht="15" hidden="false" customHeight="false" outlineLevel="0" collapsed="false">
      <c r="A1134" s="35"/>
      <c r="B1134" s="35"/>
    </row>
    <row r="1135" customFormat="false" ht="15" hidden="false" customHeight="false" outlineLevel="0" collapsed="false">
      <c r="A1135" s="35"/>
      <c r="B1135" s="35"/>
    </row>
  </sheetData>
  <autoFilter ref="A8:G186">
    <sortState ref="A9:G186">
      <sortCondition ref="A9:A186" customList=""/>
    </sortState>
  </autoFilter>
  <mergeCells count="7">
    <mergeCell ref="A2:G2"/>
    <mergeCell ref="A3:G3"/>
    <mergeCell ref="A4:G4"/>
    <mergeCell ref="A5:G5"/>
    <mergeCell ref="A6:G6"/>
    <mergeCell ref="E189:G189"/>
    <mergeCell ref="E190:G190"/>
  </mergeCells>
  <conditionalFormatting sqref="D9:D38">
    <cfRule type="cellIs" priority="2" operator="equal" aboveAverage="0" equalAverage="0" bottom="0" percent="0" rank="0" text="" dxfId="5">
      <formula>"Female"</formula>
    </cfRule>
  </conditionalFormatting>
  <conditionalFormatting sqref="B9:B38">
    <cfRule type="duplicateValues" priority="3" aboveAverage="0" equalAverage="0" bottom="0" percent="0" rank="0" text="" dxfId="6"/>
  </conditionalFormatting>
  <conditionalFormatting sqref="D39:D68">
    <cfRule type="cellIs" priority="4" operator="equal" aboveAverage="0" equalAverage="0" bottom="0" percent="0" rank="0" text="" dxfId="7">
      <formula>"Female"</formula>
    </cfRule>
  </conditionalFormatting>
  <conditionalFormatting sqref="B39:B68">
    <cfRule type="duplicateValues" priority="5" aboveAverage="0" equalAverage="0" bottom="0" percent="0" rank="0" text="" dxfId="8"/>
  </conditionalFormatting>
  <conditionalFormatting sqref="D69:D97">
    <cfRule type="cellIs" priority="6" operator="equal" aboveAverage="0" equalAverage="0" bottom="0" percent="0" rank="0" text="" dxfId="9">
      <formula>"Female"</formula>
    </cfRule>
  </conditionalFormatting>
  <conditionalFormatting sqref="B69:B97">
    <cfRule type="duplicateValues" priority="7" aboveAverage="0" equalAverage="0" bottom="0" percent="0" rank="0" text="" dxfId="10"/>
  </conditionalFormatting>
  <conditionalFormatting sqref="D127">
    <cfRule type="cellIs" priority="8" operator="equal" aboveAverage="0" equalAverage="0" bottom="0" percent="0" rank="0" text="" dxfId="11">
      <formula>"Female"</formula>
    </cfRule>
  </conditionalFormatting>
  <conditionalFormatting sqref="B127">
    <cfRule type="duplicateValues" priority="9" aboveAverage="0" equalAverage="0" bottom="0" percent="0" rank="0" text="" dxfId="12"/>
  </conditionalFormatting>
  <conditionalFormatting sqref="D98:D126">
    <cfRule type="cellIs" priority="10" operator="equal" aboveAverage="0" equalAverage="0" bottom="0" percent="0" rank="0" text="" dxfId="13">
      <formula>"Female"</formula>
    </cfRule>
  </conditionalFormatting>
  <conditionalFormatting sqref="B98:B126">
    <cfRule type="duplicateValues" priority="11" aboveAverage="0" equalAverage="0" bottom="0" percent="0" rank="0" text="" dxfId="14"/>
  </conditionalFormatting>
  <conditionalFormatting sqref="D128">
    <cfRule type="cellIs" priority="12" operator="equal" aboveAverage="0" equalAverage="0" bottom="0" percent="0" rank="0" text="" dxfId="15">
      <formula>"Female"</formula>
    </cfRule>
  </conditionalFormatting>
  <conditionalFormatting sqref="B128">
    <cfRule type="duplicateValues" priority="13" aboveAverage="0" equalAverage="0" bottom="0" percent="0" rank="0" text="" dxfId="16"/>
  </conditionalFormatting>
  <conditionalFormatting sqref="D129:D151">
    <cfRule type="cellIs" priority="14" operator="equal" aboveAverage="0" equalAverage="0" bottom="0" percent="0" rank="0" text="" dxfId="17">
      <formula>"Female"</formula>
    </cfRule>
  </conditionalFormatting>
  <conditionalFormatting sqref="D157">
    <cfRule type="cellIs" priority="15" operator="equal" aboveAverage="0" equalAverage="0" bottom="0" percent="0" rank="0" text="" dxfId="18">
      <formula>"Female"</formula>
    </cfRule>
  </conditionalFormatting>
  <conditionalFormatting sqref="B157">
    <cfRule type="duplicateValues" priority="16" aboveAverage="0" equalAverage="0" bottom="0" percent="0" rank="0" text="" dxfId="19"/>
  </conditionalFormatting>
  <conditionalFormatting sqref="D152:D156">
    <cfRule type="cellIs" priority="17" operator="equal" aboveAverage="0" equalAverage="0" bottom="0" percent="0" rank="0" text="" dxfId="20">
      <formula>"Female"</formula>
    </cfRule>
  </conditionalFormatting>
  <conditionalFormatting sqref="B152:B156">
    <cfRule type="duplicateValues" priority="18" aboveAverage="0" equalAverage="0" bottom="0" percent="0" rank="0" text="" dxfId="21"/>
  </conditionalFormatting>
  <conditionalFormatting sqref="D158:D186">
    <cfRule type="cellIs" priority="19" operator="equal" aboveAverage="0" equalAverage="0" bottom="0" percent="0" rank="0" text="" dxfId="22">
      <formula>"Female"</formula>
    </cfRule>
  </conditionalFormatting>
  <conditionalFormatting sqref="B158:B186">
    <cfRule type="duplicateValues" priority="20" aboveAverage="0" equalAverage="0" bottom="0" percent="0" rank="0" text="" dxfId="23"/>
  </conditionalFormatting>
  <conditionalFormatting sqref="B129:B151">
    <cfRule type="duplicateValues" priority="21" aboveAverage="0" equalAverage="0" bottom="0" percent="0" rank="0" text="" dxfId="24"/>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0546875" defaultRowHeight="15.75" zeroHeight="false" outlineLevelRow="0" outlineLevelCol="0"/>
  <cols>
    <col collapsed="false" customWidth="true" hidden="false" outlineLevel="0" max="4" min="1" style="0" width="18.85"/>
    <col collapsed="false" customWidth="true" hidden="false" outlineLevel="0" max="5" min="5" style="0" width="14.43"/>
    <col collapsed="false" customWidth="true" hidden="false" outlineLevel="0" max="6" min="6" style="0" width="22.86"/>
    <col collapsed="false" customWidth="true" hidden="false" outlineLevel="0" max="15" min="7" style="0" width="18.85"/>
    <col collapsed="false" customWidth="true" hidden="false" outlineLevel="0" max="16" min="16" style="0" width="23.71"/>
    <col collapsed="false" customWidth="true" hidden="false" outlineLevel="0" max="17" min="17" style="0" width="23.42"/>
    <col collapsed="false" customWidth="true" hidden="false" outlineLevel="0" max="27" min="18" style="0" width="18.85"/>
  </cols>
  <sheetData>
    <row r="1" customFormat="false" ht="12.75" hidden="false" customHeight="false" outlineLevel="0" collapsed="false">
      <c r="A1" s="3" t="s">
        <v>687</v>
      </c>
      <c r="B1" s="3" t="s">
        <v>7</v>
      </c>
      <c r="C1" s="3" t="s">
        <v>6</v>
      </c>
      <c r="D1" s="3" t="s">
        <v>8</v>
      </c>
      <c r="E1" s="3" t="s">
        <v>689</v>
      </c>
      <c r="F1" s="3" t="s">
        <v>567</v>
      </c>
      <c r="G1" s="3" t="s">
        <v>568</v>
      </c>
      <c r="H1" s="3" t="s">
        <v>9</v>
      </c>
      <c r="I1" s="3" t="s">
        <v>569</v>
      </c>
      <c r="J1" s="3" t="s">
        <v>679</v>
      </c>
      <c r="K1" s="3" t="s">
        <v>690</v>
      </c>
      <c r="L1" s="3" t="s">
        <v>570</v>
      </c>
      <c r="M1" s="3" t="s">
        <v>571</v>
      </c>
      <c r="N1" s="3" t="s">
        <v>691</v>
      </c>
      <c r="O1" s="3" t="s">
        <v>572</v>
      </c>
      <c r="P1" s="3" t="s">
        <v>692</v>
      </c>
      <c r="Q1" s="3" t="s">
        <v>693</v>
      </c>
      <c r="R1" s="3" t="s">
        <v>694</v>
      </c>
      <c r="S1" s="3" t="s">
        <v>695</v>
      </c>
      <c r="T1" s="3" t="s">
        <v>696</v>
      </c>
      <c r="U1" s="3" t="s">
        <v>697</v>
      </c>
    </row>
    <row r="2" customFormat="false" ht="12.75" hidden="false" customHeight="false" outlineLevel="0" collapsed="false">
      <c r="A2" s="78" t="n">
        <v>45418.4504156597</v>
      </c>
      <c r="B2" s="3" t="s">
        <v>770</v>
      </c>
      <c r="C2" s="3" t="s">
        <v>771</v>
      </c>
      <c r="D2" s="3" t="s">
        <v>45</v>
      </c>
      <c r="E2" s="3"/>
      <c r="F2" s="3" t="s">
        <v>575</v>
      </c>
      <c r="G2" s="3" t="s">
        <v>621</v>
      </c>
      <c r="H2" s="79" t="n">
        <v>35925</v>
      </c>
      <c r="I2" s="80" t="s">
        <v>772</v>
      </c>
      <c r="J2" s="3" t="s">
        <v>682</v>
      </c>
      <c r="K2" s="3" t="s">
        <v>773</v>
      </c>
      <c r="L2" s="3" t="s">
        <v>582</v>
      </c>
      <c r="M2" s="3" t="s">
        <v>675</v>
      </c>
      <c r="N2" s="3" t="s">
        <v>774</v>
      </c>
      <c r="O2" s="3" t="s">
        <v>584</v>
      </c>
      <c r="P2" s="3" t="s">
        <v>775</v>
      </c>
      <c r="R2" s="3"/>
    </row>
    <row r="3" customFormat="false" ht="12.75" hidden="false" customHeight="false" outlineLevel="0" collapsed="false">
      <c r="A3" s="78" t="n">
        <v>45419.5133952778</v>
      </c>
      <c r="B3" s="3" t="s">
        <v>702</v>
      </c>
      <c r="C3" s="3" t="s">
        <v>703</v>
      </c>
      <c r="D3" s="3" t="s">
        <v>38</v>
      </c>
      <c r="E3" s="3" t="s">
        <v>704</v>
      </c>
      <c r="F3" s="3" t="s">
        <v>590</v>
      </c>
      <c r="G3" s="3" t="s">
        <v>580</v>
      </c>
      <c r="H3" s="79" t="n">
        <v>38308</v>
      </c>
      <c r="I3" s="80" t="s">
        <v>705</v>
      </c>
      <c r="J3" s="3" t="s">
        <v>684</v>
      </c>
      <c r="K3" s="3" t="s">
        <v>706</v>
      </c>
      <c r="L3" s="3" t="s">
        <v>615</v>
      </c>
      <c r="M3" s="3" t="s">
        <v>589</v>
      </c>
      <c r="N3" s="3" t="s">
        <v>707</v>
      </c>
      <c r="O3" s="3" t="s">
        <v>708</v>
      </c>
      <c r="P3" s="3" t="s">
        <v>701</v>
      </c>
      <c r="R3" s="3"/>
    </row>
    <row r="4" customFormat="false" ht="12.75" hidden="false" customHeight="false" outlineLevel="0" collapsed="false">
      <c r="A4" s="78" t="n">
        <v>45419.6404900231</v>
      </c>
      <c r="B4" s="3" t="s">
        <v>444</v>
      </c>
      <c r="C4" s="3" t="s">
        <v>776</v>
      </c>
      <c r="D4" s="3" t="s">
        <v>38</v>
      </c>
      <c r="E4" s="3" t="s">
        <v>698</v>
      </c>
      <c r="F4" s="3" t="s">
        <v>649</v>
      </c>
      <c r="G4" s="3" t="s">
        <v>580</v>
      </c>
      <c r="H4" s="79" t="n">
        <v>38228</v>
      </c>
      <c r="I4" s="80" t="s">
        <v>650</v>
      </c>
      <c r="J4" s="3" t="s">
        <v>684</v>
      </c>
      <c r="K4" s="3" t="s">
        <v>777</v>
      </c>
      <c r="L4" s="3" t="s">
        <v>582</v>
      </c>
      <c r="M4" s="3" t="s">
        <v>608</v>
      </c>
      <c r="N4" s="3" t="s">
        <v>774</v>
      </c>
      <c r="O4" s="3" t="s">
        <v>584</v>
      </c>
      <c r="P4" s="3" t="s">
        <v>775</v>
      </c>
      <c r="R4" s="3"/>
    </row>
    <row r="5" customFormat="false" ht="12.75" hidden="false" customHeight="false" outlineLevel="0" collapsed="false">
      <c r="A5" s="78" t="n">
        <v>45419.7766722222</v>
      </c>
      <c r="B5" s="3" t="s">
        <v>462</v>
      </c>
      <c r="C5" s="3" t="s">
        <v>778</v>
      </c>
      <c r="D5" s="3" t="s">
        <v>45</v>
      </c>
      <c r="E5" s="3" t="s">
        <v>698</v>
      </c>
      <c r="F5" s="3" t="s">
        <v>644</v>
      </c>
      <c r="G5" s="3" t="s">
        <v>631</v>
      </c>
      <c r="H5" s="79" t="n">
        <v>38509</v>
      </c>
      <c r="I5" s="80" t="s">
        <v>652</v>
      </c>
      <c r="J5" s="3" t="s">
        <v>682</v>
      </c>
      <c r="K5" s="3" t="s">
        <v>779</v>
      </c>
      <c r="L5" s="3" t="s">
        <v>582</v>
      </c>
      <c r="M5" s="3" t="s">
        <v>589</v>
      </c>
      <c r="N5" s="3" t="s">
        <v>700</v>
      </c>
      <c r="O5" s="3" t="s">
        <v>653</v>
      </c>
      <c r="P5" s="3" t="s">
        <v>701</v>
      </c>
      <c r="Q5" s="3" t="s">
        <v>780</v>
      </c>
      <c r="R5" s="3" t="s">
        <v>709</v>
      </c>
      <c r="S5" s="3" t="s">
        <v>710</v>
      </c>
      <c r="T5" s="3" t="s">
        <v>711</v>
      </c>
      <c r="U5" s="3" t="s">
        <v>712</v>
      </c>
    </row>
    <row r="6" customFormat="false" ht="12.75" hidden="false" customHeight="false" outlineLevel="0" collapsed="false">
      <c r="A6" s="78" t="n">
        <v>45419.9382801389</v>
      </c>
      <c r="B6" s="3" t="s">
        <v>44</v>
      </c>
      <c r="C6" s="3" t="s">
        <v>43</v>
      </c>
      <c r="D6" s="3" t="s">
        <v>45</v>
      </c>
      <c r="E6" s="3" t="s">
        <v>698</v>
      </c>
      <c r="F6" s="3" t="s">
        <v>585</v>
      </c>
      <c r="G6" s="3" t="s">
        <v>586</v>
      </c>
      <c r="H6" s="79" t="n">
        <v>38755</v>
      </c>
      <c r="I6" s="80" t="s">
        <v>587</v>
      </c>
      <c r="J6" s="3" t="s">
        <v>683</v>
      </c>
      <c r="K6" s="3" t="s">
        <v>781</v>
      </c>
      <c r="L6" s="3" t="s">
        <v>588</v>
      </c>
      <c r="M6" s="3" t="s">
        <v>589</v>
      </c>
      <c r="N6" s="3" t="s">
        <v>700</v>
      </c>
      <c r="O6" s="3" t="s">
        <v>584</v>
      </c>
      <c r="P6" s="3" t="s">
        <v>775</v>
      </c>
      <c r="R6" s="3" t="s">
        <v>713</v>
      </c>
      <c r="S6" s="3" t="s">
        <v>714</v>
      </c>
      <c r="T6" s="3" t="s">
        <v>715</v>
      </c>
      <c r="U6" s="3" t="s">
        <v>716</v>
      </c>
    </row>
    <row r="7" customFormat="false" ht="12.75" hidden="false" customHeight="false" outlineLevel="0" collapsed="false">
      <c r="A7" s="78" t="n">
        <v>45420.8458879745</v>
      </c>
      <c r="B7" s="3" t="s">
        <v>402</v>
      </c>
      <c r="C7" s="3" t="s">
        <v>401</v>
      </c>
      <c r="D7" s="3" t="s">
        <v>45</v>
      </c>
      <c r="E7" s="3" t="s">
        <v>698</v>
      </c>
      <c r="F7" s="3" t="s">
        <v>575</v>
      </c>
      <c r="G7" s="3" t="s">
        <v>586</v>
      </c>
      <c r="H7" s="79" t="n">
        <v>38497</v>
      </c>
      <c r="I7" s="80" t="s">
        <v>642</v>
      </c>
      <c r="J7" s="3" t="s">
        <v>681</v>
      </c>
      <c r="K7" s="3" t="s">
        <v>782</v>
      </c>
      <c r="L7" s="3" t="s">
        <v>643</v>
      </c>
      <c r="M7" s="3" t="s">
        <v>589</v>
      </c>
      <c r="N7" s="3" t="s">
        <v>783</v>
      </c>
      <c r="O7" s="3" t="s">
        <v>584</v>
      </c>
      <c r="P7" s="3" t="s">
        <v>701</v>
      </c>
      <c r="Q7" s="3" t="s">
        <v>784</v>
      </c>
      <c r="R7" s="3" t="s">
        <v>713</v>
      </c>
      <c r="S7" s="3" t="s">
        <v>717</v>
      </c>
      <c r="T7" s="3" t="s">
        <v>711</v>
      </c>
      <c r="U7" s="3" t="s">
        <v>718</v>
      </c>
    </row>
    <row r="8" customFormat="false" ht="12.75" hidden="false" customHeight="false" outlineLevel="0" collapsed="false">
      <c r="A8" s="78" t="n">
        <v>45420.8471598611</v>
      </c>
      <c r="B8" s="3" t="s">
        <v>785</v>
      </c>
      <c r="C8" s="3" t="s">
        <v>786</v>
      </c>
      <c r="D8" s="3" t="s">
        <v>38</v>
      </c>
      <c r="E8" s="3" t="s">
        <v>704</v>
      </c>
      <c r="F8" s="3" t="s">
        <v>592</v>
      </c>
      <c r="G8" s="3" t="s">
        <v>580</v>
      </c>
      <c r="H8" s="79" t="n">
        <v>38464</v>
      </c>
      <c r="I8" s="80" t="s">
        <v>787</v>
      </c>
      <c r="J8" s="3" t="s">
        <v>682</v>
      </c>
      <c r="K8" s="3" t="s">
        <v>788</v>
      </c>
      <c r="L8" s="3" t="s">
        <v>604</v>
      </c>
      <c r="M8" s="3" t="s">
        <v>583</v>
      </c>
      <c r="N8" s="3" t="s">
        <v>707</v>
      </c>
      <c r="O8" s="3" t="s">
        <v>584</v>
      </c>
      <c r="P8" s="3" t="s">
        <v>701</v>
      </c>
      <c r="Q8" s="3" t="s">
        <v>789</v>
      </c>
      <c r="R8" s="3" t="s">
        <v>719</v>
      </c>
      <c r="S8" s="3" t="s">
        <v>720</v>
      </c>
      <c r="T8" s="3" t="s">
        <v>711</v>
      </c>
      <c r="U8" s="3" t="s">
        <v>721</v>
      </c>
    </row>
    <row r="9" customFormat="false" ht="12.75" hidden="false" customHeight="false" outlineLevel="0" collapsed="false">
      <c r="A9" s="78" t="n">
        <v>45420.8471667708</v>
      </c>
      <c r="B9" s="3" t="s">
        <v>366</v>
      </c>
      <c r="C9" s="3" t="s">
        <v>790</v>
      </c>
      <c r="D9" s="3" t="s">
        <v>38</v>
      </c>
      <c r="E9" s="3" t="s">
        <v>698</v>
      </c>
      <c r="F9" s="3" t="s">
        <v>576</v>
      </c>
      <c r="G9" s="3" t="s">
        <v>580</v>
      </c>
      <c r="H9" s="79" t="n">
        <v>38423</v>
      </c>
      <c r="I9" s="80" t="s">
        <v>639</v>
      </c>
      <c r="J9" s="3" t="s">
        <v>681</v>
      </c>
      <c r="K9" s="3" t="s">
        <v>791</v>
      </c>
      <c r="L9" s="3" t="s">
        <v>595</v>
      </c>
      <c r="M9" s="3" t="s">
        <v>589</v>
      </c>
      <c r="N9" s="3" t="s">
        <v>700</v>
      </c>
      <c r="O9" s="3" t="s">
        <v>584</v>
      </c>
      <c r="P9" s="3" t="s">
        <v>701</v>
      </c>
      <c r="Q9" s="3" t="s">
        <v>792</v>
      </c>
      <c r="R9" s="3" t="s">
        <v>713</v>
      </c>
      <c r="S9" s="3" t="s">
        <v>710</v>
      </c>
      <c r="T9" s="3" t="s">
        <v>715</v>
      </c>
      <c r="U9" s="3" t="s">
        <v>722</v>
      </c>
    </row>
    <row r="10" customFormat="false" ht="12.75" hidden="false" customHeight="false" outlineLevel="0" collapsed="false">
      <c r="A10" s="78" t="n">
        <v>45420.8507612847</v>
      </c>
      <c r="B10" s="3" t="s">
        <v>465</v>
      </c>
      <c r="C10" s="3" t="s">
        <v>793</v>
      </c>
      <c r="D10" s="3" t="s">
        <v>38</v>
      </c>
      <c r="E10" s="3" t="s">
        <v>698</v>
      </c>
      <c r="F10" s="3" t="s">
        <v>794</v>
      </c>
      <c r="G10" s="3" t="s">
        <v>624</v>
      </c>
      <c r="H10" s="79" t="n">
        <v>38320</v>
      </c>
      <c r="I10" s="80" t="s">
        <v>654</v>
      </c>
      <c r="J10" s="3" t="s">
        <v>684</v>
      </c>
      <c r="K10" s="3" t="s">
        <v>795</v>
      </c>
      <c r="L10" s="3" t="s">
        <v>655</v>
      </c>
      <c r="M10" s="3" t="s">
        <v>589</v>
      </c>
      <c r="N10" s="3" t="s">
        <v>700</v>
      </c>
      <c r="O10" s="3" t="s">
        <v>584</v>
      </c>
      <c r="P10" s="3" t="s">
        <v>701</v>
      </c>
      <c r="R10" s="3" t="s">
        <v>713</v>
      </c>
      <c r="S10" s="3" t="s">
        <v>714</v>
      </c>
      <c r="T10" s="3" t="s">
        <v>723</v>
      </c>
      <c r="U10" s="3" t="s">
        <v>724</v>
      </c>
    </row>
    <row r="11" customFormat="false" ht="12.75" hidden="false" customHeight="false" outlineLevel="0" collapsed="false">
      <c r="A11" s="78" t="n">
        <v>45420.8533723843</v>
      </c>
      <c r="B11" s="3" t="s">
        <v>99</v>
      </c>
      <c r="C11" s="3" t="s">
        <v>796</v>
      </c>
      <c r="D11" s="3" t="s">
        <v>45</v>
      </c>
      <c r="E11" s="3" t="s">
        <v>698</v>
      </c>
      <c r="F11" s="3" t="s">
        <v>574</v>
      </c>
      <c r="G11" s="3" t="s">
        <v>586</v>
      </c>
      <c r="H11" s="79" t="n">
        <v>38780</v>
      </c>
      <c r="I11" s="80" t="s">
        <v>601</v>
      </c>
      <c r="J11" s="3" t="s">
        <v>681</v>
      </c>
      <c r="K11" s="3" t="s">
        <v>797</v>
      </c>
      <c r="L11" s="3" t="s">
        <v>602</v>
      </c>
      <c r="M11" s="3" t="s">
        <v>589</v>
      </c>
      <c r="N11" s="3" t="s">
        <v>700</v>
      </c>
      <c r="O11" s="3" t="s">
        <v>584</v>
      </c>
      <c r="P11" s="3" t="s">
        <v>775</v>
      </c>
      <c r="Q11" s="3" t="s">
        <v>798</v>
      </c>
      <c r="R11" s="3" t="s">
        <v>713</v>
      </c>
      <c r="S11" s="3" t="s">
        <v>725</v>
      </c>
      <c r="T11" s="3" t="s">
        <v>715</v>
      </c>
      <c r="U11" s="3" t="s">
        <v>726</v>
      </c>
    </row>
    <row r="12" customFormat="false" ht="12.75" hidden="false" customHeight="false" outlineLevel="0" collapsed="false">
      <c r="A12" s="78" t="n">
        <v>45420.8601814699</v>
      </c>
      <c r="B12" s="3" t="s">
        <v>318</v>
      </c>
      <c r="C12" s="3" t="s">
        <v>799</v>
      </c>
      <c r="D12" s="3" t="s">
        <v>45</v>
      </c>
      <c r="E12" s="3" t="s">
        <v>698</v>
      </c>
      <c r="F12" s="3" t="s">
        <v>633</v>
      </c>
      <c r="G12" s="3" t="s">
        <v>621</v>
      </c>
      <c r="H12" s="79" t="n">
        <v>38013</v>
      </c>
      <c r="I12" s="80" t="s">
        <v>634</v>
      </c>
      <c r="J12" s="3" t="s">
        <v>684</v>
      </c>
      <c r="K12" s="3" t="s">
        <v>800</v>
      </c>
      <c r="L12" s="3" t="s">
        <v>582</v>
      </c>
      <c r="M12" s="3" t="s">
        <v>583</v>
      </c>
      <c r="N12" s="3" t="s">
        <v>774</v>
      </c>
      <c r="O12" s="3" t="s">
        <v>584</v>
      </c>
      <c r="P12" s="3" t="s">
        <v>775</v>
      </c>
      <c r="Q12" s="3" t="s">
        <v>801</v>
      </c>
      <c r="R12" s="3" t="s">
        <v>719</v>
      </c>
      <c r="S12" s="3" t="s">
        <v>714</v>
      </c>
      <c r="T12" s="3" t="s">
        <v>715</v>
      </c>
      <c r="U12" s="3" t="s">
        <v>727</v>
      </c>
    </row>
    <row r="13" customFormat="false" ht="12.75" hidden="false" customHeight="false" outlineLevel="0" collapsed="false">
      <c r="A13" s="78" t="n">
        <v>45420.8618263657</v>
      </c>
      <c r="B13" s="3" t="s">
        <v>252</v>
      </c>
      <c r="C13" s="3" t="s">
        <v>802</v>
      </c>
      <c r="D13" s="3" t="s">
        <v>38</v>
      </c>
      <c r="E13" s="3" t="s">
        <v>698</v>
      </c>
      <c r="F13" s="3" t="s">
        <v>576</v>
      </c>
      <c r="G13" s="3" t="s">
        <v>586</v>
      </c>
      <c r="H13" s="79" t="n">
        <v>38742</v>
      </c>
      <c r="I13" s="80" t="s">
        <v>627</v>
      </c>
      <c r="J13" s="3" t="s">
        <v>681</v>
      </c>
      <c r="K13" s="3" t="s">
        <v>803</v>
      </c>
      <c r="L13" s="3" t="s">
        <v>588</v>
      </c>
      <c r="M13" s="3" t="s">
        <v>589</v>
      </c>
      <c r="N13" s="3" t="s">
        <v>707</v>
      </c>
      <c r="O13" s="3" t="s">
        <v>584</v>
      </c>
      <c r="P13" s="3" t="s">
        <v>775</v>
      </c>
      <c r="Q13" s="3" t="s">
        <v>804</v>
      </c>
      <c r="R13" s="3" t="s">
        <v>728</v>
      </c>
      <c r="S13" s="3" t="s">
        <v>714</v>
      </c>
      <c r="T13" s="3" t="s">
        <v>711</v>
      </c>
      <c r="U13" s="3" t="s">
        <v>729</v>
      </c>
    </row>
    <row r="14" customFormat="false" ht="12.75" hidden="false" customHeight="false" outlineLevel="0" collapsed="false">
      <c r="A14" s="78" t="n">
        <v>45420.871266956</v>
      </c>
      <c r="B14" s="3" t="s">
        <v>805</v>
      </c>
      <c r="C14" s="3" t="s">
        <v>806</v>
      </c>
      <c r="D14" s="3" t="s">
        <v>38</v>
      </c>
      <c r="E14" s="3" t="s">
        <v>704</v>
      </c>
      <c r="F14" s="3" t="s">
        <v>573</v>
      </c>
      <c r="G14" s="3" t="s">
        <v>580</v>
      </c>
      <c r="H14" s="79" t="n">
        <v>38044</v>
      </c>
      <c r="I14" s="80" t="s">
        <v>807</v>
      </c>
      <c r="J14" s="3" t="s">
        <v>683</v>
      </c>
      <c r="K14" s="3" t="s">
        <v>808</v>
      </c>
      <c r="L14" s="3" t="s">
        <v>809</v>
      </c>
      <c r="M14" s="3" t="s">
        <v>810</v>
      </c>
      <c r="N14" s="3" t="s">
        <v>700</v>
      </c>
      <c r="O14" s="3" t="s">
        <v>811</v>
      </c>
      <c r="P14" s="3" t="s">
        <v>775</v>
      </c>
      <c r="Q14" s="3" t="s">
        <v>812</v>
      </c>
      <c r="R14" s="3" t="s">
        <v>713</v>
      </c>
      <c r="S14" s="3" t="s">
        <v>714</v>
      </c>
      <c r="T14" s="3" t="s">
        <v>715</v>
      </c>
      <c r="U14" s="3" t="s">
        <v>730</v>
      </c>
    </row>
    <row r="15" customFormat="false" ht="12.75" hidden="false" customHeight="false" outlineLevel="0" collapsed="false">
      <c r="A15" s="78" t="n">
        <v>45420.8738848843</v>
      </c>
      <c r="B15" s="3" t="s">
        <v>81</v>
      </c>
      <c r="C15" s="3" t="s">
        <v>813</v>
      </c>
      <c r="D15" s="3" t="s">
        <v>38</v>
      </c>
      <c r="E15" s="3" t="s">
        <v>698</v>
      </c>
      <c r="F15" s="3" t="s">
        <v>592</v>
      </c>
      <c r="G15" s="3" t="s">
        <v>593</v>
      </c>
      <c r="H15" s="79" t="n">
        <v>38741</v>
      </c>
      <c r="I15" s="80" t="s">
        <v>594</v>
      </c>
      <c r="J15" s="3" t="s">
        <v>682</v>
      </c>
      <c r="K15" s="3" t="s">
        <v>814</v>
      </c>
      <c r="L15" s="3" t="s">
        <v>595</v>
      </c>
      <c r="M15" s="3" t="s">
        <v>589</v>
      </c>
      <c r="N15" s="3" t="s">
        <v>700</v>
      </c>
      <c r="O15" s="3" t="s">
        <v>596</v>
      </c>
      <c r="P15" s="3" t="s">
        <v>775</v>
      </c>
      <c r="R15" s="3" t="s">
        <v>719</v>
      </c>
      <c r="S15" s="3" t="s">
        <v>725</v>
      </c>
      <c r="T15" s="3" t="s">
        <v>715</v>
      </c>
      <c r="U15" s="3" t="s">
        <v>731</v>
      </c>
    </row>
    <row r="16" customFormat="false" ht="12.75" hidden="false" customHeight="false" outlineLevel="0" collapsed="false">
      <c r="A16" s="78" t="n">
        <v>45420.8816730671</v>
      </c>
      <c r="B16" s="3" t="s">
        <v>459</v>
      </c>
      <c r="C16" s="3" t="s">
        <v>815</v>
      </c>
      <c r="D16" s="3" t="s">
        <v>38</v>
      </c>
      <c r="E16" s="3" t="s">
        <v>698</v>
      </c>
      <c r="F16" s="3" t="s">
        <v>591</v>
      </c>
      <c r="G16" s="3" t="s">
        <v>593</v>
      </c>
      <c r="H16" s="79" t="n">
        <v>36575</v>
      </c>
      <c r="I16" s="80" t="s">
        <v>651</v>
      </c>
      <c r="J16" s="3" t="s">
        <v>686</v>
      </c>
      <c r="K16" s="3" t="s">
        <v>816</v>
      </c>
      <c r="L16" s="3" t="s">
        <v>611</v>
      </c>
      <c r="M16" s="3" t="s">
        <v>583</v>
      </c>
      <c r="N16" s="3" t="s">
        <v>774</v>
      </c>
      <c r="O16" s="3" t="s">
        <v>584</v>
      </c>
      <c r="P16" s="3" t="s">
        <v>775</v>
      </c>
      <c r="Q16" s="3" t="s">
        <v>817</v>
      </c>
      <c r="R16" s="3" t="s">
        <v>713</v>
      </c>
      <c r="S16" s="3" t="s">
        <v>717</v>
      </c>
      <c r="T16" s="3" t="s">
        <v>732</v>
      </c>
      <c r="U16" s="3" t="s">
        <v>733</v>
      </c>
    </row>
    <row r="17" customFormat="false" ht="12.75" hidden="false" customHeight="false" outlineLevel="0" collapsed="false">
      <c r="A17" s="78" t="n">
        <v>45420.8829783102</v>
      </c>
      <c r="B17" s="3" t="s">
        <v>818</v>
      </c>
      <c r="C17" s="3" t="s">
        <v>819</v>
      </c>
      <c r="D17" s="3" t="s">
        <v>45</v>
      </c>
      <c r="E17" s="3" t="s">
        <v>704</v>
      </c>
      <c r="F17" s="3" t="s">
        <v>574</v>
      </c>
      <c r="G17" s="3" t="s">
        <v>593</v>
      </c>
      <c r="H17" s="79" t="n">
        <v>37846</v>
      </c>
      <c r="I17" s="80" t="s">
        <v>820</v>
      </c>
      <c r="J17" s="3" t="s">
        <v>685</v>
      </c>
      <c r="K17" s="3" t="s">
        <v>821</v>
      </c>
      <c r="L17" s="3" t="s">
        <v>582</v>
      </c>
      <c r="M17" s="3" t="s">
        <v>589</v>
      </c>
      <c r="N17" s="3" t="s">
        <v>707</v>
      </c>
      <c r="O17" s="3" t="s">
        <v>584</v>
      </c>
      <c r="P17" s="3" t="s">
        <v>775</v>
      </c>
      <c r="Q17" s="3" t="s">
        <v>822</v>
      </c>
      <c r="R17" s="3" t="s">
        <v>719</v>
      </c>
      <c r="S17" s="3" t="s">
        <v>714</v>
      </c>
      <c r="T17" s="3" t="s">
        <v>715</v>
      </c>
      <c r="U17" s="3" t="s">
        <v>734</v>
      </c>
    </row>
    <row r="18" customFormat="false" ht="12.75" hidden="false" customHeight="false" outlineLevel="0" collapsed="false">
      <c r="A18" s="78" t="n">
        <v>45420.8879031366</v>
      </c>
      <c r="B18" s="3" t="s">
        <v>823</v>
      </c>
      <c r="C18" s="3" t="s">
        <v>824</v>
      </c>
      <c r="D18" s="3" t="s">
        <v>45</v>
      </c>
      <c r="E18" s="3" t="s">
        <v>704</v>
      </c>
      <c r="F18" s="3" t="s">
        <v>576</v>
      </c>
      <c r="G18" s="3" t="s">
        <v>580</v>
      </c>
      <c r="H18" s="79" t="n">
        <v>38392</v>
      </c>
      <c r="I18" s="80" t="s">
        <v>825</v>
      </c>
      <c r="J18" s="3" t="s">
        <v>685</v>
      </c>
      <c r="K18" s="3" t="s">
        <v>826</v>
      </c>
      <c r="L18" s="3" t="s">
        <v>582</v>
      </c>
      <c r="M18" s="3" t="s">
        <v>589</v>
      </c>
      <c r="N18" s="3" t="s">
        <v>700</v>
      </c>
      <c r="O18" s="3" t="s">
        <v>584</v>
      </c>
      <c r="P18" s="3" t="s">
        <v>775</v>
      </c>
      <c r="Q18" s="3" t="s">
        <v>827</v>
      </c>
      <c r="R18" s="3" t="s">
        <v>719</v>
      </c>
      <c r="S18" s="3" t="s">
        <v>735</v>
      </c>
      <c r="T18" s="3" t="s">
        <v>736</v>
      </c>
      <c r="U18" s="3" t="s">
        <v>737</v>
      </c>
    </row>
    <row r="19" customFormat="false" ht="12.75" hidden="false" customHeight="false" outlineLevel="0" collapsed="false">
      <c r="A19" s="78" t="n">
        <v>45420.889159919</v>
      </c>
      <c r="B19" s="3" t="s">
        <v>84</v>
      </c>
      <c r="C19" s="3" t="s">
        <v>828</v>
      </c>
      <c r="D19" s="3" t="s">
        <v>45</v>
      </c>
      <c r="E19" s="3" t="s">
        <v>698</v>
      </c>
      <c r="F19" s="3" t="s">
        <v>576</v>
      </c>
      <c r="G19" s="3" t="s">
        <v>586</v>
      </c>
      <c r="H19" s="79" t="n">
        <v>38002</v>
      </c>
      <c r="I19" s="80" t="s">
        <v>597</v>
      </c>
      <c r="J19" s="3" t="s">
        <v>683</v>
      </c>
      <c r="K19" s="3" t="s">
        <v>829</v>
      </c>
      <c r="L19" s="3" t="s">
        <v>595</v>
      </c>
      <c r="M19" s="3" t="s">
        <v>589</v>
      </c>
      <c r="N19" s="3" t="s">
        <v>700</v>
      </c>
      <c r="O19" s="3" t="s">
        <v>584</v>
      </c>
      <c r="P19" s="3" t="s">
        <v>775</v>
      </c>
      <c r="Q19" s="3" t="s">
        <v>830</v>
      </c>
      <c r="R19" s="3" t="s">
        <v>713</v>
      </c>
      <c r="S19" s="3" t="s">
        <v>714</v>
      </c>
      <c r="T19" s="3" t="s">
        <v>715</v>
      </c>
      <c r="U19" s="3" t="s">
        <v>738</v>
      </c>
    </row>
    <row r="20" customFormat="false" ht="12.75" hidden="false" customHeight="false" outlineLevel="0" collapsed="false">
      <c r="A20" s="78" t="n">
        <v>45420.898737662</v>
      </c>
      <c r="B20" s="3" t="s">
        <v>831</v>
      </c>
      <c r="C20" s="3" t="s">
        <v>832</v>
      </c>
      <c r="D20" s="3" t="s">
        <v>45</v>
      </c>
      <c r="E20" s="3" t="s">
        <v>704</v>
      </c>
      <c r="F20" s="3" t="s">
        <v>577</v>
      </c>
      <c r="G20" s="3" t="s">
        <v>660</v>
      </c>
      <c r="H20" s="79" t="n">
        <v>36963</v>
      </c>
      <c r="I20" s="80" t="s">
        <v>833</v>
      </c>
      <c r="J20" s="3" t="s">
        <v>683</v>
      </c>
      <c r="K20" s="3" t="s">
        <v>834</v>
      </c>
      <c r="L20" s="3" t="s">
        <v>588</v>
      </c>
      <c r="M20" s="3" t="s">
        <v>589</v>
      </c>
      <c r="N20" s="3" t="s">
        <v>783</v>
      </c>
      <c r="O20" s="3" t="s">
        <v>584</v>
      </c>
      <c r="P20" s="3" t="s">
        <v>701</v>
      </c>
      <c r="Q20" s="3" t="s">
        <v>835</v>
      </c>
      <c r="R20" s="3" t="s">
        <v>739</v>
      </c>
      <c r="S20" s="3" t="s">
        <v>714</v>
      </c>
      <c r="T20" s="3" t="s">
        <v>715</v>
      </c>
      <c r="U20" s="3" t="s">
        <v>740</v>
      </c>
    </row>
    <row r="21" customFormat="false" ht="12.75" hidden="false" customHeight="false" outlineLevel="0" collapsed="false">
      <c r="A21" s="78" t="n">
        <v>45420.9037552199</v>
      </c>
      <c r="B21" s="3" t="s">
        <v>836</v>
      </c>
      <c r="C21" s="3" t="s">
        <v>837</v>
      </c>
      <c r="D21" s="3" t="s">
        <v>45</v>
      </c>
      <c r="E21" s="3" t="s">
        <v>698</v>
      </c>
      <c r="F21" s="3" t="s">
        <v>575</v>
      </c>
      <c r="G21" s="3" t="s">
        <v>631</v>
      </c>
      <c r="H21" s="79" t="n">
        <v>38984</v>
      </c>
      <c r="I21" s="80" t="s">
        <v>656</v>
      </c>
      <c r="J21" s="3" t="s">
        <v>684</v>
      </c>
      <c r="K21" s="3" t="s">
        <v>838</v>
      </c>
      <c r="L21" s="3" t="s">
        <v>588</v>
      </c>
      <c r="M21" s="3" t="s">
        <v>589</v>
      </c>
      <c r="N21" s="3" t="s">
        <v>700</v>
      </c>
      <c r="O21" s="3" t="s">
        <v>657</v>
      </c>
      <c r="P21" s="3" t="s">
        <v>775</v>
      </c>
      <c r="Q21" s="3" t="s">
        <v>839</v>
      </c>
      <c r="R21" s="3" t="s">
        <v>713</v>
      </c>
      <c r="S21" s="3" t="s">
        <v>725</v>
      </c>
      <c r="T21" s="3" t="s">
        <v>732</v>
      </c>
      <c r="U21" s="3" t="s">
        <v>741</v>
      </c>
    </row>
    <row r="22" customFormat="false" ht="12.75" hidden="false" customHeight="false" outlineLevel="0" collapsed="false">
      <c r="A22" s="78" t="n">
        <v>45420.9063987037</v>
      </c>
      <c r="B22" s="3" t="s">
        <v>126</v>
      </c>
      <c r="C22" s="3" t="s">
        <v>840</v>
      </c>
      <c r="D22" s="3" t="s">
        <v>38</v>
      </c>
      <c r="E22" s="3" t="s">
        <v>698</v>
      </c>
      <c r="F22" s="3" t="s">
        <v>591</v>
      </c>
      <c r="G22" s="3" t="s">
        <v>606</v>
      </c>
      <c r="H22" s="79" t="n">
        <v>37843</v>
      </c>
      <c r="I22" s="80" t="s">
        <v>607</v>
      </c>
      <c r="J22" s="3" t="s">
        <v>683</v>
      </c>
      <c r="K22" s="3" t="s">
        <v>841</v>
      </c>
      <c r="L22" s="3" t="s">
        <v>582</v>
      </c>
      <c r="M22" s="3" t="s">
        <v>608</v>
      </c>
      <c r="N22" s="3" t="s">
        <v>774</v>
      </c>
      <c r="O22" s="3" t="s">
        <v>584</v>
      </c>
      <c r="P22" s="3" t="s">
        <v>775</v>
      </c>
      <c r="Q22" s="3" t="s">
        <v>842</v>
      </c>
      <c r="R22" s="3" t="s">
        <v>719</v>
      </c>
      <c r="S22" s="3" t="s">
        <v>710</v>
      </c>
      <c r="T22" s="3" t="s">
        <v>715</v>
      </c>
      <c r="U22" s="3" t="s">
        <v>742</v>
      </c>
    </row>
    <row r="23" customFormat="false" ht="12.75" hidden="false" customHeight="false" outlineLevel="0" collapsed="false">
      <c r="A23" s="78" t="n">
        <v>45420.9098053472</v>
      </c>
      <c r="B23" s="3" t="s">
        <v>312</v>
      </c>
      <c r="C23" s="3" t="s">
        <v>843</v>
      </c>
      <c r="D23" s="3" t="s">
        <v>45</v>
      </c>
      <c r="E23" s="3" t="s">
        <v>698</v>
      </c>
      <c r="F23" s="3" t="s">
        <v>575</v>
      </c>
      <c r="G23" s="3" t="s">
        <v>631</v>
      </c>
      <c r="H23" s="79" t="n">
        <v>37579</v>
      </c>
      <c r="I23" s="80" t="s">
        <v>632</v>
      </c>
      <c r="J23" s="3" t="s">
        <v>686</v>
      </c>
      <c r="K23" s="3" t="s">
        <v>844</v>
      </c>
      <c r="L23" s="3" t="s">
        <v>600</v>
      </c>
      <c r="M23" s="3" t="s">
        <v>583</v>
      </c>
      <c r="N23" s="3" t="s">
        <v>783</v>
      </c>
      <c r="O23" s="3" t="s">
        <v>584</v>
      </c>
      <c r="P23" s="3" t="s">
        <v>775</v>
      </c>
      <c r="R23" s="3" t="s">
        <v>719</v>
      </c>
      <c r="S23" s="3" t="s">
        <v>714</v>
      </c>
      <c r="T23" s="3" t="s">
        <v>715</v>
      </c>
      <c r="U23" s="3" t="s">
        <v>743</v>
      </c>
    </row>
    <row r="24" customFormat="false" ht="12.75" hidden="false" customHeight="false" outlineLevel="0" collapsed="false">
      <c r="A24" s="78" t="n">
        <v>45420.9160989699</v>
      </c>
      <c r="B24" s="3" t="s">
        <v>189</v>
      </c>
      <c r="C24" s="3" t="s">
        <v>845</v>
      </c>
      <c r="D24" s="3" t="s">
        <v>45</v>
      </c>
      <c r="E24" s="3" t="s">
        <v>698</v>
      </c>
      <c r="F24" s="3" t="s">
        <v>577</v>
      </c>
      <c r="G24" s="3" t="s">
        <v>586</v>
      </c>
      <c r="H24" s="79" t="n">
        <v>38026</v>
      </c>
      <c r="I24" s="80" t="s">
        <v>616</v>
      </c>
      <c r="J24" s="3" t="s">
        <v>683</v>
      </c>
      <c r="K24" s="3" t="s">
        <v>846</v>
      </c>
      <c r="L24" s="3" t="s">
        <v>582</v>
      </c>
      <c r="M24" s="3" t="s">
        <v>608</v>
      </c>
      <c r="N24" s="3" t="s">
        <v>774</v>
      </c>
      <c r="O24" s="3" t="s">
        <v>584</v>
      </c>
      <c r="P24" s="3" t="s">
        <v>775</v>
      </c>
      <c r="Q24" s="3" t="s">
        <v>847</v>
      </c>
      <c r="R24" s="3" t="s">
        <v>713</v>
      </c>
      <c r="S24" s="3" t="s">
        <v>717</v>
      </c>
      <c r="T24" s="3" t="s">
        <v>715</v>
      </c>
      <c r="U24" s="3" t="s">
        <v>744</v>
      </c>
    </row>
    <row r="25" customFormat="false" ht="12.75" hidden="false" customHeight="false" outlineLevel="0" collapsed="false">
      <c r="A25" s="78" t="n">
        <v>45420.9169112384</v>
      </c>
      <c r="B25" s="3" t="s">
        <v>489</v>
      </c>
      <c r="C25" s="3" t="s">
        <v>848</v>
      </c>
      <c r="D25" s="3" t="s">
        <v>45</v>
      </c>
      <c r="E25" s="3" t="s">
        <v>698</v>
      </c>
      <c r="F25" s="3" t="s">
        <v>578</v>
      </c>
      <c r="G25" s="3" t="s">
        <v>660</v>
      </c>
      <c r="H25" s="79" t="n">
        <v>36964</v>
      </c>
      <c r="I25" s="80" t="s">
        <v>662</v>
      </c>
      <c r="J25" s="3" t="s">
        <v>684</v>
      </c>
      <c r="K25" s="3" t="s">
        <v>849</v>
      </c>
      <c r="L25" s="3" t="s">
        <v>663</v>
      </c>
      <c r="M25" s="3" t="s">
        <v>589</v>
      </c>
      <c r="N25" s="3" t="s">
        <v>700</v>
      </c>
      <c r="O25" s="3" t="s">
        <v>584</v>
      </c>
      <c r="P25" s="3" t="s">
        <v>701</v>
      </c>
      <c r="Q25" s="3" t="s">
        <v>850</v>
      </c>
      <c r="R25" s="3" t="s">
        <v>713</v>
      </c>
      <c r="S25" s="3" t="s">
        <v>714</v>
      </c>
      <c r="T25" s="3" t="s">
        <v>745</v>
      </c>
      <c r="U25" s="3" t="s">
        <v>746</v>
      </c>
    </row>
    <row r="26" customFormat="false" ht="12.75" hidden="false" customHeight="false" outlineLevel="0" collapsed="false">
      <c r="A26" s="78" t="n">
        <v>45420.9205529861</v>
      </c>
      <c r="B26" s="3" t="s">
        <v>234</v>
      </c>
      <c r="C26" s="3" t="s">
        <v>851</v>
      </c>
      <c r="D26" s="3" t="s">
        <v>45</v>
      </c>
      <c r="E26" s="3" t="s">
        <v>698</v>
      </c>
      <c r="F26" s="3" t="s">
        <v>577</v>
      </c>
      <c r="G26" s="3" t="s">
        <v>621</v>
      </c>
      <c r="H26" s="79" t="n">
        <v>38278</v>
      </c>
      <c r="I26" s="80" t="s">
        <v>622</v>
      </c>
      <c r="J26" s="3" t="s">
        <v>684</v>
      </c>
      <c r="K26" s="3" t="s">
        <v>852</v>
      </c>
      <c r="L26" s="3" t="s">
        <v>611</v>
      </c>
      <c r="M26" s="3" t="s">
        <v>583</v>
      </c>
      <c r="N26" s="3" t="s">
        <v>774</v>
      </c>
      <c r="O26" s="3" t="s">
        <v>584</v>
      </c>
      <c r="P26" s="3" t="s">
        <v>701</v>
      </c>
      <c r="R26" s="3" t="s">
        <v>719</v>
      </c>
      <c r="S26" s="3" t="s">
        <v>720</v>
      </c>
      <c r="T26" s="3" t="s">
        <v>715</v>
      </c>
      <c r="U26" s="3" t="s">
        <v>747</v>
      </c>
    </row>
    <row r="27" customFormat="false" ht="12.75" hidden="false" customHeight="false" outlineLevel="0" collapsed="false">
      <c r="A27" s="78" t="n">
        <v>45420.9220276968</v>
      </c>
      <c r="B27" s="3" t="s">
        <v>165</v>
      </c>
      <c r="C27" s="3" t="s">
        <v>164</v>
      </c>
      <c r="D27" s="3" t="s">
        <v>38</v>
      </c>
      <c r="E27" s="3" t="s">
        <v>698</v>
      </c>
      <c r="F27" s="3" t="s">
        <v>609</v>
      </c>
      <c r="G27" s="3" t="s">
        <v>593</v>
      </c>
      <c r="H27" s="79" t="n">
        <v>38556</v>
      </c>
      <c r="I27" s="80" t="s">
        <v>610</v>
      </c>
      <c r="J27" s="3" t="s">
        <v>682</v>
      </c>
      <c r="K27" s="3" t="s">
        <v>853</v>
      </c>
      <c r="L27" s="3" t="s">
        <v>611</v>
      </c>
      <c r="M27" s="3" t="s">
        <v>583</v>
      </c>
      <c r="N27" s="3" t="s">
        <v>707</v>
      </c>
      <c r="O27" s="3" t="s">
        <v>612</v>
      </c>
      <c r="P27" s="3" t="s">
        <v>701</v>
      </c>
      <c r="Q27" s="3" t="s">
        <v>854</v>
      </c>
      <c r="R27" s="3" t="s">
        <v>719</v>
      </c>
      <c r="S27" s="3" t="s">
        <v>720</v>
      </c>
      <c r="T27" s="3" t="s">
        <v>715</v>
      </c>
      <c r="U27" s="3" t="s">
        <v>748</v>
      </c>
    </row>
    <row r="28" customFormat="false" ht="12.75" hidden="false" customHeight="false" outlineLevel="0" collapsed="false">
      <c r="A28" s="78" t="n">
        <v>45420.9321056366</v>
      </c>
      <c r="B28" s="3" t="s">
        <v>303</v>
      </c>
      <c r="C28" s="3" t="s">
        <v>855</v>
      </c>
      <c r="D28" s="3" t="s">
        <v>38</v>
      </c>
      <c r="E28" s="3" t="s">
        <v>698</v>
      </c>
      <c r="F28" s="3" t="s">
        <v>573</v>
      </c>
      <c r="G28" s="3" t="s">
        <v>586</v>
      </c>
      <c r="H28" s="79" t="n">
        <v>38102</v>
      </c>
      <c r="I28" s="80" t="s">
        <v>630</v>
      </c>
      <c r="J28" s="3" t="s">
        <v>684</v>
      </c>
      <c r="K28" s="3" t="s">
        <v>856</v>
      </c>
      <c r="L28" s="3" t="s">
        <v>602</v>
      </c>
      <c r="M28" s="3" t="s">
        <v>583</v>
      </c>
      <c r="N28" s="3" t="s">
        <v>774</v>
      </c>
      <c r="O28" s="3" t="s">
        <v>584</v>
      </c>
      <c r="P28" s="3" t="s">
        <v>775</v>
      </c>
      <c r="R28" s="3" t="s">
        <v>749</v>
      </c>
      <c r="S28" s="3" t="s">
        <v>710</v>
      </c>
      <c r="T28" s="3" t="s">
        <v>715</v>
      </c>
      <c r="U28" s="3" t="s">
        <v>750</v>
      </c>
    </row>
    <row r="29" customFormat="false" ht="12.75" hidden="false" customHeight="false" outlineLevel="0" collapsed="false">
      <c r="A29" s="78" t="n">
        <v>45420.9352328704</v>
      </c>
      <c r="B29" s="3" t="s">
        <v>37</v>
      </c>
      <c r="C29" s="3" t="s">
        <v>857</v>
      </c>
      <c r="D29" s="3" t="s">
        <v>38</v>
      </c>
      <c r="E29" s="3" t="s">
        <v>698</v>
      </c>
      <c r="F29" s="3" t="s">
        <v>576</v>
      </c>
      <c r="G29" s="3" t="s">
        <v>580</v>
      </c>
      <c r="H29" s="79" t="n">
        <v>38300</v>
      </c>
      <c r="I29" s="80" t="s">
        <v>581</v>
      </c>
      <c r="J29" s="3" t="s">
        <v>682</v>
      </c>
      <c r="K29" s="3" t="s">
        <v>858</v>
      </c>
      <c r="L29" s="3" t="s">
        <v>582</v>
      </c>
      <c r="M29" s="3" t="s">
        <v>583</v>
      </c>
      <c r="N29" s="3" t="s">
        <v>774</v>
      </c>
      <c r="O29" s="3" t="s">
        <v>584</v>
      </c>
      <c r="P29" s="3" t="s">
        <v>775</v>
      </c>
      <c r="Q29" s="3" t="s">
        <v>859</v>
      </c>
      <c r="R29" s="3" t="s">
        <v>713</v>
      </c>
      <c r="S29" s="3" t="s">
        <v>725</v>
      </c>
      <c r="T29" s="3" t="s">
        <v>715</v>
      </c>
      <c r="U29" s="3" t="s">
        <v>751</v>
      </c>
    </row>
    <row r="30" customFormat="false" ht="12.75" hidden="false" customHeight="false" outlineLevel="0" collapsed="false">
      <c r="A30" s="78" t="n">
        <v>45420.9385786574</v>
      </c>
      <c r="B30" s="3" t="s">
        <v>477</v>
      </c>
      <c r="C30" s="3" t="s">
        <v>860</v>
      </c>
      <c r="D30" s="3" t="s">
        <v>45</v>
      </c>
      <c r="E30" s="3" t="s">
        <v>698</v>
      </c>
      <c r="F30" s="3" t="s">
        <v>590</v>
      </c>
      <c r="G30" s="3" t="s">
        <v>658</v>
      </c>
      <c r="H30" s="79" t="n">
        <v>38130</v>
      </c>
      <c r="I30" s="80" t="s">
        <v>659</v>
      </c>
      <c r="J30" s="3" t="s">
        <v>682</v>
      </c>
      <c r="K30" s="3" t="s">
        <v>861</v>
      </c>
      <c r="L30" s="3" t="s">
        <v>582</v>
      </c>
      <c r="M30" s="3" t="s">
        <v>608</v>
      </c>
      <c r="N30" s="3" t="s">
        <v>774</v>
      </c>
      <c r="O30" s="3" t="s">
        <v>584</v>
      </c>
      <c r="P30" s="3" t="s">
        <v>775</v>
      </c>
      <c r="Q30" s="3" t="s">
        <v>862</v>
      </c>
      <c r="R30" s="3" t="s">
        <v>752</v>
      </c>
      <c r="S30" s="3" t="s">
        <v>725</v>
      </c>
      <c r="T30" s="3" t="s">
        <v>715</v>
      </c>
      <c r="U30" s="3" t="s">
        <v>753</v>
      </c>
    </row>
    <row r="31" customFormat="false" ht="12.75" hidden="false" customHeight="false" outlineLevel="0" collapsed="false">
      <c r="A31" s="78" t="n">
        <v>45420.9462225463</v>
      </c>
      <c r="B31" s="3" t="s">
        <v>486</v>
      </c>
      <c r="C31" s="3" t="s">
        <v>863</v>
      </c>
      <c r="D31" s="3" t="s">
        <v>38</v>
      </c>
      <c r="E31" s="3" t="s">
        <v>698</v>
      </c>
      <c r="F31" s="3" t="s">
        <v>576</v>
      </c>
      <c r="G31" s="3" t="s">
        <v>660</v>
      </c>
      <c r="H31" s="79" t="n">
        <v>38366</v>
      </c>
      <c r="I31" s="80" t="s">
        <v>661</v>
      </c>
      <c r="J31" s="3" t="s">
        <v>683</v>
      </c>
      <c r="K31" s="3" t="s">
        <v>864</v>
      </c>
      <c r="L31" s="3" t="s">
        <v>582</v>
      </c>
      <c r="M31" s="3" t="s">
        <v>583</v>
      </c>
      <c r="N31" s="3" t="s">
        <v>865</v>
      </c>
      <c r="O31" s="3" t="s">
        <v>584</v>
      </c>
      <c r="P31" s="3" t="s">
        <v>775</v>
      </c>
      <c r="Q31" s="3" t="s">
        <v>866</v>
      </c>
      <c r="R31" s="3" t="s">
        <v>713</v>
      </c>
      <c r="S31" s="3" t="s">
        <v>710</v>
      </c>
      <c r="T31" s="3" t="s">
        <v>715</v>
      </c>
      <c r="U31" s="3" t="s">
        <v>754</v>
      </c>
    </row>
    <row r="32" customFormat="false" ht="12.75" hidden="false" customHeight="false" outlineLevel="0" collapsed="false">
      <c r="A32" s="78" t="n">
        <v>45420.9523722222</v>
      </c>
      <c r="B32" s="3" t="s">
        <v>96</v>
      </c>
      <c r="C32" s="3" t="s">
        <v>867</v>
      </c>
      <c r="D32" s="3" t="s">
        <v>45</v>
      </c>
      <c r="E32" s="3" t="s">
        <v>698</v>
      </c>
      <c r="F32" s="3" t="s">
        <v>575</v>
      </c>
      <c r="G32" s="3" t="s">
        <v>598</v>
      </c>
      <c r="H32" s="79" t="n">
        <v>38090</v>
      </c>
      <c r="I32" s="80" t="s">
        <v>599</v>
      </c>
      <c r="J32" s="3" t="s">
        <v>682</v>
      </c>
      <c r="K32" s="3" t="s">
        <v>868</v>
      </c>
      <c r="L32" s="3" t="s">
        <v>600</v>
      </c>
      <c r="M32" s="3" t="s">
        <v>589</v>
      </c>
      <c r="N32" s="3" t="s">
        <v>783</v>
      </c>
      <c r="O32" s="3" t="s">
        <v>584</v>
      </c>
      <c r="P32" s="3" t="s">
        <v>775</v>
      </c>
      <c r="Q32" s="3" t="s">
        <v>798</v>
      </c>
      <c r="R32" s="3" t="s">
        <v>719</v>
      </c>
      <c r="S32" s="3" t="s">
        <v>720</v>
      </c>
      <c r="T32" s="3" t="s">
        <v>732</v>
      </c>
      <c r="U32" s="3" t="s">
        <v>755</v>
      </c>
    </row>
    <row r="33" customFormat="false" ht="12.75" hidden="false" customHeight="false" outlineLevel="0" collapsed="false">
      <c r="A33" s="78" t="n">
        <v>45420.9597922569</v>
      </c>
      <c r="B33" s="3" t="s">
        <v>869</v>
      </c>
      <c r="C33" s="3" t="s">
        <v>870</v>
      </c>
      <c r="D33" s="3" t="s">
        <v>45</v>
      </c>
      <c r="E33" s="3" t="s">
        <v>698</v>
      </c>
      <c r="F33" s="3" t="s">
        <v>576</v>
      </c>
      <c r="G33" s="3" t="s">
        <v>586</v>
      </c>
      <c r="H33" s="79" t="n">
        <v>38017</v>
      </c>
      <c r="I33" s="80" t="s">
        <v>623</v>
      </c>
      <c r="J33" s="3" t="s">
        <v>682</v>
      </c>
      <c r="K33" s="3" t="s">
        <v>871</v>
      </c>
      <c r="L33" s="3" t="s">
        <v>582</v>
      </c>
      <c r="M33" s="3" t="s">
        <v>583</v>
      </c>
      <c r="N33" s="3" t="s">
        <v>865</v>
      </c>
      <c r="O33" s="3" t="s">
        <v>584</v>
      </c>
      <c r="P33" s="3" t="s">
        <v>775</v>
      </c>
      <c r="Q33" s="3" t="s">
        <v>872</v>
      </c>
      <c r="R33" s="3" t="s">
        <v>713</v>
      </c>
      <c r="S33" s="3" t="s">
        <v>725</v>
      </c>
      <c r="T33" s="3" t="s">
        <v>715</v>
      </c>
      <c r="U33" s="3" t="s">
        <v>756</v>
      </c>
    </row>
    <row r="34" customFormat="false" ht="12.75" hidden="false" customHeight="false" outlineLevel="0" collapsed="false">
      <c r="A34" s="78" t="n">
        <v>45420.9613114352</v>
      </c>
      <c r="B34" s="3" t="s">
        <v>540</v>
      </c>
      <c r="C34" s="3" t="s">
        <v>873</v>
      </c>
      <c r="D34" s="3" t="s">
        <v>45</v>
      </c>
      <c r="E34" s="3" t="s">
        <v>698</v>
      </c>
      <c r="F34" s="3" t="s">
        <v>575</v>
      </c>
      <c r="G34" s="3" t="s">
        <v>593</v>
      </c>
      <c r="H34" s="79" t="n">
        <v>37919</v>
      </c>
      <c r="I34" s="80" t="s">
        <v>665</v>
      </c>
      <c r="J34" s="3" t="s">
        <v>685</v>
      </c>
      <c r="K34" s="3" t="s">
        <v>874</v>
      </c>
      <c r="L34" s="3" t="s">
        <v>582</v>
      </c>
      <c r="M34" s="3" t="s">
        <v>608</v>
      </c>
      <c r="N34" s="3" t="s">
        <v>774</v>
      </c>
      <c r="O34" s="3" t="s">
        <v>584</v>
      </c>
      <c r="P34" s="3" t="s">
        <v>775</v>
      </c>
      <c r="Q34" s="3" t="s">
        <v>875</v>
      </c>
      <c r="R34" s="3" t="s">
        <v>713</v>
      </c>
      <c r="S34" s="3" t="s">
        <v>725</v>
      </c>
      <c r="T34" s="3" t="s">
        <v>715</v>
      </c>
      <c r="U34" s="3" t="s">
        <v>757</v>
      </c>
    </row>
    <row r="35" customFormat="false" ht="12.75" hidden="false" customHeight="false" outlineLevel="0" collapsed="false">
      <c r="A35" s="78" t="n">
        <v>45420.9634082292</v>
      </c>
      <c r="B35" s="3" t="s">
        <v>435</v>
      </c>
      <c r="C35" s="3" t="s">
        <v>876</v>
      </c>
      <c r="D35" s="3" t="s">
        <v>38</v>
      </c>
      <c r="E35" s="3" t="s">
        <v>698</v>
      </c>
      <c r="F35" s="3" t="s">
        <v>591</v>
      </c>
      <c r="G35" s="3" t="s">
        <v>593</v>
      </c>
      <c r="H35" s="79" t="n">
        <v>39034</v>
      </c>
      <c r="I35" s="80" t="s">
        <v>648</v>
      </c>
      <c r="J35" s="3" t="s">
        <v>682</v>
      </c>
      <c r="K35" s="3" t="s">
        <v>877</v>
      </c>
      <c r="L35" s="3" t="s">
        <v>582</v>
      </c>
      <c r="M35" s="3" t="s">
        <v>589</v>
      </c>
      <c r="N35" s="3" t="s">
        <v>700</v>
      </c>
      <c r="O35" s="3" t="s">
        <v>584</v>
      </c>
      <c r="P35" s="3" t="s">
        <v>701</v>
      </c>
      <c r="R35" s="3" t="s">
        <v>749</v>
      </c>
      <c r="S35" s="3" t="s">
        <v>725</v>
      </c>
      <c r="T35" s="3" t="s">
        <v>715</v>
      </c>
      <c r="U35" s="3" t="s">
        <v>758</v>
      </c>
    </row>
    <row r="36" customFormat="false" ht="12.75" hidden="false" customHeight="false" outlineLevel="0" collapsed="false">
      <c r="A36" s="78" t="n">
        <v>45420.9701930671</v>
      </c>
      <c r="B36" s="3" t="s">
        <v>105</v>
      </c>
      <c r="C36" s="3" t="s">
        <v>104</v>
      </c>
      <c r="D36" s="3" t="s">
        <v>38</v>
      </c>
      <c r="E36" s="3" t="s">
        <v>698</v>
      </c>
      <c r="F36" s="3" t="s">
        <v>573</v>
      </c>
      <c r="G36" s="3" t="s">
        <v>586</v>
      </c>
      <c r="H36" s="79" t="n">
        <v>38116</v>
      </c>
      <c r="I36" s="80" t="s">
        <v>603</v>
      </c>
      <c r="J36" s="3" t="s">
        <v>684</v>
      </c>
      <c r="K36" s="3" t="s">
        <v>878</v>
      </c>
      <c r="L36" s="3" t="s">
        <v>604</v>
      </c>
      <c r="M36" s="3" t="s">
        <v>589</v>
      </c>
      <c r="N36" s="3" t="s">
        <v>783</v>
      </c>
      <c r="O36" s="3" t="s">
        <v>584</v>
      </c>
      <c r="P36" s="3" t="s">
        <v>701</v>
      </c>
      <c r="Q36" s="3" t="s">
        <v>789</v>
      </c>
      <c r="R36" s="3" t="s">
        <v>713</v>
      </c>
      <c r="S36" s="3" t="s">
        <v>725</v>
      </c>
      <c r="T36" s="3" t="s">
        <v>715</v>
      </c>
      <c r="U36" s="3" t="s">
        <v>759</v>
      </c>
    </row>
    <row r="37" customFormat="false" ht="12.75" hidden="false" customHeight="false" outlineLevel="0" collapsed="false">
      <c r="A37" s="78" t="n">
        <v>45420.9922266204</v>
      </c>
      <c r="B37" s="3" t="s">
        <v>384</v>
      </c>
      <c r="C37" s="3" t="s">
        <v>879</v>
      </c>
      <c r="D37" s="3" t="s">
        <v>45</v>
      </c>
      <c r="E37" s="3" t="s">
        <v>698</v>
      </c>
      <c r="F37" s="3" t="s">
        <v>591</v>
      </c>
      <c r="G37" s="3" t="s">
        <v>631</v>
      </c>
      <c r="H37" s="79" t="n">
        <v>38007</v>
      </c>
      <c r="I37" s="80" t="s">
        <v>640</v>
      </c>
      <c r="J37" s="3" t="s">
        <v>684</v>
      </c>
      <c r="K37" s="3" t="s">
        <v>880</v>
      </c>
      <c r="L37" s="3" t="s">
        <v>582</v>
      </c>
      <c r="M37" s="3" t="s">
        <v>583</v>
      </c>
      <c r="N37" s="3" t="s">
        <v>774</v>
      </c>
      <c r="O37" s="3" t="s">
        <v>584</v>
      </c>
      <c r="P37" s="3" t="s">
        <v>775</v>
      </c>
      <c r="Q37" s="3" t="s">
        <v>881</v>
      </c>
      <c r="R37" s="3" t="s">
        <v>719</v>
      </c>
      <c r="S37" s="3" t="s">
        <v>725</v>
      </c>
      <c r="T37" s="3" t="s">
        <v>715</v>
      </c>
      <c r="U37" s="3" t="s">
        <v>760</v>
      </c>
    </row>
    <row r="38" customFormat="false" ht="12.75" hidden="false" customHeight="false" outlineLevel="0" collapsed="false">
      <c r="A38" s="78" t="n">
        <v>45420.9952089815</v>
      </c>
      <c r="B38" s="3" t="s">
        <v>243</v>
      </c>
      <c r="C38" s="3" t="s">
        <v>882</v>
      </c>
      <c r="D38" s="3" t="s">
        <v>45</v>
      </c>
      <c r="E38" s="3" t="s">
        <v>698</v>
      </c>
      <c r="F38" s="3" t="s">
        <v>592</v>
      </c>
      <c r="G38" s="3" t="s">
        <v>624</v>
      </c>
      <c r="H38" s="79" t="n">
        <v>38087</v>
      </c>
      <c r="I38" s="80" t="s">
        <v>625</v>
      </c>
      <c r="J38" s="3" t="s">
        <v>684</v>
      </c>
      <c r="K38" s="3" t="s">
        <v>883</v>
      </c>
      <c r="L38" s="3" t="s">
        <v>582</v>
      </c>
      <c r="M38" s="3" t="s">
        <v>608</v>
      </c>
      <c r="N38" s="3" t="s">
        <v>865</v>
      </c>
      <c r="O38" s="3" t="s">
        <v>584</v>
      </c>
      <c r="P38" s="3" t="s">
        <v>775</v>
      </c>
      <c r="R38" s="3" t="s">
        <v>713</v>
      </c>
      <c r="S38" s="3" t="s">
        <v>725</v>
      </c>
      <c r="T38" s="3" t="s">
        <v>715</v>
      </c>
      <c r="U38" s="3" t="s">
        <v>761</v>
      </c>
    </row>
    <row r="39" customFormat="false" ht="12.75" hidden="false" customHeight="false" outlineLevel="0" collapsed="false">
      <c r="A39" s="78" t="n">
        <v>45421.005059213</v>
      </c>
      <c r="B39" s="3" t="s">
        <v>884</v>
      </c>
      <c r="C39" s="3" t="s">
        <v>885</v>
      </c>
      <c r="D39" s="3" t="s">
        <v>38</v>
      </c>
      <c r="E39" s="3" t="s">
        <v>704</v>
      </c>
      <c r="F39" s="3" t="s">
        <v>578</v>
      </c>
      <c r="G39" s="3" t="s">
        <v>586</v>
      </c>
      <c r="H39" s="79" t="n">
        <v>38237</v>
      </c>
      <c r="I39" s="80" t="s">
        <v>886</v>
      </c>
      <c r="J39" s="3" t="s">
        <v>685</v>
      </c>
      <c r="K39" s="3" t="s">
        <v>887</v>
      </c>
      <c r="L39" s="3" t="s">
        <v>888</v>
      </c>
      <c r="M39" s="3" t="s">
        <v>583</v>
      </c>
      <c r="N39" s="3" t="s">
        <v>774</v>
      </c>
      <c r="O39" s="3" t="s">
        <v>584</v>
      </c>
      <c r="P39" s="3" t="s">
        <v>775</v>
      </c>
      <c r="Q39" s="3" t="s">
        <v>889</v>
      </c>
      <c r="R39" s="3" t="s">
        <v>713</v>
      </c>
      <c r="S39" s="3" t="s">
        <v>725</v>
      </c>
      <c r="T39" s="3" t="s">
        <v>715</v>
      </c>
      <c r="U39" s="3" t="s">
        <v>762</v>
      </c>
    </row>
    <row r="40" customFormat="false" ht="12.75" hidden="false" customHeight="false" outlineLevel="0" collapsed="false">
      <c r="A40" s="78" t="n">
        <v>45421.0064708333</v>
      </c>
      <c r="B40" s="3" t="s">
        <v>507</v>
      </c>
      <c r="C40" s="3" t="s">
        <v>890</v>
      </c>
      <c r="D40" s="3" t="s">
        <v>45</v>
      </c>
      <c r="E40" s="3" t="s">
        <v>698</v>
      </c>
      <c r="F40" s="3" t="s">
        <v>575</v>
      </c>
      <c r="G40" s="3" t="s">
        <v>586</v>
      </c>
      <c r="H40" s="79" t="n">
        <v>38485</v>
      </c>
      <c r="I40" s="80" t="s">
        <v>664</v>
      </c>
      <c r="J40" s="3" t="s">
        <v>681</v>
      </c>
      <c r="K40" s="3" t="s">
        <v>891</v>
      </c>
      <c r="L40" s="3" t="s">
        <v>595</v>
      </c>
      <c r="M40" s="3" t="s">
        <v>589</v>
      </c>
      <c r="N40" s="3" t="s">
        <v>707</v>
      </c>
      <c r="O40" s="3" t="s">
        <v>584</v>
      </c>
      <c r="P40" s="3" t="s">
        <v>775</v>
      </c>
      <c r="Q40" s="3" t="s">
        <v>892</v>
      </c>
      <c r="R40" s="3" t="s">
        <v>713</v>
      </c>
      <c r="S40" s="3" t="s">
        <v>725</v>
      </c>
      <c r="T40" s="3" t="s">
        <v>715</v>
      </c>
      <c r="U40" s="3" t="s">
        <v>763</v>
      </c>
    </row>
    <row r="41" customFormat="false" ht="12.75" hidden="false" customHeight="false" outlineLevel="0" collapsed="false">
      <c r="A41" s="78" t="n">
        <v>45421.0078016088</v>
      </c>
      <c r="B41" s="3" t="s">
        <v>345</v>
      </c>
      <c r="C41" s="3" t="s">
        <v>344</v>
      </c>
      <c r="D41" s="3" t="s">
        <v>45</v>
      </c>
      <c r="E41" s="3" t="s">
        <v>698</v>
      </c>
      <c r="F41" s="3" t="s">
        <v>591</v>
      </c>
      <c r="G41" s="3" t="s">
        <v>631</v>
      </c>
      <c r="H41" s="79" t="n">
        <v>38140</v>
      </c>
      <c r="I41" s="80" t="s">
        <v>635</v>
      </c>
      <c r="J41" s="3" t="s">
        <v>685</v>
      </c>
      <c r="K41" s="3" t="s">
        <v>893</v>
      </c>
      <c r="L41" s="3" t="s">
        <v>582</v>
      </c>
      <c r="M41" s="3" t="s">
        <v>608</v>
      </c>
      <c r="N41" s="3" t="s">
        <v>774</v>
      </c>
      <c r="O41" s="3" t="s">
        <v>584</v>
      </c>
      <c r="P41" s="3" t="s">
        <v>775</v>
      </c>
      <c r="R41" s="3" t="s">
        <v>719</v>
      </c>
      <c r="S41" s="3" t="s">
        <v>725</v>
      </c>
      <c r="T41" s="3" t="s">
        <v>715</v>
      </c>
      <c r="U41" s="3" t="s">
        <v>764</v>
      </c>
    </row>
    <row r="42" customFormat="false" ht="12.75" hidden="false" customHeight="false" outlineLevel="0" collapsed="false">
      <c r="A42" s="78" t="n">
        <v>45421.3627599306</v>
      </c>
      <c r="B42" s="3" t="s">
        <v>258</v>
      </c>
      <c r="C42" s="3" t="s">
        <v>894</v>
      </c>
      <c r="D42" s="3" t="s">
        <v>45</v>
      </c>
      <c r="E42" s="3" t="s">
        <v>698</v>
      </c>
      <c r="F42" s="3" t="s">
        <v>609</v>
      </c>
      <c r="G42" s="3" t="s">
        <v>593</v>
      </c>
      <c r="H42" s="79" t="n">
        <v>38529</v>
      </c>
      <c r="I42" s="80" t="s">
        <v>628</v>
      </c>
      <c r="J42" s="3" t="s">
        <v>683</v>
      </c>
      <c r="K42" s="3" t="s">
        <v>895</v>
      </c>
      <c r="L42" s="3" t="s">
        <v>582</v>
      </c>
      <c r="M42" s="3" t="s">
        <v>583</v>
      </c>
      <c r="N42" s="3" t="s">
        <v>774</v>
      </c>
      <c r="O42" s="3" t="s">
        <v>629</v>
      </c>
      <c r="P42" s="3" t="s">
        <v>775</v>
      </c>
      <c r="Q42" s="3" t="s">
        <v>896</v>
      </c>
      <c r="R42" s="3" t="s">
        <v>765</v>
      </c>
      <c r="S42" s="3" t="s">
        <v>720</v>
      </c>
      <c r="T42" s="3" t="s">
        <v>715</v>
      </c>
      <c r="U42" s="3" t="s">
        <v>766</v>
      </c>
    </row>
    <row r="43" customFormat="false" ht="12.75" hidden="false" customHeight="false" outlineLevel="0" collapsed="false">
      <c r="A43" s="78" t="n">
        <v>45421.3948989005</v>
      </c>
      <c r="B43" s="3" t="s">
        <v>897</v>
      </c>
      <c r="C43" s="3" t="s">
        <v>898</v>
      </c>
      <c r="D43" s="3" t="s">
        <v>45</v>
      </c>
      <c r="E43" s="3" t="s">
        <v>704</v>
      </c>
      <c r="F43" s="3" t="s">
        <v>576</v>
      </c>
      <c r="G43" s="3" t="s">
        <v>586</v>
      </c>
      <c r="H43" s="79" t="n">
        <v>38635</v>
      </c>
      <c r="I43" s="80" t="s">
        <v>899</v>
      </c>
      <c r="J43" s="3" t="s">
        <v>683</v>
      </c>
      <c r="K43" s="3" t="s">
        <v>900</v>
      </c>
      <c r="L43" s="3" t="s">
        <v>582</v>
      </c>
      <c r="M43" s="3" t="s">
        <v>589</v>
      </c>
      <c r="N43" s="3" t="s">
        <v>700</v>
      </c>
      <c r="O43" s="3" t="s">
        <v>584</v>
      </c>
      <c r="P43" s="3" t="s">
        <v>775</v>
      </c>
      <c r="R43" s="3" t="s">
        <v>713</v>
      </c>
      <c r="S43" s="3" t="s">
        <v>714</v>
      </c>
      <c r="T43" s="3" t="s">
        <v>711</v>
      </c>
      <c r="U43" s="3" t="s">
        <v>767</v>
      </c>
    </row>
    <row r="44" customFormat="false" ht="12.75" hidden="false" customHeight="false" outlineLevel="0" collapsed="false">
      <c r="A44" s="78" t="n">
        <v>45421.407979132</v>
      </c>
      <c r="B44" s="3" t="s">
        <v>354</v>
      </c>
      <c r="C44" s="3" t="s">
        <v>901</v>
      </c>
      <c r="D44" s="3" t="s">
        <v>45</v>
      </c>
      <c r="E44" s="3" t="s">
        <v>698</v>
      </c>
      <c r="F44" s="3" t="s">
        <v>591</v>
      </c>
      <c r="G44" s="3" t="s">
        <v>636</v>
      </c>
      <c r="H44" s="79" t="n">
        <v>38488</v>
      </c>
      <c r="I44" s="80" t="s">
        <v>637</v>
      </c>
      <c r="J44" s="3" t="s">
        <v>684</v>
      </c>
      <c r="K44" s="3" t="s">
        <v>902</v>
      </c>
      <c r="L44" s="3" t="s">
        <v>582</v>
      </c>
      <c r="M44" s="3" t="s">
        <v>583</v>
      </c>
      <c r="N44" s="3" t="s">
        <v>774</v>
      </c>
      <c r="O44" s="3" t="s">
        <v>638</v>
      </c>
      <c r="P44" s="3" t="s">
        <v>775</v>
      </c>
      <c r="Q44" s="3" t="s">
        <v>903</v>
      </c>
      <c r="R44" s="3" t="s">
        <v>713</v>
      </c>
      <c r="S44" s="3" t="s">
        <v>717</v>
      </c>
      <c r="T44" s="3" t="s">
        <v>715</v>
      </c>
      <c r="U44" s="3" t="s">
        <v>768</v>
      </c>
    </row>
    <row r="45" customFormat="false" ht="12.75" hidden="false" customHeight="false" outlineLevel="0" collapsed="false">
      <c r="A45" s="78" t="n">
        <v>45421.4108077546</v>
      </c>
      <c r="B45" s="3" t="s">
        <v>210</v>
      </c>
      <c r="C45" s="3" t="s">
        <v>904</v>
      </c>
      <c r="D45" s="3" t="s">
        <v>45</v>
      </c>
      <c r="E45" s="3" t="s">
        <v>698</v>
      </c>
      <c r="F45" s="3" t="s">
        <v>591</v>
      </c>
      <c r="G45" s="3" t="s">
        <v>580</v>
      </c>
      <c r="H45" s="79" t="n">
        <v>38502</v>
      </c>
      <c r="I45" s="80" t="s">
        <v>619</v>
      </c>
      <c r="J45" s="3" t="s">
        <v>682</v>
      </c>
      <c r="K45" s="3" t="s">
        <v>905</v>
      </c>
      <c r="L45" s="3" t="s">
        <v>582</v>
      </c>
      <c r="M45" s="3" t="s">
        <v>583</v>
      </c>
      <c r="N45" s="3" t="s">
        <v>774</v>
      </c>
      <c r="O45" s="3" t="s">
        <v>584</v>
      </c>
      <c r="P45" s="3" t="s">
        <v>775</v>
      </c>
      <c r="R45" s="3" t="s">
        <v>719</v>
      </c>
      <c r="S45" s="3" t="s">
        <v>714</v>
      </c>
      <c r="T45" s="3" t="s">
        <v>715</v>
      </c>
      <c r="U45" s="3" t="s">
        <v>769</v>
      </c>
    </row>
    <row r="46" customFormat="false" ht="12.75" hidden="false" customHeight="false" outlineLevel="0" collapsed="false">
      <c r="A46" s="78" t="n">
        <v>45421.4348650926</v>
      </c>
      <c r="B46" s="3" t="s">
        <v>276</v>
      </c>
      <c r="C46" s="3" t="s">
        <v>906</v>
      </c>
      <c r="D46" s="3" t="s">
        <v>45</v>
      </c>
      <c r="E46" s="3" t="s">
        <v>698</v>
      </c>
      <c r="F46" s="3" t="s">
        <v>573</v>
      </c>
      <c r="G46" s="3" t="s">
        <v>593</v>
      </c>
      <c r="H46" s="79" t="n">
        <v>45421</v>
      </c>
      <c r="I46" s="80" t="s">
        <v>907</v>
      </c>
      <c r="J46" s="3" t="s">
        <v>685</v>
      </c>
      <c r="K46" s="3" t="s">
        <v>908</v>
      </c>
      <c r="L46" s="3" t="s">
        <v>582</v>
      </c>
      <c r="M46" s="3" t="s">
        <v>589</v>
      </c>
      <c r="N46" s="3" t="s">
        <v>700</v>
      </c>
      <c r="O46" s="3" t="s">
        <v>653</v>
      </c>
      <c r="P46" s="3" t="s">
        <v>701</v>
      </c>
      <c r="Q46" s="3" t="s">
        <v>909</v>
      </c>
      <c r="R46" s="3" t="s">
        <v>713</v>
      </c>
      <c r="S46" s="3" t="s">
        <v>725</v>
      </c>
      <c r="T46" s="3" t="s">
        <v>723</v>
      </c>
      <c r="U46" s="3" t="s">
        <v>910</v>
      </c>
    </row>
    <row r="47" customFormat="false" ht="12.75" hidden="false" customHeight="false" outlineLevel="0" collapsed="false">
      <c r="A47" s="78" t="n">
        <v>45421.4892339815</v>
      </c>
      <c r="B47" s="3" t="s">
        <v>273</v>
      </c>
      <c r="C47" s="3" t="s">
        <v>911</v>
      </c>
      <c r="D47" s="3" t="s">
        <v>38</v>
      </c>
      <c r="E47" s="3" t="s">
        <v>698</v>
      </c>
      <c r="F47" s="3" t="s">
        <v>592</v>
      </c>
      <c r="G47" s="3" t="s">
        <v>586</v>
      </c>
      <c r="H47" s="79" t="n">
        <v>38879</v>
      </c>
      <c r="I47" s="80" t="s">
        <v>912</v>
      </c>
      <c r="J47" s="3" t="s">
        <v>685</v>
      </c>
      <c r="K47" s="3" t="s">
        <v>913</v>
      </c>
      <c r="L47" s="3" t="s">
        <v>600</v>
      </c>
      <c r="M47" s="3" t="s">
        <v>589</v>
      </c>
      <c r="N47" s="3" t="s">
        <v>783</v>
      </c>
      <c r="O47" s="3" t="s">
        <v>914</v>
      </c>
      <c r="P47" s="3" t="s">
        <v>701</v>
      </c>
      <c r="Q47" s="3" t="s">
        <v>915</v>
      </c>
      <c r="R47" s="3" t="s">
        <v>713</v>
      </c>
      <c r="S47" s="3" t="s">
        <v>916</v>
      </c>
      <c r="T47" s="3" t="s">
        <v>715</v>
      </c>
      <c r="U47" s="3" t="s">
        <v>917</v>
      </c>
    </row>
    <row r="48" customFormat="false" ht="12.75" hidden="false" customHeight="false" outlineLevel="0" collapsed="false">
      <c r="A48" s="78" t="n">
        <v>45421.4987148032</v>
      </c>
      <c r="B48" s="3" t="s">
        <v>918</v>
      </c>
      <c r="C48" s="3" t="s">
        <v>919</v>
      </c>
      <c r="D48" s="3" t="s">
        <v>45</v>
      </c>
      <c r="E48" s="3" t="s">
        <v>698</v>
      </c>
      <c r="F48" s="3" t="s">
        <v>578</v>
      </c>
      <c r="G48" s="3" t="s">
        <v>586</v>
      </c>
      <c r="H48" s="79" t="n">
        <v>38646</v>
      </c>
      <c r="I48" s="80" t="s">
        <v>920</v>
      </c>
      <c r="J48" s="3" t="s">
        <v>685</v>
      </c>
      <c r="K48" s="3" t="s">
        <v>921</v>
      </c>
      <c r="L48" s="3" t="s">
        <v>922</v>
      </c>
      <c r="M48" s="3" t="s">
        <v>589</v>
      </c>
      <c r="N48" s="3" t="s">
        <v>783</v>
      </c>
      <c r="O48" s="3" t="s">
        <v>923</v>
      </c>
      <c r="P48" s="3" t="s">
        <v>701</v>
      </c>
      <c r="R48" s="3" t="s">
        <v>719</v>
      </c>
      <c r="S48" s="3" t="s">
        <v>714</v>
      </c>
      <c r="T48" s="3" t="s">
        <v>715</v>
      </c>
      <c r="U48" s="3" t="s">
        <v>924</v>
      </c>
    </row>
    <row r="49" customFormat="false" ht="12.75" hidden="false" customHeight="false" outlineLevel="0" collapsed="false">
      <c r="A49" s="78" t="n">
        <v>45421.5036147917</v>
      </c>
      <c r="B49" s="3" t="s">
        <v>177</v>
      </c>
      <c r="C49" s="3" t="s">
        <v>925</v>
      </c>
      <c r="D49" s="3" t="s">
        <v>45</v>
      </c>
      <c r="E49" s="3" t="s">
        <v>698</v>
      </c>
      <c r="F49" s="3" t="s">
        <v>573</v>
      </c>
      <c r="G49" s="3" t="s">
        <v>598</v>
      </c>
      <c r="H49" s="79" t="n">
        <v>37471</v>
      </c>
      <c r="I49" s="80" t="s">
        <v>926</v>
      </c>
      <c r="J49" s="3" t="s">
        <v>682</v>
      </c>
      <c r="K49" s="3" t="s">
        <v>927</v>
      </c>
      <c r="L49" s="3" t="s">
        <v>582</v>
      </c>
      <c r="M49" s="3" t="s">
        <v>608</v>
      </c>
      <c r="N49" s="3" t="s">
        <v>774</v>
      </c>
      <c r="O49" s="3" t="s">
        <v>584</v>
      </c>
      <c r="P49" s="3" t="s">
        <v>775</v>
      </c>
      <c r="Q49" s="3" t="s">
        <v>928</v>
      </c>
      <c r="R49" s="3" t="s">
        <v>765</v>
      </c>
      <c r="S49" s="3" t="s">
        <v>710</v>
      </c>
      <c r="T49" s="3" t="s">
        <v>715</v>
      </c>
      <c r="U49" s="3" t="s">
        <v>929</v>
      </c>
    </row>
    <row r="50" customFormat="false" ht="12.75" hidden="false" customHeight="false" outlineLevel="0" collapsed="false">
      <c r="A50" s="78" t="n">
        <v>45421.5044691551</v>
      </c>
      <c r="B50" s="3" t="s">
        <v>336</v>
      </c>
      <c r="C50" s="3" t="s">
        <v>930</v>
      </c>
      <c r="D50" s="3" t="s">
        <v>38</v>
      </c>
      <c r="E50" s="3" t="s">
        <v>698</v>
      </c>
      <c r="F50" s="3" t="s">
        <v>576</v>
      </c>
      <c r="G50" s="3" t="s">
        <v>580</v>
      </c>
      <c r="H50" s="79" t="n">
        <v>38110</v>
      </c>
      <c r="I50" s="80" t="s">
        <v>931</v>
      </c>
      <c r="J50" s="3" t="s">
        <v>685</v>
      </c>
      <c r="K50" s="3" t="s">
        <v>932</v>
      </c>
      <c r="L50" s="3" t="s">
        <v>582</v>
      </c>
      <c r="M50" s="3" t="s">
        <v>583</v>
      </c>
      <c r="N50" s="3" t="s">
        <v>700</v>
      </c>
      <c r="O50" s="3" t="s">
        <v>584</v>
      </c>
      <c r="P50" s="3" t="s">
        <v>775</v>
      </c>
      <c r="Q50" s="3" t="s">
        <v>933</v>
      </c>
      <c r="R50" s="3" t="s">
        <v>713</v>
      </c>
      <c r="S50" s="3" t="s">
        <v>725</v>
      </c>
      <c r="T50" s="3" t="s">
        <v>715</v>
      </c>
      <c r="U50" s="3" t="s">
        <v>934</v>
      </c>
    </row>
    <row r="51" customFormat="false" ht="17.25" hidden="false" customHeight="true" outlineLevel="0" collapsed="false">
      <c r="A51" s="78" t="n">
        <v>45421.5408588542</v>
      </c>
      <c r="B51" s="3" t="s">
        <v>935</v>
      </c>
      <c r="C51" s="3" t="s">
        <v>936</v>
      </c>
      <c r="D51" s="3" t="s">
        <v>45</v>
      </c>
      <c r="E51" s="3" t="s">
        <v>704</v>
      </c>
      <c r="F51" s="3" t="s">
        <v>605</v>
      </c>
      <c r="G51" s="3" t="s">
        <v>621</v>
      </c>
      <c r="H51" s="79" t="n">
        <v>39012</v>
      </c>
      <c r="I51" s="80" t="s">
        <v>937</v>
      </c>
      <c r="J51" s="3" t="s">
        <v>685</v>
      </c>
      <c r="K51" s="3" t="s">
        <v>938</v>
      </c>
      <c r="L51" s="3" t="s">
        <v>582</v>
      </c>
      <c r="M51" s="3" t="s">
        <v>589</v>
      </c>
      <c r="N51" s="3" t="s">
        <v>700</v>
      </c>
      <c r="O51" s="3" t="s">
        <v>584</v>
      </c>
      <c r="P51" s="3" t="s">
        <v>775</v>
      </c>
      <c r="Q51" s="3" t="s">
        <v>789</v>
      </c>
      <c r="R51" s="3" t="s">
        <v>713</v>
      </c>
      <c r="S51" s="3" t="s">
        <v>714</v>
      </c>
      <c r="T51" s="3" t="s">
        <v>715</v>
      </c>
      <c r="U51" s="55" t="s">
        <v>939</v>
      </c>
    </row>
    <row r="52" customFormat="false" ht="12.75" hidden="false" customHeight="false" outlineLevel="0" collapsed="false">
      <c r="A52" s="78" t="n">
        <v>45421.5527648958</v>
      </c>
      <c r="B52" s="3" t="s">
        <v>549</v>
      </c>
      <c r="C52" s="3" t="s">
        <v>940</v>
      </c>
      <c r="D52" s="3" t="s">
        <v>45</v>
      </c>
      <c r="E52" s="3" t="s">
        <v>698</v>
      </c>
      <c r="F52" s="3" t="s">
        <v>592</v>
      </c>
      <c r="G52" s="3" t="s">
        <v>586</v>
      </c>
      <c r="H52" s="79" t="n">
        <v>38317</v>
      </c>
      <c r="I52" s="80" t="s">
        <v>941</v>
      </c>
      <c r="J52" s="3" t="s">
        <v>684</v>
      </c>
      <c r="K52" s="3" t="s">
        <v>942</v>
      </c>
      <c r="L52" s="3" t="s">
        <v>582</v>
      </c>
      <c r="M52" s="3" t="s">
        <v>583</v>
      </c>
      <c r="N52" s="3" t="s">
        <v>774</v>
      </c>
      <c r="O52" s="3" t="s">
        <v>584</v>
      </c>
      <c r="P52" s="3" t="s">
        <v>775</v>
      </c>
      <c r="Q52" s="3" t="s">
        <v>789</v>
      </c>
      <c r="R52" s="3" t="s">
        <v>765</v>
      </c>
      <c r="S52" s="3" t="s">
        <v>714</v>
      </c>
      <c r="T52" s="3" t="s">
        <v>715</v>
      </c>
      <c r="U52" s="3" t="s">
        <v>943</v>
      </c>
    </row>
    <row r="53" customFormat="false" ht="12.75" hidden="false" customHeight="false" outlineLevel="0" collapsed="false">
      <c r="A53" s="78" t="n">
        <v>45421.5936240972</v>
      </c>
      <c r="B53" s="3" t="s">
        <v>291</v>
      </c>
      <c r="C53" s="3" t="s">
        <v>290</v>
      </c>
      <c r="D53" s="3" t="s">
        <v>45</v>
      </c>
      <c r="E53" s="3" t="s">
        <v>698</v>
      </c>
      <c r="F53" s="3" t="s">
        <v>590</v>
      </c>
      <c r="G53" s="3" t="s">
        <v>580</v>
      </c>
      <c r="H53" s="79" t="n">
        <v>38660</v>
      </c>
      <c r="I53" s="80" t="s">
        <v>944</v>
      </c>
      <c r="J53" s="3" t="s">
        <v>682</v>
      </c>
      <c r="K53" s="3" t="s">
        <v>945</v>
      </c>
      <c r="L53" s="3" t="s">
        <v>595</v>
      </c>
      <c r="M53" s="3" t="s">
        <v>589</v>
      </c>
      <c r="N53" s="3" t="s">
        <v>707</v>
      </c>
      <c r="O53" s="3" t="s">
        <v>584</v>
      </c>
      <c r="P53" s="3" t="s">
        <v>775</v>
      </c>
      <c r="Q53" s="3" t="s">
        <v>946</v>
      </c>
      <c r="R53" s="3" t="s">
        <v>728</v>
      </c>
      <c r="S53" s="3" t="s">
        <v>717</v>
      </c>
      <c r="T53" s="3" t="s">
        <v>715</v>
      </c>
      <c r="U53" s="3" t="s">
        <v>947</v>
      </c>
    </row>
    <row r="54" customFormat="false" ht="12.75" hidden="false" customHeight="false" outlineLevel="0" collapsed="false">
      <c r="A54" s="78" t="n">
        <v>45421.6084790509</v>
      </c>
      <c r="B54" s="3" t="s">
        <v>153</v>
      </c>
      <c r="C54" s="3" t="s">
        <v>948</v>
      </c>
      <c r="D54" s="3" t="s">
        <v>45</v>
      </c>
      <c r="E54" s="3" t="s">
        <v>698</v>
      </c>
      <c r="F54" s="3" t="s">
        <v>575</v>
      </c>
      <c r="G54" s="3" t="s">
        <v>593</v>
      </c>
      <c r="H54" s="79" t="n">
        <v>38008</v>
      </c>
      <c r="I54" s="80" t="s">
        <v>949</v>
      </c>
      <c r="J54" s="3" t="s">
        <v>684</v>
      </c>
      <c r="K54" s="3" t="s">
        <v>950</v>
      </c>
      <c r="L54" s="3" t="s">
        <v>595</v>
      </c>
      <c r="M54" s="3" t="s">
        <v>589</v>
      </c>
      <c r="N54" s="3" t="s">
        <v>707</v>
      </c>
      <c r="O54" s="3" t="s">
        <v>584</v>
      </c>
      <c r="P54" s="3" t="s">
        <v>775</v>
      </c>
      <c r="Q54" s="3" t="s">
        <v>951</v>
      </c>
      <c r="R54" s="3" t="s">
        <v>749</v>
      </c>
      <c r="S54" s="3" t="s">
        <v>710</v>
      </c>
      <c r="T54" s="3" t="s">
        <v>715</v>
      </c>
      <c r="U54" s="3" t="s">
        <v>952</v>
      </c>
    </row>
    <row r="55" customFormat="false" ht="12.75" hidden="false" customHeight="false" outlineLevel="0" collapsed="false">
      <c r="A55" s="78" t="n">
        <v>45421.6326872801</v>
      </c>
      <c r="B55" s="3" t="s">
        <v>14</v>
      </c>
      <c r="C55" s="3" t="s">
        <v>953</v>
      </c>
      <c r="D55" s="3" t="s">
        <v>45</v>
      </c>
      <c r="E55" s="3" t="s">
        <v>698</v>
      </c>
      <c r="F55" s="3" t="s">
        <v>573</v>
      </c>
      <c r="G55" s="3" t="s">
        <v>580</v>
      </c>
      <c r="H55" s="79" t="n">
        <v>38121</v>
      </c>
      <c r="I55" s="80" t="s">
        <v>954</v>
      </c>
      <c r="J55" s="3" t="s">
        <v>682</v>
      </c>
      <c r="K55" s="3" t="s">
        <v>955</v>
      </c>
      <c r="L55" s="3" t="s">
        <v>588</v>
      </c>
      <c r="M55" s="3" t="s">
        <v>583</v>
      </c>
      <c r="N55" s="3" t="s">
        <v>774</v>
      </c>
      <c r="O55" s="3" t="s">
        <v>584</v>
      </c>
      <c r="P55" s="3" t="s">
        <v>775</v>
      </c>
      <c r="Q55" s="3" t="s">
        <v>956</v>
      </c>
      <c r="R55" s="3" t="s">
        <v>713</v>
      </c>
      <c r="S55" s="3" t="s">
        <v>714</v>
      </c>
      <c r="T55" s="3" t="s">
        <v>715</v>
      </c>
      <c r="U55" s="3" t="s">
        <v>957</v>
      </c>
    </row>
    <row r="56" customFormat="false" ht="12.75" hidden="false" customHeight="false" outlineLevel="0" collapsed="false">
      <c r="A56" s="78" t="n">
        <v>45421.6711037384</v>
      </c>
      <c r="B56" s="3" t="s">
        <v>504</v>
      </c>
      <c r="C56" s="3" t="s">
        <v>958</v>
      </c>
      <c r="D56" s="3" t="s">
        <v>45</v>
      </c>
      <c r="E56" s="3" t="s">
        <v>698</v>
      </c>
      <c r="F56" s="3" t="s">
        <v>578</v>
      </c>
      <c r="G56" s="3" t="s">
        <v>660</v>
      </c>
      <c r="H56" s="79" t="n">
        <v>37407</v>
      </c>
      <c r="I56" s="80" t="s">
        <v>959</v>
      </c>
      <c r="J56" s="3" t="s">
        <v>685</v>
      </c>
      <c r="K56" s="3" t="s">
        <v>960</v>
      </c>
      <c r="L56" s="3" t="s">
        <v>961</v>
      </c>
      <c r="M56" s="3" t="s">
        <v>961</v>
      </c>
      <c r="N56" s="3" t="s">
        <v>783</v>
      </c>
      <c r="O56" s="3" t="s">
        <v>784</v>
      </c>
      <c r="P56" s="3" t="s">
        <v>775</v>
      </c>
      <c r="Q56" s="3" t="s">
        <v>962</v>
      </c>
      <c r="R56" s="3" t="s">
        <v>719</v>
      </c>
      <c r="S56" s="3" t="s">
        <v>710</v>
      </c>
      <c r="T56" s="3" t="s">
        <v>963</v>
      </c>
      <c r="U56" s="3" t="s">
        <v>964</v>
      </c>
    </row>
    <row r="57" customFormat="false" ht="12.75" hidden="false" customHeight="false" outlineLevel="0" collapsed="false">
      <c r="A57" s="78" t="n">
        <v>45421.7257569213</v>
      </c>
      <c r="B57" s="3" t="s">
        <v>183</v>
      </c>
      <c r="C57" s="3" t="s">
        <v>965</v>
      </c>
      <c r="D57" s="3" t="s">
        <v>38</v>
      </c>
      <c r="E57" s="3" t="s">
        <v>698</v>
      </c>
      <c r="F57" s="3" t="s">
        <v>578</v>
      </c>
      <c r="G57" s="3" t="s">
        <v>598</v>
      </c>
      <c r="H57" s="79" t="n">
        <v>38711</v>
      </c>
      <c r="I57" s="80" t="s">
        <v>966</v>
      </c>
      <c r="J57" s="3" t="s">
        <v>682</v>
      </c>
      <c r="K57" s="3" t="s">
        <v>967</v>
      </c>
      <c r="L57" s="3" t="s">
        <v>582</v>
      </c>
      <c r="M57" s="3" t="s">
        <v>583</v>
      </c>
      <c r="N57" s="3" t="s">
        <v>774</v>
      </c>
      <c r="O57" s="3" t="s">
        <v>584</v>
      </c>
      <c r="P57" s="3" t="s">
        <v>775</v>
      </c>
      <c r="Q57" s="3" t="s">
        <v>968</v>
      </c>
      <c r="R57" s="3" t="s">
        <v>719</v>
      </c>
      <c r="S57" s="3" t="s">
        <v>717</v>
      </c>
      <c r="T57" s="3" t="s">
        <v>969</v>
      </c>
      <c r="U57" s="3" t="s">
        <v>970</v>
      </c>
    </row>
    <row r="58" customFormat="false" ht="12.75" hidden="false" customHeight="false" outlineLevel="0" collapsed="false">
      <c r="A58" s="78" t="n">
        <v>45421.870742662</v>
      </c>
      <c r="B58" s="3" t="s">
        <v>456</v>
      </c>
      <c r="C58" s="3" t="s">
        <v>971</v>
      </c>
      <c r="D58" s="3" t="s">
        <v>45</v>
      </c>
      <c r="E58" s="3" t="s">
        <v>698</v>
      </c>
      <c r="F58" s="3" t="s">
        <v>591</v>
      </c>
      <c r="G58" s="3" t="s">
        <v>580</v>
      </c>
      <c r="H58" s="79" t="n">
        <v>37914</v>
      </c>
      <c r="I58" s="80" t="s">
        <v>972</v>
      </c>
      <c r="J58" s="3" t="s">
        <v>684</v>
      </c>
      <c r="K58" s="3" t="s">
        <v>973</v>
      </c>
      <c r="L58" s="3" t="s">
        <v>582</v>
      </c>
      <c r="M58" s="3" t="s">
        <v>608</v>
      </c>
      <c r="N58" s="3" t="s">
        <v>774</v>
      </c>
      <c r="O58" s="3" t="s">
        <v>584</v>
      </c>
      <c r="P58" s="3" t="s">
        <v>775</v>
      </c>
      <c r="R58" s="3" t="s">
        <v>713</v>
      </c>
      <c r="S58" s="3" t="s">
        <v>710</v>
      </c>
      <c r="T58" s="3" t="s">
        <v>715</v>
      </c>
      <c r="U58" s="3" t="s">
        <v>974</v>
      </c>
    </row>
    <row r="59" customFormat="false" ht="12.75" hidden="false" customHeight="false" outlineLevel="0" collapsed="false">
      <c r="A59" s="78" t="n">
        <v>45421.8783121644</v>
      </c>
      <c r="B59" s="3" t="s">
        <v>123</v>
      </c>
      <c r="C59" s="3" t="s">
        <v>975</v>
      </c>
      <c r="D59" s="3" t="s">
        <v>38</v>
      </c>
      <c r="E59" s="3" t="s">
        <v>698</v>
      </c>
      <c r="F59" s="3" t="s">
        <v>591</v>
      </c>
      <c r="G59" s="3" t="s">
        <v>580</v>
      </c>
      <c r="H59" s="79" t="n">
        <v>37816</v>
      </c>
      <c r="I59" s="80" t="s">
        <v>976</v>
      </c>
      <c r="J59" s="3" t="s">
        <v>684</v>
      </c>
      <c r="K59" s="3" t="s">
        <v>977</v>
      </c>
      <c r="L59" s="3" t="s">
        <v>582</v>
      </c>
      <c r="M59" s="3" t="s">
        <v>608</v>
      </c>
      <c r="N59" s="3" t="s">
        <v>700</v>
      </c>
      <c r="O59" s="3" t="s">
        <v>584</v>
      </c>
      <c r="P59" s="3" t="s">
        <v>775</v>
      </c>
      <c r="R59" s="3" t="s">
        <v>713</v>
      </c>
      <c r="S59" s="3" t="s">
        <v>710</v>
      </c>
      <c r="T59" s="3" t="s">
        <v>715</v>
      </c>
      <c r="U59" s="3" t="s">
        <v>978</v>
      </c>
    </row>
    <row r="60" customFormat="false" ht="12.75" hidden="false" customHeight="false" outlineLevel="0" collapsed="false">
      <c r="A60" s="78" t="n">
        <v>45422.3507713773</v>
      </c>
      <c r="B60" s="3" t="s">
        <v>174</v>
      </c>
      <c r="C60" s="3" t="s">
        <v>979</v>
      </c>
      <c r="D60" s="3" t="s">
        <v>38</v>
      </c>
      <c r="E60" s="3" t="s">
        <v>698</v>
      </c>
      <c r="F60" s="3" t="s">
        <v>576</v>
      </c>
      <c r="G60" s="3" t="s">
        <v>980</v>
      </c>
      <c r="H60" s="79" t="n">
        <v>38486</v>
      </c>
      <c r="I60" s="80" t="s">
        <v>981</v>
      </c>
      <c r="J60" s="3" t="s">
        <v>685</v>
      </c>
      <c r="K60" s="3" t="s">
        <v>982</v>
      </c>
      <c r="L60" s="3" t="s">
        <v>582</v>
      </c>
      <c r="M60" s="3" t="s">
        <v>589</v>
      </c>
      <c r="N60" s="3" t="s">
        <v>700</v>
      </c>
      <c r="O60" s="3" t="s">
        <v>584</v>
      </c>
      <c r="P60" s="3" t="s">
        <v>701</v>
      </c>
      <c r="Q60" s="3" t="s">
        <v>983</v>
      </c>
      <c r="R60" s="3" t="s">
        <v>713</v>
      </c>
      <c r="S60" s="3" t="s">
        <v>714</v>
      </c>
      <c r="T60" s="3" t="s">
        <v>715</v>
      </c>
      <c r="U60" s="3" t="s">
        <v>984</v>
      </c>
    </row>
    <row r="61" customFormat="false" ht="12.75" hidden="false" customHeight="false" outlineLevel="0" collapsed="false">
      <c r="A61" s="78" t="n">
        <v>45422.4111476968</v>
      </c>
      <c r="B61" s="3" t="s">
        <v>288</v>
      </c>
      <c r="C61" s="3" t="s">
        <v>985</v>
      </c>
      <c r="D61" s="3" t="s">
        <v>38</v>
      </c>
      <c r="E61" s="3" t="s">
        <v>698</v>
      </c>
      <c r="F61" s="3" t="s">
        <v>577</v>
      </c>
      <c r="G61" s="3" t="s">
        <v>586</v>
      </c>
      <c r="H61" s="79" t="n">
        <v>38549</v>
      </c>
      <c r="I61" s="80" t="s">
        <v>986</v>
      </c>
      <c r="J61" s="3" t="s">
        <v>683</v>
      </c>
      <c r="K61" s="3" t="s">
        <v>987</v>
      </c>
      <c r="L61" s="3" t="s">
        <v>595</v>
      </c>
      <c r="M61" s="3" t="s">
        <v>583</v>
      </c>
      <c r="N61" s="3" t="s">
        <v>774</v>
      </c>
      <c r="O61" s="3" t="s">
        <v>584</v>
      </c>
      <c r="P61" s="3" t="s">
        <v>775</v>
      </c>
      <c r="Q61" s="3" t="s">
        <v>988</v>
      </c>
      <c r="R61" s="3" t="s">
        <v>719</v>
      </c>
      <c r="S61" s="3" t="s">
        <v>989</v>
      </c>
      <c r="T61" s="3" t="s">
        <v>715</v>
      </c>
      <c r="U61" s="3" t="s">
        <v>990</v>
      </c>
    </row>
    <row r="62" customFormat="false" ht="12.75" hidden="false" customHeight="false" outlineLevel="0" collapsed="false">
      <c r="A62" s="78" t="n">
        <v>45422.5077727894</v>
      </c>
      <c r="B62" s="3" t="s">
        <v>66</v>
      </c>
      <c r="C62" s="3" t="s">
        <v>991</v>
      </c>
      <c r="D62" s="3" t="s">
        <v>38</v>
      </c>
      <c r="E62" s="3" t="s">
        <v>698</v>
      </c>
      <c r="F62" s="3" t="s">
        <v>574</v>
      </c>
      <c r="G62" s="3" t="s">
        <v>593</v>
      </c>
      <c r="H62" s="79" t="n">
        <v>38590</v>
      </c>
      <c r="I62" s="80" t="s">
        <v>992</v>
      </c>
      <c r="J62" s="3" t="s">
        <v>684</v>
      </c>
      <c r="K62" s="3" t="s">
        <v>993</v>
      </c>
      <c r="L62" s="3" t="s">
        <v>582</v>
      </c>
      <c r="M62" s="3" t="s">
        <v>583</v>
      </c>
      <c r="N62" s="3" t="s">
        <v>774</v>
      </c>
      <c r="O62" s="3" t="s">
        <v>994</v>
      </c>
      <c r="P62" s="3" t="s">
        <v>775</v>
      </c>
      <c r="Q62" s="3" t="s">
        <v>789</v>
      </c>
      <c r="R62" s="3" t="s">
        <v>713</v>
      </c>
      <c r="S62" s="3" t="s">
        <v>717</v>
      </c>
      <c r="T62" s="3" t="s">
        <v>715</v>
      </c>
      <c r="U62" s="3" t="s">
        <v>995</v>
      </c>
    </row>
    <row r="63" customFormat="false" ht="12.75" hidden="false" customHeight="false" outlineLevel="0" collapsed="false">
      <c r="A63" s="78" t="n">
        <v>45422.5629887384</v>
      </c>
      <c r="B63" s="3" t="s">
        <v>321</v>
      </c>
      <c r="C63" s="3" t="s">
        <v>996</v>
      </c>
      <c r="D63" s="3" t="s">
        <v>45</v>
      </c>
      <c r="E63" s="3" t="s">
        <v>698</v>
      </c>
      <c r="F63" s="3" t="s">
        <v>577</v>
      </c>
      <c r="G63" s="3" t="s">
        <v>598</v>
      </c>
      <c r="H63" s="79" t="n">
        <v>38566</v>
      </c>
      <c r="I63" s="80" t="s">
        <v>997</v>
      </c>
      <c r="J63" s="3" t="s">
        <v>998</v>
      </c>
      <c r="K63" s="3" t="s">
        <v>999</v>
      </c>
      <c r="L63" s="3" t="s">
        <v>961</v>
      </c>
      <c r="M63" s="3" t="s">
        <v>961</v>
      </c>
      <c r="N63" s="3" t="s">
        <v>783</v>
      </c>
      <c r="O63" s="3" t="s">
        <v>1000</v>
      </c>
      <c r="P63" s="3" t="s">
        <v>701</v>
      </c>
      <c r="Q63" s="3" t="s">
        <v>1001</v>
      </c>
      <c r="R63" s="3" t="s">
        <v>719</v>
      </c>
      <c r="S63" s="3" t="s">
        <v>717</v>
      </c>
      <c r="T63" s="3" t="s">
        <v>715</v>
      </c>
      <c r="U63" s="3" t="s">
        <v>1002</v>
      </c>
    </row>
    <row r="64" customFormat="false" ht="12.75" hidden="false" customHeight="false" outlineLevel="0" collapsed="false">
      <c r="A64" s="78" t="n">
        <v>45422.5665233565</v>
      </c>
      <c r="B64" s="3" t="s">
        <v>63</v>
      </c>
      <c r="C64" s="3" t="s">
        <v>1003</v>
      </c>
      <c r="D64" s="3" t="s">
        <v>38</v>
      </c>
      <c r="E64" s="3" t="s">
        <v>698</v>
      </c>
      <c r="F64" s="3" t="s">
        <v>590</v>
      </c>
      <c r="G64" s="3" t="s">
        <v>624</v>
      </c>
      <c r="H64" s="79" t="n">
        <v>38437</v>
      </c>
      <c r="I64" s="80" t="s">
        <v>1004</v>
      </c>
      <c r="J64" s="3" t="s">
        <v>682</v>
      </c>
      <c r="K64" s="3" t="s">
        <v>1005</v>
      </c>
      <c r="L64" s="3" t="s">
        <v>643</v>
      </c>
      <c r="M64" s="3" t="s">
        <v>583</v>
      </c>
      <c r="N64" s="3" t="s">
        <v>707</v>
      </c>
      <c r="O64" s="3" t="s">
        <v>1006</v>
      </c>
      <c r="P64" s="3" t="s">
        <v>775</v>
      </c>
      <c r="Q64" s="3" t="s">
        <v>789</v>
      </c>
      <c r="R64" s="3" t="s">
        <v>713</v>
      </c>
      <c r="S64" s="3" t="s">
        <v>725</v>
      </c>
      <c r="T64" s="3" t="s">
        <v>711</v>
      </c>
      <c r="U64" s="3" t="s">
        <v>1007</v>
      </c>
    </row>
    <row r="65" customFormat="false" ht="18" hidden="false" customHeight="true" outlineLevel="0" collapsed="false">
      <c r="A65" s="78" t="n">
        <v>45422.5694474421</v>
      </c>
      <c r="B65" s="3" t="s">
        <v>543</v>
      </c>
      <c r="C65" s="3" t="s">
        <v>1008</v>
      </c>
      <c r="D65" s="3" t="s">
        <v>38</v>
      </c>
      <c r="E65" s="3" t="s">
        <v>698</v>
      </c>
      <c r="F65" s="3" t="s">
        <v>574</v>
      </c>
      <c r="G65" s="3" t="s">
        <v>631</v>
      </c>
      <c r="H65" s="79" t="n">
        <v>38560</v>
      </c>
      <c r="I65" s="80" t="s">
        <v>1009</v>
      </c>
      <c r="J65" s="3" t="s">
        <v>682</v>
      </c>
      <c r="K65" s="3" t="s">
        <v>1010</v>
      </c>
      <c r="L65" s="3" t="s">
        <v>595</v>
      </c>
      <c r="M65" s="3" t="s">
        <v>583</v>
      </c>
      <c r="N65" s="3" t="s">
        <v>774</v>
      </c>
      <c r="O65" s="3" t="s">
        <v>584</v>
      </c>
      <c r="P65" s="3" t="s">
        <v>775</v>
      </c>
      <c r="Q65" s="55" t="s">
        <v>1011</v>
      </c>
      <c r="R65" s="3" t="s">
        <v>713</v>
      </c>
      <c r="S65" s="3" t="s">
        <v>989</v>
      </c>
      <c r="T65" s="3" t="s">
        <v>715</v>
      </c>
      <c r="U65" s="3" t="s">
        <v>1012</v>
      </c>
    </row>
    <row r="66" customFormat="false" ht="12.75" hidden="false" customHeight="false" outlineLevel="0" collapsed="false">
      <c r="A66" s="78" t="n">
        <v>45422.6978530903</v>
      </c>
      <c r="B66" s="3" t="s">
        <v>1013</v>
      </c>
      <c r="C66" s="3" t="s">
        <v>1014</v>
      </c>
      <c r="D66" s="3" t="s">
        <v>45</v>
      </c>
      <c r="E66" s="3" t="s">
        <v>704</v>
      </c>
      <c r="F66" s="3" t="s">
        <v>576</v>
      </c>
      <c r="G66" s="3" t="s">
        <v>580</v>
      </c>
      <c r="H66" s="79" t="n">
        <v>38486</v>
      </c>
      <c r="I66" s="80" t="s">
        <v>1015</v>
      </c>
      <c r="J66" s="3" t="s">
        <v>686</v>
      </c>
      <c r="K66" s="3" t="s">
        <v>1016</v>
      </c>
      <c r="L66" s="3" t="s">
        <v>1017</v>
      </c>
      <c r="M66" s="3" t="s">
        <v>589</v>
      </c>
      <c r="N66" s="3" t="s">
        <v>783</v>
      </c>
      <c r="O66" s="3" t="s">
        <v>584</v>
      </c>
      <c r="P66" s="3" t="s">
        <v>775</v>
      </c>
      <c r="R66" s="3" t="s">
        <v>709</v>
      </c>
      <c r="S66" s="3" t="s">
        <v>725</v>
      </c>
      <c r="T66" s="3" t="s">
        <v>715</v>
      </c>
      <c r="U66" s="3" t="s">
        <v>1018</v>
      </c>
    </row>
    <row r="67" customFormat="false" ht="12.75" hidden="false" customHeight="false" outlineLevel="0" collapsed="false">
      <c r="A67" s="78" t="n">
        <v>45422.7072935185</v>
      </c>
      <c r="B67" s="3" t="s">
        <v>1019</v>
      </c>
      <c r="C67" s="3" t="s">
        <v>110</v>
      </c>
      <c r="D67" s="3" t="s">
        <v>45</v>
      </c>
      <c r="E67" s="3" t="s">
        <v>698</v>
      </c>
      <c r="F67" s="3" t="s">
        <v>575</v>
      </c>
      <c r="G67" s="3" t="s">
        <v>580</v>
      </c>
      <c r="H67" s="79" t="n">
        <v>38585</v>
      </c>
      <c r="I67" s="80" t="s">
        <v>1020</v>
      </c>
      <c r="J67" s="3" t="s">
        <v>684</v>
      </c>
      <c r="K67" s="3" t="s">
        <v>1021</v>
      </c>
      <c r="L67" s="3" t="s">
        <v>588</v>
      </c>
      <c r="M67" s="3" t="s">
        <v>589</v>
      </c>
      <c r="N67" s="3" t="s">
        <v>700</v>
      </c>
      <c r="O67" s="3" t="s">
        <v>584</v>
      </c>
      <c r="P67" s="3" t="s">
        <v>775</v>
      </c>
      <c r="R67" s="3" t="s">
        <v>728</v>
      </c>
      <c r="S67" s="3" t="s">
        <v>714</v>
      </c>
      <c r="T67" s="3" t="s">
        <v>715</v>
      </c>
      <c r="U67" s="3" t="s">
        <v>1022</v>
      </c>
    </row>
    <row r="68" customFormat="false" ht="12.75" hidden="false" customHeight="false" outlineLevel="0" collapsed="false">
      <c r="A68" s="78" t="n">
        <v>45422.8149939699</v>
      </c>
      <c r="B68" s="3" t="s">
        <v>546</v>
      </c>
      <c r="C68" s="3" t="s">
        <v>1023</v>
      </c>
      <c r="D68" s="3" t="s">
        <v>38</v>
      </c>
      <c r="E68" s="3" t="s">
        <v>698</v>
      </c>
      <c r="F68" s="3" t="s">
        <v>578</v>
      </c>
      <c r="G68" s="3" t="s">
        <v>980</v>
      </c>
      <c r="H68" s="79" t="n">
        <v>38492</v>
      </c>
      <c r="I68" s="80" t="s">
        <v>1024</v>
      </c>
      <c r="J68" s="3" t="s">
        <v>682</v>
      </c>
      <c r="K68" s="3" t="s">
        <v>1025</v>
      </c>
      <c r="L68" s="3" t="s">
        <v>582</v>
      </c>
      <c r="M68" s="3" t="s">
        <v>583</v>
      </c>
      <c r="N68" s="3" t="s">
        <v>774</v>
      </c>
      <c r="O68" s="3" t="s">
        <v>584</v>
      </c>
      <c r="P68" s="3" t="s">
        <v>775</v>
      </c>
      <c r="Q68" s="3" t="s">
        <v>1026</v>
      </c>
      <c r="R68" s="3" t="s">
        <v>713</v>
      </c>
      <c r="S68" s="3" t="s">
        <v>710</v>
      </c>
      <c r="T68" s="3" t="s">
        <v>715</v>
      </c>
      <c r="U68" s="3" t="s">
        <v>1027</v>
      </c>
    </row>
    <row r="69" customFormat="false" ht="12.75" hidden="false" customHeight="false" outlineLevel="0" collapsed="false">
      <c r="A69" s="78" t="n">
        <v>45422.8839787963</v>
      </c>
      <c r="B69" s="3" t="s">
        <v>213</v>
      </c>
      <c r="C69" s="3" t="s">
        <v>1028</v>
      </c>
      <c r="D69" s="3" t="s">
        <v>45</v>
      </c>
      <c r="E69" s="3" t="s">
        <v>698</v>
      </c>
      <c r="F69" s="3" t="s">
        <v>579</v>
      </c>
      <c r="G69" s="3" t="s">
        <v>658</v>
      </c>
      <c r="H69" s="79" t="n">
        <v>38252</v>
      </c>
      <c r="I69" s="80" t="s">
        <v>1029</v>
      </c>
      <c r="J69" s="3" t="s">
        <v>683</v>
      </c>
      <c r="K69" s="3" t="s">
        <v>1030</v>
      </c>
      <c r="L69" s="3" t="s">
        <v>655</v>
      </c>
      <c r="M69" s="3" t="s">
        <v>589</v>
      </c>
      <c r="N69" s="3" t="s">
        <v>707</v>
      </c>
      <c r="O69" s="3" t="s">
        <v>584</v>
      </c>
      <c r="P69" s="3" t="s">
        <v>701</v>
      </c>
      <c r="Q69" s="3" t="s">
        <v>804</v>
      </c>
      <c r="R69" s="3" t="s">
        <v>709</v>
      </c>
      <c r="S69" s="3" t="s">
        <v>714</v>
      </c>
      <c r="T69" s="3" t="s">
        <v>711</v>
      </c>
      <c r="U69" s="3" t="s">
        <v>1031</v>
      </c>
    </row>
    <row r="70" customFormat="false" ht="12.75" hidden="false" customHeight="false" outlineLevel="0" collapsed="false">
      <c r="A70" s="78" t="n">
        <v>45422.9205483218</v>
      </c>
      <c r="B70" s="3" t="s">
        <v>114</v>
      </c>
      <c r="C70" s="3" t="s">
        <v>1032</v>
      </c>
      <c r="D70" s="3" t="s">
        <v>38</v>
      </c>
      <c r="E70" s="3" t="s">
        <v>698</v>
      </c>
      <c r="F70" s="3" t="s">
        <v>573</v>
      </c>
      <c r="G70" s="3" t="s">
        <v>624</v>
      </c>
      <c r="H70" s="79" t="n">
        <v>38366</v>
      </c>
      <c r="I70" s="80" t="s">
        <v>1033</v>
      </c>
      <c r="J70" s="3" t="s">
        <v>682</v>
      </c>
      <c r="K70" s="3" t="s">
        <v>1034</v>
      </c>
      <c r="L70" s="3" t="s">
        <v>1017</v>
      </c>
      <c r="M70" s="3" t="s">
        <v>589</v>
      </c>
      <c r="N70" s="3" t="s">
        <v>700</v>
      </c>
      <c r="O70" s="3" t="s">
        <v>584</v>
      </c>
      <c r="P70" s="3" t="s">
        <v>701</v>
      </c>
      <c r="Q70" s="3" t="s">
        <v>1035</v>
      </c>
      <c r="R70" s="3" t="s">
        <v>713</v>
      </c>
      <c r="S70" s="3" t="s">
        <v>714</v>
      </c>
      <c r="T70" s="3" t="s">
        <v>711</v>
      </c>
      <c r="U70" s="3" t="s">
        <v>1036</v>
      </c>
    </row>
    <row r="71" customFormat="false" ht="16.5" hidden="false" customHeight="true" outlineLevel="0" collapsed="false">
      <c r="A71" s="78" t="n">
        <v>45423.0145987847</v>
      </c>
      <c r="B71" s="3" t="s">
        <v>1037</v>
      </c>
      <c r="C71" s="3" t="s">
        <v>1038</v>
      </c>
      <c r="D71" s="3" t="s">
        <v>45</v>
      </c>
      <c r="E71" s="3" t="s">
        <v>704</v>
      </c>
      <c r="F71" s="3" t="s">
        <v>633</v>
      </c>
      <c r="G71" s="3" t="s">
        <v>580</v>
      </c>
      <c r="H71" s="79" t="n">
        <v>38142</v>
      </c>
      <c r="I71" s="80" t="s">
        <v>1039</v>
      </c>
      <c r="J71" s="3" t="s">
        <v>686</v>
      </c>
      <c r="K71" s="3" t="s">
        <v>1040</v>
      </c>
      <c r="L71" s="3" t="s">
        <v>611</v>
      </c>
      <c r="M71" s="3" t="s">
        <v>589</v>
      </c>
      <c r="N71" s="3" t="s">
        <v>700</v>
      </c>
      <c r="O71" s="3" t="s">
        <v>584</v>
      </c>
      <c r="P71" s="3" t="s">
        <v>701</v>
      </c>
      <c r="R71" s="3" t="s">
        <v>709</v>
      </c>
      <c r="S71" s="3" t="s">
        <v>714</v>
      </c>
      <c r="T71" s="3" t="s">
        <v>715</v>
      </c>
      <c r="U71" s="55" t="s">
        <v>1041</v>
      </c>
    </row>
    <row r="72" customFormat="false" ht="12.75" hidden="false" customHeight="false" outlineLevel="0" collapsed="false">
      <c r="A72" s="78" t="n">
        <v>45423.297714456</v>
      </c>
      <c r="B72" s="3" t="s">
        <v>339</v>
      </c>
      <c r="C72" s="3" t="s">
        <v>1042</v>
      </c>
      <c r="D72" s="3" t="s">
        <v>45</v>
      </c>
      <c r="E72" s="3" t="s">
        <v>698</v>
      </c>
      <c r="F72" s="3" t="s">
        <v>573</v>
      </c>
      <c r="G72" s="3" t="s">
        <v>586</v>
      </c>
      <c r="H72" s="79" t="n">
        <v>37635</v>
      </c>
      <c r="I72" s="80" t="s">
        <v>1043</v>
      </c>
      <c r="J72" s="3" t="s">
        <v>686</v>
      </c>
      <c r="K72" s="3" t="s">
        <v>1044</v>
      </c>
      <c r="L72" s="3" t="s">
        <v>602</v>
      </c>
      <c r="M72" s="3" t="s">
        <v>589</v>
      </c>
      <c r="N72" s="3" t="s">
        <v>700</v>
      </c>
      <c r="O72" s="3" t="s">
        <v>629</v>
      </c>
      <c r="P72" s="3" t="s">
        <v>775</v>
      </c>
      <c r="Q72" s="3" t="s">
        <v>903</v>
      </c>
      <c r="R72" s="3" t="s">
        <v>713</v>
      </c>
      <c r="S72" s="3" t="s">
        <v>725</v>
      </c>
      <c r="T72" s="3" t="s">
        <v>711</v>
      </c>
      <c r="U72" s="3" t="s">
        <v>1045</v>
      </c>
    </row>
    <row r="73" customFormat="false" ht="12.75" hidden="false" customHeight="false" outlineLevel="0" collapsed="false">
      <c r="A73" s="78" t="n">
        <v>45423.3305685995</v>
      </c>
      <c r="B73" s="3" t="s">
        <v>1046</v>
      </c>
      <c r="C73" s="3" t="s">
        <v>1047</v>
      </c>
      <c r="D73" s="3" t="s">
        <v>45</v>
      </c>
      <c r="E73" s="3" t="s">
        <v>704</v>
      </c>
      <c r="F73" s="3" t="s">
        <v>577</v>
      </c>
      <c r="G73" s="3" t="s">
        <v>586</v>
      </c>
      <c r="H73" s="79" t="n">
        <v>36928</v>
      </c>
      <c r="I73" s="80" t="s">
        <v>1048</v>
      </c>
      <c r="J73" s="3" t="s">
        <v>685</v>
      </c>
      <c r="K73" s="3" t="s">
        <v>1049</v>
      </c>
      <c r="L73" s="3" t="s">
        <v>611</v>
      </c>
      <c r="M73" s="3" t="s">
        <v>583</v>
      </c>
      <c r="N73" s="3" t="s">
        <v>707</v>
      </c>
      <c r="O73" s="3" t="s">
        <v>584</v>
      </c>
      <c r="P73" s="3" t="s">
        <v>701</v>
      </c>
      <c r="Q73" s="3" t="s">
        <v>1050</v>
      </c>
      <c r="R73" s="3" t="s">
        <v>719</v>
      </c>
      <c r="S73" s="3" t="s">
        <v>717</v>
      </c>
      <c r="T73" s="3" t="s">
        <v>715</v>
      </c>
      <c r="U73" s="3" t="s">
        <v>1051</v>
      </c>
    </row>
    <row r="74" customFormat="false" ht="15" hidden="false" customHeight="true" outlineLevel="0" collapsed="false">
      <c r="A74" s="78" t="n">
        <v>45423.375665625</v>
      </c>
      <c r="B74" s="3" t="s">
        <v>138</v>
      </c>
      <c r="C74" s="3" t="s">
        <v>137</v>
      </c>
      <c r="D74" s="3" t="s">
        <v>45</v>
      </c>
      <c r="E74" s="3" t="s">
        <v>698</v>
      </c>
      <c r="F74" s="3" t="s">
        <v>578</v>
      </c>
      <c r="G74" s="3" t="s">
        <v>1052</v>
      </c>
      <c r="H74" s="79" t="n">
        <v>38474</v>
      </c>
      <c r="I74" s="80" t="s">
        <v>1053</v>
      </c>
      <c r="J74" s="3" t="s">
        <v>684</v>
      </c>
      <c r="K74" s="3" t="s">
        <v>1054</v>
      </c>
      <c r="L74" s="3" t="s">
        <v>582</v>
      </c>
      <c r="M74" s="3" t="s">
        <v>589</v>
      </c>
      <c r="N74" s="3" t="s">
        <v>700</v>
      </c>
      <c r="O74" s="3" t="s">
        <v>584</v>
      </c>
      <c r="P74" s="3" t="s">
        <v>701</v>
      </c>
      <c r="Q74" s="55" t="s">
        <v>1055</v>
      </c>
      <c r="R74" s="3" t="s">
        <v>719</v>
      </c>
      <c r="S74" s="3" t="s">
        <v>714</v>
      </c>
      <c r="T74" s="3" t="s">
        <v>715</v>
      </c>
      <c r="U74" s="3" t="s">
        <v>1056</v>
      </c>
    </row>
    <row r="75" customFormat="false" ht="12.75" hidden="false" customHeight="false" outlineLevel="0" collapsed="false">
      <c r="A75" s="78" t="n">
        <v>45423.4348728009</v>
      </c>
      <c r="B75" s="3" t="s">
        <v>228</v>
      </c>
      <c r="C75" s="3" t="s">
        <v>1057</v>
      </c>
      <c r="D75" s="3" t="s">
        <v>38</v>
      </c>
      <c r="E75" s="3" t="s">
        <v>698</v>
      </c>
      <c r="F75" s="3" t="s">
        <v>573</v>
      </c>
      <c r="G75" s="3" t="s">
        <v>624</v>
      </c>
      <c r="H75" s="79" t="n">
        <v>38873</v>
      </c>
      <c r="I75" s="80" t="s">
        <v>1058</v>
      </c>
      <c r="J75" s="3" t="s">
        <v>683</v>
      </c>
      <c r="K75" s="3" t="s">
        <v>1059</v>
      </c>
      <c r="L75" s="3" t="s">
        <v>1060</v>
      </c>
      <c r="M75" s="3" t="s">
        <v>589</v>
      </c>
      <c r="N75" s="3" t="s">
        <v>700</v>
      </c>
      <c r="O75" s="3" t="s">
        <v>584</v>
      </c>
      <c r="P75" s="3" t="s">
        <v>701</v>
      </c>
      <c r="Q75" s="3" t="s">
        <v>1061</v>
      </c>
      <c r="R75" s="3" t="s">
        <v>719</v>
      </c>
      <c r="S75" s="3" t="s">
        <v>714</v>
      </c>
      <c r="T75" s="3" t="s">
        <v>715</v>
      </c>
      <c r="U75" s="3" t="s">
        <v>1062</v>
      </c>
    </row>
    <row r="76" customFormat="false" ht="12.75" hidden="false" customHeight="false" outlineLevel="0" collapsed="false">
      <c r="A76" s="78" t="n">
        <v>45423.4685190741</v>
      </c>
      <c r="B76" s="3" t="s">
        <v>1063</v>
      </c>
      <c r="C76" s="3" t="s">
        <v>1064</v>
      </c>
      <c r="D76" s="3" t="s">
        <v>45</v>
      </c>
      <c r="E76" s="3" t="s">
        <v>704</v>
      </c>
      <c r="F76" s="3" t="s">
        <v>605</v>
      </c>
      <c r="G76" s="3" t="s">
        <v>593</v>
      </c>
      <c r="H76" s="79" t="n">
        <v>37985</v>
      </c>
      <c r="I76" s="80" t="s">
        <v>1065</v>
      </c>
      <c r="J76" s="3" t="s">
        <v>685</v>
      </c>
      <c r="K76" s="3" t="s">
        <v>1066</v>
      </c>
      <c r="L76" s="3" t="s">
        <v>1067</v>
      </c>
      <c r="M76" s="3" t="s">
        <v>589</v>
      </c>
      <c r="N76" s="3" t="s">
        <v>774</v>
      </c>
      <c r="O76" s="3" t="s">
        <v>584</v>
      </c>
      <c r="P76" s="3" t="s">
        <v>701</v>
      </c>
      <c r="R76" s="3" t="s">
        <v>719</v>
      </c>
      <c r="S76" s="3" t="s">
        <v>710</v>
      </c>
      <c r="T76" s="3" t="s">
        <v>711</v>
      </c>
      <c r="U76" s="3" t="s">
        <v>1068</v>
      </c>
    </row>
    <row r="77" customFormat="false" ht="12.75" hidden="false" customHeight="false" outlineLevel="0" collapsed="false">
      <c r="A77" s="78" t="n">
        <v>45423.4906295949</v>
      </c>
      <c r="B77" s="3" t="s">
        <v>360</v>
      </c>
      <c r="C77" s="3" t="s">
        <v>1069</v>
      </c>
      <c r="D77" s="3" t="s">
        <v>45</v>
      </c>
      <c r="E77" s="3" t="s">
        <v>698</v>
      </c>
      <c r="F77" s="3" t="s">
        <v>577</v>
      </c>
      <c r="G77" s="3" t="s">
        <v>593</v>
      </c>
      <c r="H77" s="79" t="n">
        <v>38558</v>
      </c>
      <c r="I77" s="80" t="s">
        <v>1070</v>
      </c>
      <c r="J77" s="3" t="s">
        <v>684</v>
      </c>
      <c r="K77" s="3" t="s">
        <v>1071</v>
      </c>
      <c r="L77" s="3" t="s">
        <v>582</v>
      </c>
      <c r="M77" s="3" t="s">
        <v>583</v>
      </c>
      <c r="N77" s="3" t="s">
        <v>774</v>
      </c>
      <c r="O77" s="3" t="s">
        <v>638</v>
      </c>
      <c r="P77" s="3" t="s">
        <v>775</v>
      </c>
      <c r="Q77" s="3" t="s">
        <v>1072</v>
      </c>
      <c r="R77" s="3" t="s">
        <v>713</v>
      </c>
      <c r="S77" s="3" t="s">
        <v>710</v>
      </c>
      <c r="T77" s="3" t="s">
        <v>715</v>
      </c>
      <c r="U77" s="3" t="s">
        <v>1073</v>
      </c>
    </row>
    <row r="78" customFormat="false" ht="12.75" hidden="false" customHeight="false" outlineLevel="0" collapsed="false">
      <c r="A78" s="78" t="n">
        <v>45423.5241676389</v>
      </c>
      <c r="B78" s="3" t="s">
        <v>34</v>
      </c>
      <c r="C78" s="3" t="s">
        <v>1074</v>
      </c>
      <c r="D78" s="3" t="s">
        <v>45</v>
      </c>
      <c r="E78" s="3" t="s">
        <v>698</v>
      </c>
      <c r="F78" s="3" t="s">
        <v>579</v>
      </c>
      <c r="G78" s="3" t="s">
        <v>580</v>
      </c>
      <c r="H78" s="79" t="n">
        <v>38602</v>
      </c>
      <c r="I78" s="80" t="s">
        <v>1075</v>
      </c>
      <c r="J78" s="3" t="s">
        <v>684</v>
      </c>
      <c r="K78" s="3" t="s">
        <v>1076</v>
      </c>
      <c r="L78" s="3" t="s">
        <v>588</v>
      </c>
      <c r="M78" s="3" t="s">
        <v>589</v>
      </c>
      <c r="N78" s="3" t="s">
        <v>700</v>
      </c>
      <c r="O78" s="3" t="s">
        <v>584</v>
      </c>
      <c r="P78" s="3" t="s">
        <v>775</v>
      </c>
      <c r="R78" s="3" t="s">
        <v>749</v>
      </c>
      <c r="S78" s="3" t="s">
        <v>714</v>
      </c>
      <c r="T78" s="3" t="s">
        <v>745</v>
      </c>
      <c r="U78" s="3" t="s">
        <v>1077</v>
      </c>
    </row>
    <row r="79" customFormat="false" ht="12.75" hidden="false" customHeight="false" outlineLevel="0" collapsed="false">
      <c r="A79" s="78" t="n">
        <v>45423.5488770833</v>
      </c>
      <c r="B79" s="3" t="s">
        <v>162</v>
      </c>
      <c r="C79" s="3" t="s">
        <v>1078</v>
      </c>
      <c r="D79" s="3" t="s">
        <v>45</v>
      </c>
      <c r="E79" s="3" t="s">
        <v>698</v>
      </c>
      <c r="F79" s="3" t="s">
        <v>579</v>
      </c>
      <c r="G79" s="3" t="s">
        <v>580</v>
      </c>
      <c r="H79" s="79" t="n">
        <v>38690</v>
      </c>
      <c r="I79" s="80" t="s">
        <v>1079</v>
      </c>
      <c r="J79" s="3" t="s">
        <v>683</v>
      </c>
      <c r="K79" s="3" t="s">
        <v>1080</v>
      </c>
      <c r="L79" s="3" t="s">
        <v>582</v>
      </c>
      <c r="M79" s="3" t="s">
        <v>589</v>
      </c>
      <c r="N79" s="3" t="s">
        <v>707</v>
      </c>
      <c r="O79" s="3" t="s">
        <v>584</v>
      </c>
      <c r="P79" s="3" t="s">
        <v>701</v>
      </c>
      <c r="Q79" s="3" t="s">
        <v>1081</v>
      </c>
      <c r="R79" s="3" t="s">
        <v>719</v>
      </c>
      <c r="S79" s="3" t="s">
        <v>725</v>
      </c>
      <c r="T79" s="3" t="s">
        <v>711</v>
      </c>
      <c r="U79" s="3" t="s">
        <v>1082</v>
      </c>
    </row>
    <row r="80" customFormat="false" ht="12.75" hidden="false" customHeight="false" outlineLevel="0" collapsed="false">
      <c r="A80" s="78" t="n">
        <v>45423.6348695023</v>
      </c>
      <c r="B80" s="3" t="s">
        <v>516</v>
      </c>
      <c r="C80" s="3" t="s">
        <v>1083</v>
      </c>
      <c r="D80" s="3" t="s">
        <v>38</v>
      </c>
      <c r="E80" s="3" t="s">
        <v>698</v>
      </c>
      <c r="F80" s="3" t="s">
        <v>578</v>
      </c>
      <c r="G80" s="3" t="s">
        <v>586</v>
      </c>
      <c r="H80" s="79" t="n">
        <v>38177</v>
      </c>
      <c r="I80" s="80" t="s">
        <v>1084</v>
      </c>
      <c r="J80" s="3" t="s">
        <v>683</v>
      </c>
      <c r="K80" s="3" t="s">
        <v>1085</v>
      </c>
      <c r="L80" s="3" t="s">
        <v>588</v>
      </c>
      <c r="M80" s="3" t="s">
        <v>583</v>
      </c>
      <c r="N80" s="3" t="s">
        <v>707</v>
      </c>
      <c r="O80" s="3" t="s">
        <v>584</v>
      </c>
      <c r="P80" s="3" t="s">
        <v>775</v>
      </c>
      <c r="Q80" s="3" t="s">
        <v>798</v>
      </c>
      <c r="R80" s="3" t="s">
        <v>1086</v>
      </c>
      <c r="S80" s="3" t="s">
        <v>1087</v>
      </c>
      <c r="T80" s="3" t="s">
        <v>715</v>
      </c>
      <c r="U80" s="3" t="s">
        <v>1088</v>
      </c>
    </row>
    <row r="81" customFormat="false" ht="12.75" hidden="false" customHeight="false" outlineLevel="0" collapsed="false">
      <c r="A81" s="78" t="n">
        <v>45423.6948563194</v>
      </c>
      <c r="B81" s="3" t="s">
        <v>270</v>
      </c>
      <c r="C81" s="3" t="s">
        <v>1089</v>
      </c>
      <c r="D81" s="3" t="s">
        <v>45</v>
      </c>
      <c r="E81" s="3" t="s">
        <v>698</v>
      </c>
      <c r="F81" s="3" t="s">
        <v>579</v>
      </c>
      <c r="G81" s="3" t="s">
        <v>580</v>
      </c>
      <c r="H81" s="79" t="n">
        <v>38359</v>
      </c>
      <c r="I81" s="80" t="s">
        <v>1090</v>
      </c>
      <c r="J81" s="3" t="s">
        <v>683</v>
      </c>
      <c r="K81" s="3" t="s">
        <v>1091</v>
      </c>
      <c r="L81" s="3" t="s">
        <v>582</v>
      </c>
      <c r="M81" s="3" t="s">
        <v>583</v>
      </c>
      <c r="N81" s="3" t="s">
        <v>774</v>
      </c>
      <c r="O81" s="3" t="s">
        <v>584</v>
      </c>
      <c r="P81" s="3" t="s">
        <v>775</v>
      </c>
      <c r="R81" s="3" t="s">
        <v>709</v>
      </c>
      <c r="S81" s="3" t="s">
        <v>725</v>
      </c>
      <c r="T81" s="3" t="s">
        <v>711</v>
      </c>
      <c r="U81" s="3" t="s">
        <v>1092</v>
      </c>
    </row>
    <row r="82" customFormat="false" ht="12.75" hidden="false" customHeight="false" outlineLevel="0" collapsed="false">
      <c r="A82" s="78" t="n">
        <v>45423.753387037</v>
      </c>
      <c r="B82" s="3" t="s">
        <v>387</v>
      </c>
      <c r="C82" s="3" t="s">
        <v>1093</v>
      </c>
      <c r="D82" s="3" t="s">
        <v>38</v>
      </c>
      <c r="E82" s="3" t="s">
        <v>698</v>
      </c>
      <c r="F82" s="3" t="s">
        <v>633</v>
      </c>
      <c r="G82" s="3" t="s">
        <v>606</v>
      </c>
      <c r="H82" s="79" t="n">
        <v>38615</v>
      </c>
      <c r="I82" s="80" t="s">
        <v>1094</v>
      </c>
      <c r="J82" s="3" t="s">
        <v>682</v>
      </c>
      <c r="K82" s="3" t="s">
        <v>1095</v>
      </c>
      <c r="L82" s="3" t="s">
        <v>588</v>
      </c>
      <c r="M82" s="3" t="s">
        <v>589</v>
      </c>
      <c r="N82" s="3" t="s">
        <v>707</v>
      </c>
      <c r="O82" s="3" t="s">
        <v>584</v>
      </c>
      <c r="P82" s="3" t="s">
        <v>775</v>
      </c>
      <c r="Q82" s="3" t="s">
        <v>789</v>
      </c>
      <c r="R82" s="3" t="s">
        <v>728</v>
      </c>
      <c r="S82" s="3" t="s">
        <v>725</v>
      </c>
      <c r="T82" s="3" t="s">
        <v>715</v>
      </c>
      <c r="U82" s="3" t="s">
        <v>1096</v>
      </c>
    </row>
    <row r="83" customFormat="false" ht="12.75" hidden="false" customHeight="false" outlineLevel="0" collapsed="false">
      <c r="A83" s="78" t="n">
        <v>45423.7649487732</v>
      </c>
      <c r="B83" s="3" t="s">
        <v>51</v>
      </c>
      <c r="C83" s="3" t="s">
        <v>1097</v>
      </c>
      <c r="D83" s="3" t="s">
        <v>38</v>
      </c>
      <c r="E83" s="3" t="s">
        <v>698</v>
      </c>
      <c r="F83" s="3" t="s">
        <v>578</v>
      </c>
      <c r="G83" s="3" t="s">
        <v>580</v>
      </c>
      <c r="H83" s="79" t="n">
        <v>37865</v>
      </c>
      <c r="I83" s="80" t="s">
        <v>1098</v>
      </c>
      <c r="J83" s="3" t="s">
        <v>686</v>
      </c>
      <c r="K83" s="3" t="s">
        <v>1099</v>
      </c>
      <c r="L83" s="3" t="s">
        <v>582</v>
      </c>
      <c r="M83" s="3" t="s">
        <v>810</v>
      </c>
      <c r="N83" s="3" t="s">
        <v>774</v>
      </c>
      <c r="O83" s="3" t="s">
        <v>584</v>
      </c>
      <c r="P83" s="3" t="s">
        <v>775</v>
      </c>
      <c r="Q83" s="3" t="s">
        <v>1100</v>
      </c>
      <c r="R83" s="3" t="s">
        <v>713</v>
      </c>
      <c r="S83" s="3" t="s">
        <v>717</v>
      </c>
      <c r="T83" s="3" t="s">
        <v>715</v>
      </c>
      <c r="U83" s="3" t="s">
        <v>1101</v>
      </c>
    </row>
    <row r="84" customFormat="false" ht="12.75" hidden="false" customHeight="false" outlineLevel="0" collapsed="false">
      <c r="A84" s="78" t="n">
        <v>45423.8284464236</v>
      </c>
      <c r="B84" s="3" t="s">
        <v>375</v>
      </c>
      <c r="C84" s="3" t="s">
        <v>374</v>
      </c>
      <c r="D84" s="3" t="s">
        <v>45</v>
      </c>
      <c r="E84" s="3" t="s">
        <v>698</v>
      </c>
      <c r="F84" s="3" t="s">
        <v>575</v>
      </c>
      <c r="G84" s="3" t="s">
        <v>1102</v>
      </c>
      <c r="H84" s="79" t="n">
        <v>38467</v>
      </c>
      <c r="I84" s="80" t="s">
        <v>1103</v>
      </c>
      <c r="J84" s="3" t="s">
        <v>683</v>
      </c>
      <c r="K84" s="3" t="s">
        <v>1104</v>
      </c>
      <c r="L84" s="3" t="s">
        <v>1105</v>
      </c>
      <c r="M84" s="3" t="s">
        <v>589</v>
      </c>
      <c r="N84" s="3" t="s">
        <v>700</v>
      </c>
      <c r="O84" s="3" t="s">
        <v>584</v>
      </c>
      <c r="P84" s="3" t="s">
        <v>701</v>
      </c>
      <c r="Q84" s="3" t="s">
        <v>1106</v>
      </c>
      <c r="R84" s="3" t="s">
        <v>713</v>
      </c>
      <c r="S84" s="3" t="s">
        <v>720</v>
      </c>
      <c r="T84" s="3" t="s">
        <v>732</v>
      </c>
      <c r="U84" s="3" t="s">
        <v>1107</v>
      </c>
    </row>
    <row r="85" customFormat="false" ht="12.75" hidden="false" customHeight="false" outlineLevel="0" collapsed="false">
      <c r="A85" s="78" t="n">
        <v>45423.8458599537</v>
      </c>
      <c r="B85" s="3" t="s">
        <v>54</v>
      </c>
      <c r="C85" s="3" t="s">
        <v>1108</v>
      </c>
      <c r="D85" s="3" t="s">
        <v>45</v>
      </c>
      <c r="E85" s="3" t="s">
        <v>698</v>
      </c>
      <c r="F85" s="3" t="s">
        <v>575</v>
      </c>
      <c r="G85" s="3" t="s">
        <v>593</v>
      </c>
      <c r="H85" s="79" t="n">
        <v>37895</v>
      </c>
      <c r="I85" s="80" t="s">
        <v>1109</v>
      </c>
      <c r="J85" s="3" t="s">
        <v>681</v>
      </c>
      <c r="K85" s="3" t="s">
        <v>1110</v>
      </c>
      <c r="L85" s="3" t="s">
        <v>588</v>
      </c>
      <c r="M85" s="3" t="s">
        <v>608</v>
      </c>
      <c r="N85" s="3" t="s">
        <v>865</v>
      </c>
      <c r="O85" s="3" t="s">
        <v>584</v>
      </c>
      <c r="P85" s="3" t="s">
        <v>701</v>
      </c>
      <c r="R85" s="3" t="s">
        <v>719</v>
      </c>
      <c r="S85" s="3" t="s">
        <v>717</v>
      </c>
      <c r="T85" s="3" t="s">
        <v>711</v>
      </c>
      <c r="U85" s="3" t="s">
        <v>1111</v>
      </c>
    </row>
    <row r="86" customFormat="false" ht="12.75" hidden="false" customHeight="false" outlineLevel="0" collapsed="false">
      <c r="A86" s="78" t="n">
        <v>45423.8931869792</v>
      </c>
      <c r="B86" s="3" t="s">
        <v>411</v>
      </c>
      <c r="C86" s="3" t="s">
        <v>410</v>
      </c>
      <c r="D86" s="3" t="s">
        <v>38</v>
      </c>
      <c r="E86" s="3" t="s">
        <v>698</v>
      </c>
      <c r="F86" s="3" t="s">
        <v>574</v>
      </c>
      <c r="G86" s="3" t="s">
        <v>586</v>
      </c>
      <c r="H86" s="79" t="n">
        <v>38450</v>
      </c>
      <c r="I86" s="80" t="s">
        <v>1112</v>
      </c>
      <c r="J86" s="3" t="s">
        <v>682</v>
      </c>
      <c r="K86" s="3" t="s">
        <v>1113</v>
      </c>
      <c r="L86" s="3" t="s">
        <v>582</v>
      </c>
      <c r="M86" s="3" t="s">
        <v>589</v>
      </c>
      <c r="N86" s="3" t="s">
        <v>700</v>
      </c>
      <c r="O86" s="3" t="s">
        <v>584</v>
      </c>
      <c r="P86" s="3" t="s">
        <v>701</v>
      </c>
      <c r="R86" s="3" t="s">
        <v>709</v>
      </c>
      <c r="S86" s="3" t="s">
        <v>714</v>
      </c>
      <c r="T86" s="3" t="s">
        <v>715</v>
      </c>
      <c r="U86" s="3" t="s">
        <v>1114</v>
      </c>
    </row>
    <row r="87" customFormat="false" ht="12.75" hidden="false" customHeight="false" outlineLevel="0" collapsed="false">
      <c r="A87" s="78" t="n">
        <v>45423.9407201157</v>
      </c>
      <c r="B87" s="3" t="s">
        <v>363</v>
      </c>
      <c r="C87" s="3" t="s">
        <v>1115</v>
      </c>
      <c r="D87" s="3" t="s">
        <v>38</v>
      </c>
      <c r="E87" s="3" t="s">
        <v>698</v>
      </c>
      <c r="F87" s="3" t="s">
        <v>591</v>
      </c>
      <c r="G87" s="3" t="s">
        <v>580</v>
      </c>
      <c r="H87" s="79" t="n">
        <v>38598</v>
      </c>
      <c r="I87" s="80" t="s">
        <v>1116</v>
      </c>
      <c r="J87" s="3" t="s">
        <v>685</v>
      </c>
      <c r="K87" s="3" t="s">
        <v>1117</v>
      </c>
      <c r="L87" s="3" t="s">
        <v>595</v>
      </c>
      <c r="M87" s="3" t="s">
        <v>589</v>
      </c>
      <c r="N87" s="3" t="s">
        <v>700</v>
      </c>
      <c r="O87" s="3" t="s">
        <v>584</v>
      </c>
      <c r="P87" s="3" t="s">
        <v>775</v>
      </c>
      <c r="Q87" s="3" t="s">
        <v>789</v>
      </c>
      <c r="R87" s="3" t="s">
        <v>719</v>
      </c>
      <c r="S87" s="3" t="s">
        <v>714</v>
      </c>
      <c r="T87" s="3" t="s">
        <v>715</v>
      </c>
      <c r="U87" s="3" t="s">
        <v>1118</v>
      </c>
    </row>
    <row r="88" customFormat="false" ht="12.75" hidden="false" customHeight="false" outlineLevel="0" collapsed="false">
      <c r="A88" s="78" t="n">
        <v>45424.5148391204</v>
      </c>
      <c r="B88" s="3" t="s">
        <v>480</v>
      </c>
      <c r="C88" s="3" t="s">
        <v>1119</v>
      </c>
      <c r="D88" s="3" t="s">
        <v>45</v>
      </c>
      <c r="E88" s="3" t="s">
        <v>698</v>
      </c>
      <c r="F88" s="3" t="s">
        <v>592</v>
      </c>
      <c r="G88" s="3" t="s">
        <v>586</v>
      </c>
      <c r="H88" s="79" t="n">
        <v>38214</v>
      </c>
      <c r="I88" s="80" t="s">
        <v>1120</v>
      </c>
      <c r="J88" s="3" t="s">
        <v>684</v>
      </c>
      <c r="K88" s="3" t="s">
        <v>1121</v>
      </c>
      <c r="L88" s="3" t="s">
        <v>582</v>
      </c>
      <c r="M88" s="3" t="s">
        <v>583</v>
      </c>
      <c r="N88" s="3" t="s">
        <v>865</v>
      </c>
      <c r="O88" s="3" t="s">
        <v>584</v>
      </c>
      <c r="P88" s="3" t="s">
        <v>775</v>
      </c>
      <c r="Q88" s="3" t="s">
        <v>1122</v>
      </c>
      <c r="R88" s="3" t="s">
        <v>719</v>
      </c>
      <c r="S88" s="3" t="s">
        <v>717</v>
      </c>
      <c r="T88" s="3" t="s">
        <v>715</v>
      </c>
      <c r="U88" s="3" t="s">
        <v>1123</v>
      </c>
    </row>
    <row r="89" customFormat="false" ht="12.75" hidden="false" customHeight="false" outlineLevel="0" collapsed="false">
      <c r="A89" s="78" t="n">
        <v>45424.7164181019</v>
      </c>
      <c r="B89" s="3" t="s">
        <v>186</v>
      </c>
      <c r="C89" s="3" t="s">
        <v>1124</v>
      </c>
      <c r="D89" s="3" t="s">
        <v>45</v>
      </c>
      <c r="E89" s="3" t="s">
        <v>698</v>
      </c>
      <c r="F89" s="3" t="s">
        <v>575</v>
      </c>
      <c r="G89" s="3" t="s">
        <v>586</v>
      </c>
      <c r="H89" s="79" t="n">
        <v>38268</v>
      </c>
      <c r="I89" s="80" t="s">
        <v>1125</v>
      </c>
      <c r="J89" s="3" t="s">
        <v>683</v>
      </c>
      <c r="K89" s="3" t="s">
        <v>1126</v>
      </c>
      <c r="L89" s="3" t="s">
        <v>582</v>
      </c>
      <c r="M89" s="3" t="s">
        <v>583</v>
      </c>
      <c r="N89" s="3" t="s">
        <v>774</v>
      </c>
      <c r="O89" s="3" t="s">
        <v>1127</v>
      </c>
      <c r="P89" s="3" t="s">
        <v>775</v>
      </c>
      <c r="Q89" s="3" t="s">
        <v>1128</v>
      </c>
      <c r="R89" s="3" t="s">
        <v>713</v>
      </c>
      <c r="S89" s="3" t="s">
        <v>714</v>
      </c>
      <c r="T89" s="3" t="s">
        <v>715</v>
      </c>
      <c r="U89" s="3" t="s">
        <v>1129</v>
      </c>
    </row>
    <row r="90" customFormat="false" ht="12.75" hidden="false" customHeight="false" outlineLevel="0" collapsed="false">
      <c r="A90" s="78" t="n">
        <v>45424.7828949306</v>
      </c>
      <c r="B90" s="3" t="s">
        <v>144</v>
      </c>
      <c r="C90" s="3" t="s">
        <v>143</v>
      </c>
      <c r="D90" s="3" t="s">
        <v>45</v>
      </c>
      <c r="E90" s="3" t="s">
        <v>698</v>
      </c>
      <c r="F90" s="3" t="s">
        <v>573</v>
      </c>
      <c r="G90" s="3" t="s">
        <v>586</v>
      </c>
      <c r="H90" s="79" t="n">
        <v>38312</v>
      </c>
      <c r="I90" s="80" t="s">
        <v>1130</v>
      </c>
      <c r="J90" s="3" t="s">
        <v>685</v>
      </c>
      <c r="K90" s="3" t="s">
        <v>1131</v>
      </c>
      <c r="L90" s="3" t="s">
        <v>582</v>
      </c>
      <c r="M90" s="3" t="s">
        <v>589</v>
      </c>
      <c r="N90" s="3" t="s">
        <v>700</v>
      </c>
      <c r="O90" s="3" t="s">
        <v>584</v>
      </c>
      <c r="P90" s="3" t="s">
        <v>775</v>
      </c>
      <c r="Q90" s="3" t="s">
        <v>1132</v>
      </c>
      <c r="R90" s="3" t="s">
        <v>713</v>
      </c>
      <c r="S90" s="3" t="s">
        <v>714</v>
      </c>
      <c r="T90" s="3" t="s">
        <v>715</v>
      </c>
      <c r="U90" s="3" t="s">
        <v>1133</v>
      </c>
    </row>
    <row r="91" customFormat="false" ht="12.75" hidden="false" customHeight="false" outlineLevel="0" collapsed="false">
      <c r="A91" s="78" t="n">
        <v>45424.8045570718</v>
      </c>
      <c r="B91" s="3" t="s">
        <v>1134</v>
      </c>
      <c r="C91" s="3" t="s">
        <v>149</v>
      </c>
      <c r="D91" s="3" t="s">
        <v>45</v>
      </c>
      <c r="E91" s="3" t="s">
        <v>698</v>
      </c>
      <c r="F91" s="3" t="s">
        <v>573</v>
      </c>
      <c r="G91" s="3" t="s">
        <v>624</v>
      </c>
      <c r="H91" s="79" t="n">
        <v>38449</v>
      </c>
      <c r="I91" s="80" t="s">
        <v>1135</v>
      </c>
      <c r="J91" s="3" t="s">
        <v>684</v>
      </c>
      <c r="K91" s="3" t="s">
        <v>1136</v>
      </c>
      <c r="L91" s="3" t="s">
        <v>582</v>
      </c>
      <c r="M91" s="3" t="s">
        <v>589</v>
      </c>
      <c r="N91" s="3" t="s">
        <v>700</v>
      </c>
      <c r="O91" s="3" t="s">
        <v>584</v>
      </c>
      <c r="P91" s="3" t="s">
        <v>775</v>
      </c>
      <c r="Q91" s="3" t="s">
        <v>789</v>
      </c>
      <c r="R91" s="3" t="s">
        <v>719</v>
      </c>
      <c r="S91" s="3" t="s">
        <v>714</v>
      </c>
      <c r="T91" s="3" t="s">
        <v>715</v>
      </c>
      <c r="U91" s="3" t="s">
        <v>1137</v>
      </c>
    </row>
    <row r="92" customFormat="false" ht="12.75" hidden="false" customHeight="false" outlineLevel="0" collapsed="false">
      <c r="A92" s="78" t="n">
        <v>45424.848920463</v>
      </c>
      <c r="B92" s="3" t="s">
        <v>471</v>
      </c>
      <c r="C92" s="3" t="s">
        <v>1138</v>
      </c>
      <c r="D92" s="3" t="s">
        <v>38</v>
      </c>
      <c r="E92" s="3" t="s">
        <v>698</v>
      </c>
      <c r="F92" s="3" t="s">
        <v>576</v>
      </c>
      <c r="G92" s="3" t="s">
        <v>586</v>
      </c>
      <c r="H92" s="79" t="n">
        <v>39295</v>
      </c>
      <c r="I92" s="80" t="s">
        <v>1139</v>
      </c>
      <c r="J92" s="3" t="s">
        <v>683</v>
      </c>
      <c r="K92" s="3" t="s">
        <v>1140</v>
      </c>
      <c r="L92" s="3" t="s">
        <v>582</v>
      </c>
      <c r="M92" s="3" t="s">
        <v>589</v>
      </c>
      <c r="N92" s="3" t="s">
        <v>700</v>
      </c>
      <c r="O92" s="3" t="s">
        <v>584</v>
      </c>
      <c r="P92" s="3" t="s">
        <v>775</v>
      </c>
      <c r="Q92" s="3" t="s">
        <v>1141</v>
      </c>
      <c r="R92" s="3" t="s">
        <v>719</v>
      </c>
      <c r="S92" s="3" t="s">
        <v>714</v>
      </c>
      <c r="T92" s="3" t="s">
        <v>715</v>
      </c>
      <c r="U92" s="3" t="s">
        <v>1142</v>
      </c>
    </row>
    <row r="93" customFormat="false" ht="12.75" hidden="false" customHeight="false" outlineLevel="0" collapsed="false">
      <c r="A93" s="78" t="n">
        <v>45424.8536768171</v>
      </c>
      <c r="B93" s="3" t="s">
        <v>297</v>
      </c>
      <c r="C93" s="3" t="s">
        <v>1143</v>
      </c>
      <c r="D93" s="3" t="s">
        <v>38</v>
      </c>
      <c r="E93" s="3" t="s">
        <v>698</v>
      </c>
      <c r="F93" s="3" t="s">
        <v>574</v>
      </c>
      <c r="G93" s="3" t="s">
        <v>593</v>
      </c>
      <c r="H93" s="79" t="n">
        <v>37584</v>
      </c>
      <c r="I93" s="80" t="s">
        <v>1144</v>
      </c>
      <c r="J93" s="3" t="s">
        <v>686</v>
      </c>
      <c r="K93" s="3" t="s">
        <v>1145</v>
      </c>
      <c r="L93" s="3" t="s">
        <v>1146</v>
      </c>
      <c r="M93" s="3" t="s">
        <v>583</v>
      </c>
      <c r="N93" s="3" t="s">
        <v>865</v>
      </c>
      <c r="O93" s="3" t="s">
        <v>584</v>
      </c>
      <c r="P93" s="3" t="s">
        <v>775</v>
      </c>
      <c r="Q93" s="3" t="s">
        <v>1147</v>
      </c>
      <c r="R93" s="3" t="s">
        <v>728</v>
      </c>
      <c r="S93" s="3" t="s">
        <v>1148</v>
      </c>
      <c r="T93" s="3" t="s">
        <v>715</v>
      </c>
      <c r="U93" s="3" t="s">
        <v>1149</v>
      </c>
    </row>
    <row r="94" customFormat="false" ht="12.75" hidden="false" customHeight="false" outlineLevel="0" collapsed="false">
      <c r="A94" s="78" t="n">
        <v>45424.8888467824</v>
      </c>
      <c r="B94" s="3" t="s">
        <v>522</v>
      </c>
      <c r="C94" s="3" t="s">
        <v>1150</v>
      </c>
      <c r="D94" s="3" t="s">
        <v>38</v>
      </c>
      <c r="E94" s="3" t="s">
        <v>698</v>
      </c>
      <c r="F94" s="3" t="s">
        <v>591</v>
      </c>
      <c r="G94" s="3" t="s">
        <v>580</v>
      </c>
      <c r="H94" s="79" t="n">
        <v>38639</v>
      </c>
      <c r="I94" s="80" t="s">
        <v>1151</v>
      </c>
      <c r="J94" s="3" t="s">
        <v>682</v>
      </c>
      <c r="K94" s="3" t="s">
        <v>1152</v>
      </c>
      <c r="L94" s="3" t="s">
        <v>588</v>
      </c>
      <c r="M94" s="3" t="s">
        <v>589</v>
      </c>
      <c r="N94" s="3" t="s">
        <v>700</v>
      </c>
      <c r="O94" s="3" t="s">
        <v>584</v>
      </c>
      <c r="P94" s="3" t="s">
        <v>775</v>
      </c>
      <c r="R94" s="3" t="s">
        <v>728</v>
      </c>
      <c r="S94" s="3" t="s">
        <v>714</v>
      </c>
      <c r="T94" s="3" t="s">
        <v>715</v>
      </c>
      <c r="U94" s="3" t="s">
        <v>1153</v>
      </c>
    </row>
    <row r="95" customFormat="false" ht="12.75" hidden="false" customHeight="false" outlineLevel="0" collapsed="false">
      <c r="A95" s="78" t="n">
        <v>45424.930133588</v>
      </c>
      <c r="B95" s="3" t="s">
        <v>141</v>
      </c>
      <c r="C95" s="3" t="s">
        <v>140</v>
      </c>
      <c r="D95" s="3" t="s">
        <v>38</v>
      </c>
      <c r="E95" s="3" t="s">
        <v>698</v>
      </c>
      <c r="F95" s="3" t="s">
        <v>591</v>
      </c>
      <c r="G95" s="3" t="s">
        <v>598</v>
      </c>
      <c r="H95" s="79" t="n">
        <v>38721</v>
      </c>
      <c r="I95" s="80" t="s">
        <v>1154</v>
      </c>
      <c r="J95" s="3" t="s">
        <v>682</v>
      </c>
      <c r="K95" s="3" t="s">
        <v>1155</v>
      </c>
      <c r="L95" s="3" t="s">
        <v>582</v>
      </c>
      <c r="M95" s="3" t="s">
        <v>589</v>
      </c>
      <c r="N95" s="3" t="s">
        <v>700</v>
      </c>
      <c r="O95" s="3" t="s">
        <v>584</v>
      </c>
      <c r="P95" s="3" t="s">
        <v>701</v>
      </c>
      <c r="R95" s="3" t="s">
        <v>719</v>
      </c>
      <c r="S95" s="3" t="s">
        <v>714</v>
      </c>
      <c r="T95" s="3" t="s">
        <v>715</v>
      </c>
      <c r="U95" s="3" t="s">
        <v>1156</v>
      </c>
    </row>
    <row r="96" customFormat="false" ht="12.75" hidden="false" customHeight="false" outlineLevel="0" collapsed="false">
      <c r="A96" s="78" t="n">
        <v>45425.0419246875</v>
      </c>
      <c r="B96" s="3" t="s">
        <v>1157</v>
      </c>
      <c r="C96" s="3" t="s">
        <v>1158</v>
      </c>
      <c r="D96" s="3" t="s">
        <v>45</v>
      </c>
      <c r="E96" s="3" t="s">
        <v>704</v>
      </c>
      <c r="F96" s="3" t="s">
        <v>591</v>
      </c>
      <c r="G96" s="3" t="s">
        <v>658</v>
      </c>
      <c r="H96" s="79" t="n">
        <v>38398</v>
      </c>
      <c r="I96" s="80" t="s">
        <v>1159</v>
      </c>
      <c r="J96" s="3" t="s">
        <v>684</v>
      </c>
      <c r="K96" s="3" t="s">
        <v>1160</v>
      </c>
      <c r="L96" s="3" t="s">
        <v>655</v>
      </c>
      <c r="M96" s="3" t="s">
        <v>589</v>
      </c>
      <c r="N96" s="3" t="s">
        <v>783</v>
      </c>
      <c r="O96" s="3" t="s">
        <v>584</v>
      </c>
      <c r="P96" s="3" t="s">
        <v>701</v>
      </c>
      <c r="Q96" s="3" t="s">
        <v>1161</v>
      </c>
      <c r="R96" s="3" t="s">
        <v>713</v>
      </c>
      <c r="S96" s="3" t="s">
        <v>717</v>
      </c>
      <c r="T96" s="3" t="s">
        <v>715</v>
      </c>
      <c r="U96" s="3" t="s">
        <v>1162</v>
      </c>
    </row>
    <row r="97" customFormat="false" ht="12.75" hidden="false" customHeight="false" outlineLevel="0" collapsed="false">
      <c r="A97" s="78" t="n">
        <v>45425.4878441204</v>
      </c>
      <c r="B97" s="3" t="s">
        <v>28</v>
      </c>
      <c r="C97" s="3" t="s">
        <v>1163</v>
      </c>
      <c r="D97" s="3" t="s">
        <v>38</v>
      </c>
      <c r="E97" s="3" t="s">
        <v>698</v>
      </c>
      <c r="F97" s="3" t="s">
        <v>577</v>
      </c>
      <c r="G97" s="3" t="s">
        <v>580</v>
      </c>
      <c r="H97" s="79" t="n">
        <v>38358</v>
      </c>
      <c r="I97" s="80" t="s">
        <v>1164</v>
      </c>
      <c r="J97" s="3" t="s">
        <v>685</v>
      </c>
      <c r="K97" s="3" t="s">
        <v>1165</v>
      </c>
      <c r="L97" s="3" t="s">
        <v>611</v>
      </c>
      <c r="M97" s="3" t="s">
        <v>589</v>
      </c>
      <c r="N97" s="3" t="s">
        <v>700</v>
      </c>
      <c r="O97" s="3" t="s">
        <v>584</v>
      </c>
      <c r="P97" s="3" t="s">
        <v>701</v>
      </c>
      <c r="Q97" s="3" t="s">
        <v>789</v>
      </c>
      <c r="R97" s="3" t="s">
        <v>719</v>
      </c>
      <c r="S97" s="3" t="s">
        <v>714</v>
      </c>
      <c r="T97" s="3" t="s">
        <v>715</v>
      </c>
      <c r="U97" s="3" t="s">
        <v>1166</v>
      </c>
    </row>
    <row r="98" customFormat="false" ht="12.75" hidden="false" customHeight="false" outlineLevel="0" collapsed="false">
      <c r="A98" s="78" t="n">
        <v>45425.5338460995</v>
      </c>
      <c r="B98" s="3" t="s">
        <v>1167</v>
      </c>
      <c r="C98" s="3" t="s">
        <v>1168</v>
      </c>
      <c r="D98" s="3" t="s">
        <v>38</v>
      </c>
      <c r="E98" s="3" t="s">
        <v>704</v>
      </c>
      <c r="F98" s="3" t="s">
        <v>578</v>
      </c>
      <c r="G98" s="3" t="s">
        <v>593</v>
      </c>
      <c r="H98" s="79" t="n">
        <v>37834</v>
      </c>
      <c r="I98" s="80" t="s">
        <v>1169</v>
      </c>
      <c r="J98" s="3" t="s">
        <v>686</v>
      </c>
      <c r="K98" s="3" t="s">
        <v>1170</v>
      </c>
      <c r="L98" s="3" t="s">
        <v>582</v>
      </c>
      <c r="M98" s="3" t="s">
        <v>608</v>
      </c>
      <c r="N98" s="3" t="s">
        <v>774</v>
      </c>
      <c r="O98" s="3" t="s">
        <v>1171</v>
      </c>
      <c r="P98" s="3" t="s">
        <v>775</v>
      </c>
      <c r="Q98" s="3" t="s">
        <v>1172</v>
      </c>
      <c r="R98" s="3" t="s">
        <v>719</v>
      </c>
      <c r="S98" s="3" t="s">
        <v>714</v>
      </c>
      <c r="T98" s="3" t="s">
        <v>715</v>
      </c>
      <c r="U98" s="3" t="s">
        <v>1173</v>
      </c>
    </row>
    <row r="99" customFormat="false" ht="12.75" hidden="false" customHeight="false" outlineLevel="0" collapsed="false">
      <c r="A99" s="78" t="n">
        <v>45425.5641408796</v>
      </c>
      <c r="B99" s="3" t="s">
        <v>25</v>
      </c>
      <c r="C99" s="3" t="s">
        <v>1174</v>
      </c>
      <c r="D99" s="3" t="s">
        <v>45</v>
      </c>
      <c r="E99" s="3" t="s">
        <v>698</v>
      </c>
      <c r="F99" s="3" t="s">
        <v>576</v>
      </c>
      <c r="G99" s="3" t="s">
        <v>593</v>
      </c>
      <c r="H99" s="79" t="n">
        <v>38309</v>
      </c>
      <c r="I99" s="80" t="s">
        <v>1175</v>
      </c>
      <c r="J99" s="3" t="s">
        <v>684</v>
      </c>
      <c r="K99" s="3" t="s">
        <v>1176</v>
      </c>
      <c r="L99" s="3" t="s">
        <v>582</v>
      </c>
      <c r="M99" s="3" t="s">
        <v>589</v>
      </c>
      <c r="N99" s="3" t="s">
        <v>783</v>
      </c>
      <c r="O99" s="3" t="s">
        <v>584</v>
      </c>
      <c r="P99" s="3" t="s">
        <v>775</v>
      </c>
      <c r="Q99" s="3" t="s">
        <v>1177</v>
      </c>
      <c r="R99" s="3" t="s">
        <v>728</v>
      </c>
      <c r="S99" s="3" t="s">
        <v>714</v>
      </c>
      <c r="T99" s="3" t="s">
        <v>711</v>
      </c>
      <c r="U99" s="3" t="s">
        <v>1018</v>
      </c>
    </row>
    <row r="100" customFormat="false" ht="12.75" hidden="false" customHeight="false" outlineLevel="0" collapsed="false">
      <c r="A100" s="78" t="n">
        <v>45425.7700275231</v>
      </c>
      <c r="B100" s="3" t="s">
        <v>306</v>
      </c>
      <c r="C100" s="3" t="s">
        <v>305</v>
      </c>
      <c r="D100" s="3" t="s">
        <v>45</v>
      </c>
      <c r="E100" s="3" t="s">
        <v>698</v>
      </c>
      <c r="F100" s="3" t="s">
        <v>591</v>
      </c>
      <c r="G100" s="3" t="s">
        <v>580</v>
      </c>
      <c r="H100" s="79" t="n">
        <v>38268</v>
      </c>
      <c r="I100" s="80" t="s">
        <v>1178</v>
      </c>
      <c r="J100" s="3" t="s">
        <v>683</v>
      </c>
      <c r="K100" s="3" t="s">
        <v>1179</v>
      </c>
      <c r="L100" s="3" t="s">
        <v>582</v>
      </c>
      <c r="M100" s="3" t="s">
        <v>589</v>
      </c>
      <c r="N100" s="3" t="s">
        <v>700</v>
      </c>
      <c r="O100" s="3" t="s">
        <v>1180</v>
      </c>
      <c r="P100" s="3" t="s">
        <v>701</v>
      </c>
      <c r="R100" s="3" t="s">
        <v>713</v>
      </c>
      <c r="S100" s="3" t="s">
        <v>720</v>
      </c>
      <c r="T100" s="3" t="s">
        <v>1181</v>
      </c>
      <c r="U100" s="3" t="s">
        <v>1182</v>
      </c>
    </row>
    <row r="101" customFormat="false" ht="12.75" hidden="false" customHeight="false" outlineLevel="0" collapsed="false">
      <c r="A101" s="78" t="n">
        <v>45425.7807894444</v>
      </c>
      <c r="B101" s="3" t="s">
        <v>261</v>
      </c>
      <c r="C101" s="3" t="s">
        <v>1183</v>
      </c>
      <c r="D101" s="3" t="s">
        <v>45</v>
      </c>
      <c r="E101" s="3" t="s">
        <v>698</v>
      </c>
      <c r="F101" s="3" t="s">
        <v>613</v>
      </c>
      <c r="G101" s="3" t="s">
        <v>593</v>
      </c>
      <c r="H101" s="79" t="n">
        <v>37990</v>
      </c>
      <c r="I101" s="80" t="s">
        <v>1184</v>
      </c>
      <c r="J101" s="3" t="s">
        <v>1185</v>
      </c>
      <c r="K101" s="3" t="s">
        <v>1186</v>
      </c>
      <c r="L101" s="3" t="s">
        <v>595</v>
      </c>
      <c r="M101" s="3" t="s">
        <v>583</v>
      </c>
      <c r="N101" s="3" t="s">
        <v>700</v>
      </c>
      <c r="O101" s="3" t="s">
        <v>584</v>
      </c>
      <c r="P101" s="3" t="s">
        <v>775</v>
      </c>
      <c r="R101" s="3" t="s">
        <v>719</v>
      </c>
      <c r="S101" s="3" t="s">
        <v>714</v>
      </c>
      <c r="T101" s="3" t="s">
        <v>715</v>
      </c>
      <c r="U101" s="3" t="s">
        <v>1187</v>
      </c>
    </row>
    <row r="102" customFormat="false" ht="12.75" hidden="false" customHeight="false" outlineLevel="0" collapsed="false">
      <c r="A102" s="78" t="n">
        <v>45426.4024943171</v>
      </c>
      <c r="B102" s="3" t="s">
        <v>282</v>
      </c>
      <c r="C102" s="3" t="s">
        <v>1188</v>
      </c>
      <c r="D102" s="3" t="s">
        <v>45</v>
      </c>
      <c r="E102" s="3" t="s">
        <v>698</v>
      </c>
      <c r="F102" s="3" t="s">
        <v>577</v>
      </c>
      <c r="G102" s="3" t="s">
        <v>586</v>
      </c>
      <c r="H102" s="79" t="n">
        <v>38692</v>
      </c>
      <c r="I102" s="80" t="s">
        <v>1189</v>
      </c>
      <c r="J102" s="3" t="s">
        <v>685</v>
      </c>
      <c r="K102" s="3" t="s">
        <v>1190</v>
      </c>
      <c r="L102" s="3" t="s">
        <v>611</v>
      </c>
      <c r="M102" s="3" t="s">
        <v>589</v>
      </c>
      <c r="N102" s="3" t="s">
        <v>783</v>
      </c>
      <c r="O102" s="3" t="s">
        <v>1191</v>
      </c>
      <c r="P102" s="3" t="s">
        <v>775</v>
      </c>
      <c r="Q102" s="3" t="s">
        <v>1192</v>
      </c>
      <c r="R102" s="3" t="s">
        <v>713</v>
      </c>
      <c r="S102" s="3" t="s">
        <v>717</v>
      </c>
      <c r="T102" s="3" t="s">
        <v>715</v>
      </c>
      <c r="U102" s="3" t="s">
        <v>1192</v>
      </c>
    </row>
    <row r="103" customFormat="false" ht="12.75" hidden="false" customHeight="false" outlineLevel="0" collapsed="false">
      <c r="A103" s="78" t="n">
        <v>45426.5748983449</v>
      </c>
      <c r="B103" s="3" t="s">
        <v>483</v>
      </c>
      <c r="C103" s="3" t="s">
        <v>1193</v>
      </c>
      <c r="D103" s="3" t="s">
        <v>45</v>
      </c>
      <c r="E103" s="3" t="s">
        <v>698</v>
      </c>
      <c r="F103" s="3" t="s">
        <v>591</v>
      </c>
      <c r="G103" s="3" t="s">
        <v>658</v>
      </c>
      <c r="H103" s="79" t="n">
        <v>38643</v>
      </c>
      <c r="I103" s="80" t="s">
        <v>1194</v>
      </c>
      <c r="J103" s="3" t="s">
        <v>685</v>
      </c>
      <c r="K103" s="3" t="s">
        <v>1195</v>
      </c>
      <c r="L103" s="3" t="s">
        <v>655</v>
      </c>
      <c r="M103" s="3" t="s">
        <v>589</v>
      </c>
      <c r="N103" s="3" t="s">
        <v>783</v>
      </c>
      <c r="O103" s="3" t="s">
        <v>638</v>
      </c>
      <c r="P103" s="3" t="s">
        <v>701</v>
      </c>
      <c r="R103" s="3" t="s">
        <v>749</v>
      </c>
      <c r="S103" s="3" t="s">
        <v>717</v>
      </c>
      <c r="T103" s="3" t="s">
        <v>715</v>
      </c>
      <c r="U103" s="3" t="s">
        <v>1196</v>
      </c>
    </row>
    <row r="104" customFormat="false" ht="12.75" hidden="false" customHeight="false" outlineLevel="0" collapsed="false">
      <c r="A104" s="78" t="n">
        <v>45426.5759540162</v>
      </c>
      <c r="B104" s="3" t="s">
        <v>390</v>
      </c>
      <c r="C104" s="3" t="s">
        <v>389</v>
      </c>
      <c r="D104" s="3" t="s">
        <v>45</v>
      </c>
      <c r="E104" s="3" t="s">
        <v>698</v>
      </c>
      <c r="F104" s="3" t="s">
        <v>574</v>
      </c>
      <c r="G104" s="3" t="s">
        <v>658</v>
      </c>
      <c r="H104" s="79" t="n">
        <v>35659</v>
      </c>
      <c r="I104" s="80" t="s">
        <v>1197</v>
      </c>
      <c r="J104" s="3" t="s">
        <v>685</v>
      </c>
      <c r="K104" s="3" t="s">
        <v>1198</v>
      </c>
      <c r="L104" s="3" t="s">
        <v>604</v>
      </c>
      <c r="M104" s="3" t="s">
        <v>589</v>
      </c>
      <c r="N104" s="3" t="s">
        <v>700</v>
      </c>
      <c r="O104" s="3" t="s">
        <v>584</v>
      </c>
      <c r="P104" s="3" t="s">
        <v>775</v>
      </c>
      <c r="Q104" s="3" t="s">
        <v>1199</v>
      </c>
      <c r="R104" s="3" t="s">
        <v>713</v>
      </c>
      <c r="S104" s="3" t="s">
        <v>717</v>
      </c>
      <c r="T104" s="3" t="s">
        <v>715</v>
      </c>
      <c r="U104" s="3" t="s">
        <v>1200</v>
      </c>
    </row>
    <row r="105" customFormat="false" ht="12.75" hidden="false" customHeight="false" outlineLevel="0" collapsed="false">
      <c r="A105" s="78" t="n">
        <v>45426.9118379051</v>
      </c>
      <c r="B105" s="3" t="s">
        <v>510</v>
      </c>
      <c r="C105" s="3" t="s">
        <v>509</v>
      </c>
      <c r="D105" s="3" t="s">
        <v>38</v>
      </c>
      <c r="E105" s="3" t="s">
        <v>698</v>
      </c>
      <c r="F105" s="3" t="s">
        <v>794</v>
      </c>
      <c r="G105" s="3" t="s">
        <v>586</v>
      </c>
      <c r="H105" s="79" t="n">
        <v>38549</v>
      </c>
      <c r="I105" s="80" t="s">
        <v>1201</v>
      </c>
      <c r="J105" s="3" t="s">
        <v>683</v>
      </c>
      <c r="K105" s="3" t="s">
        <v>1202</v>
      </c>
      <c r="L105" s="3" t="s">
        <v>582</v>
      </c>
      <c r="M105" s="3" t="s">
        <v>583</v>
      </c>
      <c r="N105" s="3" t="s">
        <v>700</v>
      </c>
      <c r="O105" s="3" t="s">
        <v>584</v>
      </c>
      <c r="P105" s="3" t="s">
        <v>775</v>
      </c>
      <c r="R105" s="3" t="s">
        <v>719</v>
      </c>
      <c r="S105" s="3" t="s">
        <v>714</v>
      </c>
      <c r="T105" s="3" t="s">
        <v>715</v>
      </c>
      <c r="U105" s="3" t="s">
        <v>1203</v>
      </c>
    </row>
    <row r="106" customFormat="false" ht="12.75" hidden="false" customHeight="false" outlineLevel="0" collapsed="false">
      <c r="A106" s="78" t="n">
        <v>45427.3741284954</v>
      </c>
      <c r="B106" s="3" t="s">
        <v>204</v>
      </c>
      <c r="C106" s="3" t="s">
        <v>1204</v>
      </c>
      <c r="D106" s="3" t="s">
        <v>38</v>
      </c>
      <c r="E106" s="3" t="s">
        <v>698</v>
      </c>
      <c r="F106" s="3" t="s">
        <v>591</v>
      </c>
      <c r="G106" s="3" t="s">
        <v>586</v>
      </c>
      <c r="H106" s="79" t="n">
        <v>38592</v>
      </c>
      <c r="I106" s="80" t="s">
        <v>1205</v>
      </c>
      <c r="J106" s="3" t="s">
        <v>684</v>
      </c>
      <c r="K106" s="3" t="s">
        <v>1206</v>
      </c>
      <c r="L106" s="3" t="s">
        <v>582</v>
      </c>
      <c r="M106" s="3" t="s">
        <v>589</v>
      </c>
      <c r="N106" s="3" t="s">
        <v>700</v>
      </c>
      <c r="O106" s="3" t="s">
        <v>584</v>
      </c>
      <c r="P106" s="3" t="s">
        <v>775</v>
      </c>
      <c r="Q106" s="3" t="s">
        <v>789</v>
      </c>
      <c r="R106" s="3" t="s">
        <v>765</v>
      </c>
      <c r="S106" s="3" t="s">
        <v>717</v>
      </c>
      <c r="T106" s="3" t="s">
        <v>715</v>
      </c>
      <c r="U106" s="3" t="s">
        <v>1207</v>
      </c>
    </row>
    <row r="107" customFormat="false" ht="12.75" hidden="false" customHeight="false" outlineLevel="0" collapsed="false">
      <c r="A107" s="78" t="n">
        <v>45427.5891544907</v>
      </c>
      <c r="B107" s="3" t="s">
        <v>222</v>
      </c>
      <c r="C107" s="3" t="s">
        <v>221</v>
      </c>
      <c r="D107" s="3" t="s">
        <v>45</v>
      </c>
      <c r="E107" s="3" t="s">
        <v>698</v>
      </c>
      <c r="F107" s="3" t="s">
        <v>573</v>
      </c>
      <c r="G107" s="3" t="s">
        <v>586</v>
      </c>
      <c r="H107" s="79" t="n">
        <v>38519</v>
      </c>
      <c r="I107" s="80" t="s">
        <v>1208</v>
      </c>
      <c r="J107" s="3" t="s">
        <v>682</v>
      </c>
      <c r="K107" s="3" t="s">
        <v>1209</v>
      </c>
      <c r="L107" s="3" t="s">
        <v>582</v>
      </c>
      <c r="M107" s="3" t="s">
        <v>589</v>
      </c>
      <c r="N107" s="3" t="s">
        <v>700</v>
      </c>
      <c r="O107" s="3" t="s">
        <v>584</v>
      </c>
      <c r="P107" s="3" t="s">
        <v>701</v>
      </c>
      <c r="Q107" s="3" t="s">
        <v>903</v>
      </c>
      <c r="R107" s="3" t="s">
        <v>709</v>
      </c>
      <c r="S107" s="3" t="s">
        <v>714</v>
      </c>
      <c r="T107" s="3" t="s">
        <v>715</v>
      </c>
      <c r="U107" s="3" t="s">
        <v>1210</v>
      </c>
    </row>
    <row r="108" customFormat="false" ht="12.75" hidden="false" customHeight="false" outlineLevel="0" collapsed="false">
      <c r="A108" s="78" t="n">
        <v>45427.6032779977</v>
      </c>
      <c r="B108" s="3" t="s">
        <v>357</v>
      </c>
      <c r="C108" s="3" t="s">
        <v>1211</v>
      </c>
      <c r="D108" s="3" t="s">
        <v>45</v>
      </c>
      <c r="E108" s="3" t="s">
        <v>698</v>
      </c>
      <c r="F108" s="3" t="s">
        <v>576</v>
      </c>
      <c r="G108" s="3" t="s">
        <v>580</v>
      </c>
      <c r="H108" s="79" t="n">
        <v>37262</v>
      </c>
      <c r="I108" s="80" t="s">
        <v>1212</v>
      </c>
      <c r="J108" s="3" t="s">
        <v>682</v>
      </c>
      <c r="K108" s="3" t="s">
        <v>1213</v>
      </c>
      <c r="L108" s="3" t="s">
        <v>582</v>
      </c>
      <c r="M108" s="3" t="s">
        <v>589</v>
      </c>
      <c r="N108" s="3" t="s">
        <v>700</v>
      </c>
      <c r="O108" s="3" t="s">
        <v>584</v>
      </c>
      <c r="P108" s="3" t="s">
        <v>701</v>
      </c>
      <c r="Q108" s="3" t="s">
        <v>1214</v>
      </c>
      <c r="R108" s="3" t="s">
        <v>713</v>
      </c>
      <c r="S108" s="3" t="s">
        <v>720</v>
      </c>
      <c r="T108" s="3" t="s">
        <v>732</v>
      </c>
      <c r="U108" s="3" t="s">
        <v>1215</v>
      </c>
    </row>
    <row r="109" customFormat="false" ht="12.75" hidden="false" customHeight="false" outlineLevel="0" collapsed="false">
      <c r="A109" s="78" t="n">
        <v>45427.8410651968</v>
      </c>
      <c r="B109" s="3" t="s">
        <v>207</v>
      </c>
      <c r="C109" s="3" t="s">
        <v>1216</v>
      </c>
      <c r="D109" s="3" t="s">
        <v>45</v>
      </c>
      <c r="E109" s="3" t="s">
        <v>698</v>
      </c>
      <c r="F109" s="3" t="s">
        <v>591</v>
      </c>
      <c r="G109" s="3" t="s">
        <v>580</v>
      </c>
      <c r="H109" s="79" t="n">
        <v>38059</v>
      </c>
      <c r="I109" s="80" t="s">
        <v>1217</v>
      </c>
      <c r="J109" s="3" t="s">
        <v>685</v>
      </c>
      <c r="K109" s="3" t="s">
        <v>1218</v>
      </c>
      <c r="L109" s="3" t="s">
        <v>582</v>
      </c>
      <c r="M109" s="3" t="s">
        <v>608</v>
      </c>
      <c r="N109" s="3" t="s">
        <v>774</v>
      </c>
      <c r="O109" s="3" t="s">
        <v>584</v>
      </c>
      <c r="P109" s="3" t="s">
        <v>775</v>
      </c>
      <c r="R109" s="3" t="s">
        <v>713</v>
      </c>
      <c r="S109" s="3" t="s">
        <v>710</v>
      </c>
      <c r="T109" s="3" t="s">
        <v>715</v>
      </c>
      <c r="U109" s="3" t="s">
        <v>1219</v>
      </c>
    </row>
    <row r="110" customFormat="false" ht="12.75" hidden="false" customHeight="false" outlineLevel="0" collapsed="false">
      <c r="A110" s="78" t="n">
        <v>45428.0105285301</v>
      </c>
      <c r="B110" s="3" t="s">
        <v>330</v>
      </c>
      <c r="C110" s="3" t="s">
        <v>1220</v>
      </c>
      <c r="D110" s="3" t="s">
        <v>38</v>
      </c>
      <c r="E110" s="3" t="s">
        <v>698</v>
      </c>
      <c r="F110" s="3" t="s">
        <v>592</v>
      </c>
      <c r="G110" s="3" t="s">
        <v>586</v>
      </c>
      <c r="H110" s="79" t="n">
        <v>38589</v>
      </c>
      <c r="I110" s="80" t="s">
        <v>1221</v>
      </c>
      <c r="J110" s="3" t="s">
        <v>683</v>
      </c>
      <c r="K110" s="3" t="s">
        <v>1222</v>
      </c>
      <c r="L110" s="3" t="s">
        <v>588</v>
      </c>
      <c r="M110" s="3" t="s">
        <v>589</v>
      </c>
      <c r="N110" s="3" t="s">
        <v>783</v>
      </c>
      <c r="O110" s="3" t="s">
        <v>584</v>
      </c>
      <c r="P110" s="3" t="s">
        <v>775</v>
      </c>
      <c r="Q110" s="3" t="s">
        <v>1223</v>
      </c>
      <c r="R110" s="3" t="s">
        <v>713</v>
      </c>
      <c r="S110" s="3" t="s">
        <v>720</v>
      </c>
      <c r="T110" s="3" t="s">
        <v>715</v>
      </c>
      <c r="U110" s="3" t="s">
        <v>1224</v>
      </c>
    </row>
    <row r="111" customFormat="false" ht="12.75" hidden="false" customHeight="false" outlineLevel="0" collapsed="false">
      <c r="A111" s="78" t="n">
        <v>45428.4770395023</v>
      </c>
      <c r="B111" s="3" t="s">
        <v>117</v>
      </c>
      <c r="C111" s="3" t="s">
        <v>1225</v>
      </c>
      <c r="D111" s="3" t="s">
        <v>38</v>
      </c>
      <c r="E111" s="3" t="s">
        <v>698</v>
      </c>
      <c r="F111" s="3" t="s">
        <v>605</v>
      </c>
      <c r="G111" s="3" t="s">
        <v>580</v>
      </c>
      <c r="H111" s="79" t="n">
        <v>38650</v>
      </c>
      <c r="I111" s="80" t="s">
        <v>1226</v>
      </c>
      <c r="J111" s="3" t="s">
        <v>684</v>
      </c>
      <c r="K111" s="3" t="s">
        <v>1227</v>
      </c>
      <c r="L111" s="3" t="s">
        <v>582</v>
      </c>
      <c r="M111" s="3" t="s">
        <v>583</v>
      </c>
      <c r="N111" s="3" t="s">
        <v>774</v>
      </c>
      <c r="O111" s="3" t="s">
        <v>584</v>
      </c>
      <c r="P111" s="3" t="s">
        <v>775</v>
      </c>
      <c r="Q111" s="3" t="s">
        <v>1228</v>
      </c>
      <c r="R111" s="3" t="s">
        <v>713</v>
      </c>
      <c r="S111" s="3" t="s">
        <v>714</v>
      </c>
      <c r="T111" s="3" t="s">
        <v>715</v>
      </c>
      <c r="U111" s="3" t="s">
        <v>1229</v>
      </c>
    </row>
    <row r="112" customFormat="false" ht="12.75" hidden="false" customHeight="false" outlineLevel="0" collapsed="false">
      <c r="A112" s="78" t="n">
        <v>45428.4798391898</v>
      </c>
      <c r="B112" s="3" t="s">
        <v>495</v>
      </c>
      <c r="C112" s="3" t="s">
        <v>1230</v>
      </c>
      <c r="D112" s="3" t="s">
        <v>45</v>
      </c>
      <c r="E112" s="3" t="s">
        <v>698</v>
      </c>
      <c r="F112" s="3" t="s">
        <v>591</v>
      </c>
      <c r="G112" s="3" t="s">
        <v>598</v>
      </c>
      <c r="H112" s="79" t="n">
        <v>38835</v>
      </c>
      <c r="I112" s="80" t="s">
        <v>1231</v>
      </c>
      <c r="J112" s="3" t="s">
        <v>685</v>
      </c>
      <c r="K112" s="3" t="s">
        <v>1232</v>
      </c>
      <c r="L112" s="3" t="s">
        <v>595</v>
      </c>
      <c r="M112" s="3" t="s">
        <v>589</v>
      </c>
      <c r="N112" s="3" t="s">
        <v>700</v>
      </c>
      <c r="O112" s="3" t="s">
        <v>584</v>
      </c>
      <c r="P112" s="3" t="s">
        <v>775</v>
      </c>
      <c r="R112" s="3" t="s">
        <v>713</v>
      </c>
      <c r="S112" s="3" t="s">
        <v>725</v>
      </c>
      <c r="T112" s="3" t="s">
        <v>715</v>
      </c>
      <c r="U112" s="55" t="s">
        <v>1233</v>
      </c>
    </row>
    <row r="113" customFormat="false" ht="12.75" hidden="false" customHeight="false" outlineLevel="0" collapsed="false">
      <c r="A113" s="78" t="n">
        <v>45428.7380035648</v>
      </c>
      <c r="B113" s="3" t="s">
        <v>132</v>
      </c>
      <c r="C113" s="3" t="s">
        <v>131</v>
      </c>
      <c r="D113" s="3" t="s">
        <v>38</v>
      </c>
      <c r="E113" s="3" t="s">
        <v>698</v>
      </c>
      <c r="F113" s="3" t="s">
        <v>592</v>
      </c>
      <c r="G113" s="3" t="s">
        <v>636</v>
      </c>
      <c r="H113" s="79" t="n">
        <v>38233</v>
      </c>
      <c r="I113" s="80" t="s">
        <v>1234</v>
      </c>
      <c r="J113" s="3" t="s">
        <v>682</v>
      </c>
      <c r="K113" s="3" t="s">
        <v>1235</v>
      </c>
      <c r="L113" s="3" t="s">
        <v>582</v>
      </c>
      <c r="M113" s="3" t="s">
        <v>583</v>
      </c>
      <c r="N113" s="3" t="s">
        <v>865</v>
      </c>
      <c r="O113" s="3" t="s">
        <v>584</v>
      </c>
      <c r="P113" s="3" t="s">
        <v>775</v>
      </c>
      <c r="Q113" s="3" t="s">
        <v>1236</v>
      </c>
      <c r="R113" s="3" t="s">
        <v>719</v>
      </c>
      <c r="S113" s="3" t="s">
        <v>725</v>
      </c>
      <c r="T113" s="3" t="s">
        <v>715</v>
      </c>
      <c r="U113" s="3" t="s">
        <v>1237</v>
      </c>
    </row>
    <row r="114" customFormat="false" ht="12.75" hidden="false" customHeight="false" outlineLevel="0" collapsed="false">
      <c r="A114" s="78" t="n">
        <v>45429.2961526968</v>
      </c>
      <c r="B114" s="3" t="s">
        <v>492</v>
      </c>
      <c r="C114" s="3" t="s">
        <v>1238</v>
      </c>
      <c r="D114" s="3" t="s">
        <v>38</v>
      </c>
      <c r="E114" s="3" t="s">
        <v>698</v>
      </c>
      <c r="F114" s="3" t="s">
        <v>578</v>
      </c>
      <c r="G114" s="3" t="s">
        <v>586</v>
      </c>
      <c r="H114" s="79" t="n">
        <v>38397</v>
      </c>
      <c r="I114" s="80" t="s">
        <v>1239</v>
      </c>
      <c r="J114" s="3" t="s">
        <v>682</v>
      </c>
      <c r="K114" s="3" t="s">
        <v>1240</v>
      </c>
      <c r="L114" s="3" t="s">
        <v>1105</v>
      </c>
      <c r="M114" s="3" t="s">
        <v>589</v>
      </c>
      <c r="N114" s="3" t="s">
        <v>783</v>
      </c>
      <c r="O114" s="3" t="s">
        <v>708</v>
      </c>
      <c r="P114" s="3" t="s">
        <v>701</v>
      </c>
      <c r="Q114" s="3" t="s">
        <v>1241</v>
      </c>
      <c r="R114" s="3" t="s">
        <v>713</v>
      </c>
      <c r="S114" s="3" t="s">
        <v>714</v>
      </c>
      <c r="T114" s="3" t="s">
        <v>715</v>
      </c>
      <c r="U114" s="3" t="s">
        <v>1242</v>
      </c>
    </row>
    <row r="115" customFormat="false" ht="12.75" hidden="false" customHeight="false" outlineLevel="0" collapsed="false">
      <c r="A115" s="78" t="n">
        <v>45429.4767603704</v>
      </c>
      <c r="B115" s="3" t="s">
        <v>216</v>
      </c>
      <c r="C115" s="3" t="s">
        <v>1243</v>
      </c>
      <c r="D115" s="3" t="s">
        <v>45</v>
      </c>
      <c r="E115" s="3" t="s">
        <v>698</v>
      </c>
      <c r="F115" s="3" t="s">
        <v>620</v>
      </c>
      <c r="G115" s="3" t="s">
        <v>586</v>
      </c>
      <c r="H115" s="79" t="n">
        <v>38192</v>
      </c>
      <c r="I115" s="80" t="s">
        <v>1244</v>
      </c>
      <c r="J115" s="3" t="s">
        <v>684</v>
      </c>
      <c r="K115" s="3" t="s">
        <v>1245</v>
      </c>
      <c r="L115" s="3" t="s">
        <v>582</v>
      </c>
      <c r="M115" s="3" t="s">
        <v>589</v>
      </c>
      <c r="N115" s="3" t="s">
        <v>700</v>
      </c>
      <c r="O115" s="3" t="s">
        <v>1246</v>
      </c>
      <c r="P115" s="3" t="s">
        <v>701</v>
      </c>
      <c r="Q115" s="3" t="s">
        <v>1247</v>
      </c>
      <c r="R115" s="3" t="s">
        <v>713</v>
      </c>
      <c r="S115" s="3" t="s">
        <v>714</v>
      </c>
      <c r="T115" s="3" t="s">
        <v>711</v>
      </c>
      <c r="U115" s="3" t="s">
        <v>1248</v>
      </c>
    </row>
    <row r="116" customFormat="false" ht="12.75" hidden="false" customHeight="false" outlineLevel="0" collapsed="false">
      <c r="A116" s="78" t="n">
        <v>45429.5915577315</v>
      </c>
      <c r="B116" s="3" t="s">
        <v>171</v>
      </c>
      <c r="C116" s="3" t="s">
        <v>170</v>
      </c>
      <c r="D116" s="3" t="s">
        <v>38</v>
      </c>
      <c r="E116" s="3" t="s">
        <v>698</v>
      </c>
      <c r="F116" s="3" t="s">
        <v>585</v>
      </c>
      <c r="G116" s="3" t="s">
        <v>580</v>
      </c>
      <c r="H116" s="79" t="n">
        <v>38092</v>
      </c>
      <c r="I116" s="80" t="s">
        <v>1249</v>
      </c>
      <c r="J116" s="3" t="s">
        <v>681</v>
      </c>
      <c r="K116" s="3" t="s">
        <v>1250</v>
      </c>
      <c r="L116" s="3" t="s">
        <v>618</v>
      </c>
      <c r="M116" s="3" t="s">
        <v>608</v>
      </c>
      <c r="N116" s="3" t="s">
        <v>774</v>
      </c>
      <c r="O116" s="3" t="s">
        <v>584</v>
      </c>
      <c r="P116" s="3" t="s">
        <v>775</v>
      </c>
      <c r="R116" s="3" t="s">
        <v>719</v>
      </c>
      <c r="S116" s="3" t="s">
        <v>1251</v>
      </c>
      <c r="T116" s="3" t="s">
        <v>715</v>
      </c>
      <c r="U116" s="3" t="s">
        <v>1252</v>
      </c>
    </row>
    <row r="117" customFormat="false" ht="12.75" hidden="false" customHeight="false" outlineLevel="0" collapsed="false">
      <c r="A117" s="78" t="n">
        <v>45429.6950005093</v>
      </c>
      <c r="B117" s="3" t="s">
        <v>372</v>
      </c>
      <c r="C117" s="3" t="s">
        <v>1253</v>
      </c>
      <c r="D117" s="3" t="s">
        <v>38</v>
      </c>
      <c r="E117" s="3" t="s">
        <v>698</v>
      </c>
      <c r="F117" s="3" t="s">
        <v>591</v>
      </c>
      <c r="G117" s="3" t="s">
        <v>1052</v>
      </c>
      <c r="H117" s="79" t="n">
        <v>38622</v>
      </c>
      <c r="I117" s="80" t="s">
        <v>1254</v>
      </c>
      <c r="J117" s="3" t="s">
        <v>682</v>
      </c>
      <c r="K117" s="3" t="s">
        <v>1255</v>
      </c>
      <c r="L117" s="3" t="s">
        <v>582</v>
      </c>
      <c r="M117" s="3" t="s">
        <v>589</v>
      </c>
      <c r="N117" s="3" t="s">
        <v>707</v>
      </c>
      <c r="O117" s="3" t="s">
        <v>584</v>
      </c>
      <c r="P117" s="3" t="s">
        <v>775</v>
      </c>
      <c r="R117" s="3" t="s">
        <v>1256</v>
      </c>
      <c r="S117" s="3" t="s">
        <v>714</v>
      </c>
      <c r="T117" s="3" t="s">
        <v>711</v>
      </c>
      <c r="U117" s="3" t="s">
        <v>1257</v>
      </c>
    </row>
    <row r="118" customFormat="false" ht="12.75" hidden="false" customHeight="false" outlineLevel="0" collapsed="false">
      <c r="A118" s="78" t="n">
        <v>45429.7261545255</v>
      </c>
      <c r="B118" s="3" t="s">
        <v>78</v>
      </c>
      <c r="C118" s="3" t="s">
        <v>1258</v>
      </c>
      <c r="D118" s="3" t="s">
        <v>45</v>
      </c>
      <c r="E118" s="3" t="s">
        <v>698</v>
      </c>
      <c r="F118" s="3" t="s">
        <v>578</v>
      </c>
      <c r="G118" s="3" t="s">
        <v>586</v>
      </c>
      <c r="H118" s="79" t="n">
        <v>39081</v>
      </c>
      <c r="I118" s="80" t="s">
        <v>1259</v>
      </c>
      <c r="J118" s="3" t="s">
        <v>684</v>
      </c>
      <c r="K118" s="3" t="s">
        <v>1260</v>
      </c>
      <c r="L118" s="3" t="s">
        <v>582</v>
      </c>
      <c r="M118" s="3" t="s">
        <v>589</v>
      </c>
      <c r="N118" s="3" t="s">
        <v>700</v>
      </c>
      <c r="O118" s="3" t="s">
        <v>584</v>
      </c>
      <c r="P118" s="3" t="s">
        <v>701</v>
      </c>
      <c r="R118" s="3" t="s">
        <v>765</v>
      </c>
      <c r="S118" s="3" t="s">
        <v>714</v>
      </c>
      <c r="T118" s="3" t="s">
        <v>715</v>
      </c>
      <c r="U118" s="3" t="s">
        <v>1261</v>
      </c>
    </row>
    <row r="119" customFormat="false" ht="12.75" hidden="false" customHeight="false" outlineLevel="0" collapsed="false">
      <c r="A119" s="78" t="n">
        <v>45429.7343573843</v>
      </c>
      <c r="B119" s="3" t="s">
        <v>231</v>
      </c>
      <c r="C119" s="3" t="s">
        <v>1262</v>
      </c>
      <c r="D119" s="3" t="s">
        <v>45</v>
      </c>
      <c r="E119" s="3" t="s">
        <v>698</v>
      </c>
      <c r="F119" s="3" t="s">
        <v>578</v>
      </c>
      <c r="G119" s="3" t="s">
        <v>1052</v>
      </c>
      <c r="H119" s="79" t="n">
        <v>38086</v>
      </c>
      <c r="I119" s="80" t="s">
        <v>1263</v>
      </c>
      <c r="J119" s="3" t="s">
        <v>684</v>
      </c>
      <c r="K119" s="3" t="s">
        <v>1264</v>
      </c>
      <c r="L119" s="3" t="s">
        <v>582</v>
      </c>
      <c r="M119" s="3" t="s">
        <v>608</v>
      </c>
      <c r="N119" s="3" t="s">
        <v>700</v>
      </c>
      <c r="O119" s="3" t="s">
        <v>584</v>
      </c>
      <c r="P119" s="3" t="s">
        <v>775</v>
      </c>
      <c r="Q119" s="3" t="s">
        <v>1265</v>
      </c>
      <c r="R119" s="3" t="s">
        <v>719</v>
      </c>
      <c r="S119" s="3" t="s">
        <v>714</v>
      </c>
      <c r="T119" s="3" t="s">
        <v>711</v>
      </c>
      <c r="U119" s="3" t="s">
        <v>1266</v>
      </c>
    </row>
    <row r="120" customFormat="false" ht="12.75" hidden="false" customHeight="false" outlineLevel="0" collapsed="false">
      <c r="A120" s="78" t="n">
        <v>45429.7876948495</v>
      </c>
      <c r="B120" s="3" t="s">
        <v>369</v>
      </c>
      <c r="C120" s="3" t="s">
        <v>1267</v>
      </c>
      <c r="D120" s="3" t="s">
        <v>38</v>
      </c>
      <c r="E120" s="3" t="s">
        <v>698</v>
      </c>
      <c r="F120" s="3" t="s">
        <v>585</v>
      </c>
      <c r="G120" s="3" t="s">
        <v>586</v>
      </c>
      <c r="H120" s="79" t="n">
        <v>38828</v>
      </c>
      <c r="I120" s="80" t="s">
        <v>1268</v>
      </c>
      <c r="J120" s="3" t="s">
        <v>682</v>
      </c>
      <c r="K120" s="3" t="s">
        <v>1269</v>
      </c>
      <c r="L120" s="3" t="s">
        <v>582</v>
      </c>
      <c r="M120" s="3" t="s">
        <v>583</v>
      </c>
      <c r="N120" s="3" t="s">
        <v>774</v>
      </c>
      <c r="O120" s="3" t="s">
        <v>1127</v>
      </c>
      <c r="P120" s="3" t="s">
        <v>775</v>
      </c>
      <c r="Q120" s="3" t="s">
        <v>1270</v>
      </c>
      <c r="R120" s="3" t="s">
        <v>713</v>
      </c>
      <c r="S120" s="3" t="s">
        <v>717</v>
      </c>
      <c r="T120" s="3" t="s">
        <v>715</v>
      </c>
      <c r="U120" s="3" t="s">
        <v>1271</v>
      </c>
    </row>
    <row r="121" customFormat="false" ht="12.75" hidden="false" customHeight="false" outlineLevel="0" collapsed="false">
      <c r="A121" s="78" t="n">
        <v>45429.812268125</v>
      </c>
      <c r="B121" s="3" t="s">
        <v>135</v>
      </c>
      <c r="C121" s="3" t="s">
        <v>1272</v>
      </c>
      <c r="D121" s="3" t="s">
        <v>38</v>
      </c>
      <c r="E121" s="3" t="s">
        <v>698</v>
      </c>
      <c r="F121" s="3" t="s">
        <v>573</v>
      </c>
      <c r="G121" s="3" t="s">
        <v>586</v>
      </c>
      <c r="H121" s="79" t="n">
        <v>39023</v>
      </c>
      <c r="I121" s="80" t="s">
        <v>1273</v>
      </c>
      <c r="J121" s="3" t="s">
        <v>684</v>
      </c>
      <c r="K121" s="3" t="s">
        <v>1274</v>
      </c>
      <c r="L121" s="3" t="s">
        <v>611</v>
      </c>
      <c r="M121" s="3" t="s">
        <v>589</v>
      </c>
      <c r="N121" s="3" t="s">
        <v>700</v>
      </c>
      <c r="O121" s="3" t="s">
        <v>584</v>
      </c>
      <c r="P121" s="3" t="s">
        <v>701</v>
      </c>
      <c r="Q121" s="3" t="s">
        <v>1275</v>
      </c>
      <c r="R121" s="3" t="s">
        <v>719</v>
      </c>
      <c r="S121" s="3" t="s">
        <v>1276</v>
      </c>
      <c r="T121" s="3" t="s">
        <v>715</v>
      </c>
      <c r="U121" s="3" t="s">
        <v>1277</v>
      </c>
    </row>
    <row r="122" customFormat="false" ht="12.75" hidden="false" customHeight="false" outlineLevel="0" collapsed="false">
      <c r="A122" s="78" t="n">
        <v>45429.8236249653</v>
      </c>
      <c r="B122" s="3" t="s">
        <v>147</v>
      </c>
      <c r="C122" s="3" t="s">
        <v>1278</v>
      </c>
      <c r="D122" s="3" t="s">
        <v>38</v>
      </c>
      <c r="E122" s="3" t="s">
        <v>698</v>
      </c>
      <c r="F122" s="3" t="s">
        <v>576</v>
      </c>
      <c r="G122" s="3" t="s">
        <v>1052</v>
      </c>
      <c r="H122" s="79" t="n">
        <v>38301</v>
      </c>
      <c r="I122" s="80" t="s">
        <v>1279</v>
      </c>
      <c r="J122" s="3" t="s">
        <v>683</v>
      </c>
      <c r="K122" s="3" t="s">
        <v>1280</v>
      </c>
      <c r="L122" s="3" t="s">
        <v>582</v>
      </c>
      <c r="M122" s="3" t="s">
        <v>589</v>
      </c>
      <c r="N122" s="3" t="s">
        <v>865</v>
      </c>
      <c r="O122" s="3" t="s">
        <v>584</v>
      </c>
      <c r="P122" s="3" t="s">
        <v>775</v>
      </c>
      <c r="Q122" s="3" t="s">
        <v>784</v>
      </c>
      <c r="R122" s="3" t="s">
        <v>713</v>
      </c>
      <c r="S122" s="3" t="s">
        <v>717</v>
      </c>
      <c r="T122" s="3" t="s">
        <v>715</v>
      </c>
      <c r="U122" s="3" t="s">
        <v>1281</v>
      </c>
    </row>
    <row r="123" customFormat="false" ht="12.75" hidden="false" customHeight="false" outlineLevel="0" collapsed="false">
      <c r="A123" s="78" t="n">
        <v>45430.4793270139</v>
      </c>
      <c r="B123" s="3" t="s">
        <v>300</v>
      </c>
      <c r="C123" s="3" t="s">
        <v>1282</v>
      </c>
      <c r="D123" s="3" t="s">
        <v>45</v>
      </c>
      <c r="E123" s="3" t="s">
        <v>698</v>
      </c>
      <c r="F123" s="3" t="s">
        <v>590</v>
      </c>
      <c r="G123" s="3" t="s">
        <v>586</v>
      </c>
      <c r="H123" s="79" t="n">
        <v>38455</v>
      </c>
      <c r="I123" s="80" t="s">
        <v>1283</v>
      </c>
      <c r="J123" s="3" t="s">
        <v>682</v>
      </c>
      <c r="K123" s="3" t="s">
        <v>1284</v>
      </c>
      <c r="L123" s="3" t="s">
        <v>1285</v>
      </c>
      <c r="M123" s="3" t="s">
        <v>589</v>
      </c>
      <c r="N123" s="3" t="s">
        <v>700</v>
      </c>
      <c r="O123" s="3" t="s">
        <v>584</v>
      </c>
      <c r="P123" s="3" t="s">
        <v>775</v>
      </c>
      <c r="Q123" s="3" t="s">
        <v>798</v>
      </c>
      <c r="R123" s="3" t="s">
        <v>719</v>
      </c>
      <c r="S123" s="3" t="s">
        <v>714</v>
      </c>
      <c r="T123" s="3" t="s">
        <v>1286</v>
      </c>
      <c r="U123" s="3" t="s">
        <v>1287</v>
      </c>
    </row>
    <row r="124" customFormat="false" ht="12.75" hidden="false" customHeight="false" outlineLevel="0" collapsed="false">
      <c r="A124" s="78" t="n">
        <v>45430.841981713</v>
      </c>
      <c r="B124" s="3" t="s">
        <v>201</v>
      </c>
      <c r="C124" s="3" t="s">
        <v>1288</v>
      </c>
      <c r="D124" s="3" t="s">
        <v>45</v>
      </c>
      <c r="E124" s="3" t="s">
        <v>698</v>
      </c>
      <c r="F124" s="3" t="s">
        <v>577</v>
      </c>
      <c r="G124" s="3" t="s">
        <v>598</v>
      </c>
      <c r="H124" s="79" t="n">
        <v>38338</v>
      </c>
      <c r="I124" s="80" t="s">
        <v>1289</v>
      </c>
      <c r="J124" s="3" t="s">
        <v>683</v>
      </c>
      <c r="K124" s="3" t="s">
        <v>1290</v>
      </c>
      <c r="L124" s="3" t="s">
        <v>1285</v>
      </c>
      <c r="M124" s="3" t="s">
        <v>589</v>
      </c>
      <c r="N124" s="3" t="s">
        <v>700</v>
      </c>
      <c r="O124" s="3" t="s">
        <v>1291</v>
      </c>
      <c r="P124" s="3" t="s">
        <v>701</v>
      </c>
      <c r="Q124" s="3" t="s">
        <v>1292</v>
      </c>
      <c r="R124" s="3" t="s">
        <v>713</v>
      </c>
      <c r="S124" s="3" t="s">
        <v>720</v>
      </c>
      <c r="T124" s="3" t="s">
        <v>711</v>
      </c>
      <c r="U124" s="3" t="s">
        <v>1293</v>
      </c>
    </row>
    <row r="125" customFormat="false" ht="12.75" hidden="false" customHeight="false" outlineLevel="0" collapsed="false">
      <c r="A125" s="78" t="n">
        <v>45433.3033541319</v>
      </c>
      <c r="B125" s="3" t="s">
        <v>48</v>
      </c>
      <c r="C125" s="3" t="s">
        <v>1294</v>
      </c>
      <c r="D125" s="3" t="s">
        <v>38</v>
      </c>
      <c r="E125" s="3" t="s">
        <v>698</v>
      </c>
      <c r="F125" s="3" t="s">
        <v>579</v>
      </c>
      <c r="G125" s="3" t="s">
        <v>586</v>
      </c>
      <c r="H125" s="79" t="n">
        <v>37635</v>
      </c>
      <c r="I125" s="80" t="s">
        <v>1295</v>
      </c>
      <c r="J125" s="3" t="s">
        <v>683</v>
      </c>
      <c r="K125" s="3" t="s">
        <v>1296</v>
      </c>
      <c r="L125" s="3" t="s">
        <v>588</v>
      </c>
      <c r="M125" s="3" t="s">
        <v>583</v>
      </c>
      <c r="N125" s="3" t="s">
        <v>707</v>
      </c>
      <c r="O125" s="3" t="s">
        <v>584</v>
      </c>
      <c r="P125" s="3" t="s">
        <v>775</v>
      </c>
      <c r="R125" s="3" t="s">
        <v>728</v>
      </c>
      <c r="S125" s="3" t="s">
        <v>714</v>
      </c>
      <c r="T125" s="3" t="s">
        <v>715</v>
      </c>
      <c r="U125" s="3" t="s">
        <v>1297</v>
      </c>
    </row>
    <row r="126" customFormat="false" ht="12.75" hidden="false" customHeight="false" outlineLevel="0" collapsed="false">
      <c r="A126" s="78" t="n">
        <v>45434.4112218866</v>
      </c>
      <c r="B126" s="3" t="s">
        <v>129</v>
      </c>
      <c r="C126" s="3" t="s">
        <v>128</v>
      </c>
      <c r="D126" s="3" t="s">
        <v>45</v>
      </c>
      <c r="E126" s="3" t="s">
        <v>698</v>
      </c>
      <c r="F126" s="3" t="s">
        <v>579</v>
      </c>
      <c r="G126" s="3" t="s">
        <v>586</v>
      </c>
      <c r="H126" s="79" t="n">
        <v>38749</v>
      </c>
      <c r="I126" s="80" t="s">
        <v>1298</v>
      </c>
      <c r="J126" s="3" t="s">
        <v>683</v>
      </c>
      <c r="K126" s="3" t="s">
        <v>1299</v>
      </c>
      <c r="L126" s="3" t="s">
        <v>582</v>
      </c>
      <c r="M126" s="3" t="s">
        <v>589</v>
      </c>
      <c r="N126" s="3" t="s">
        <v>700</v>
      </c>
      <c r="O126" s="3" t="s">
        <v>584</v>
      </c>
      <c r="P126" s="3" t="s">
        <v>701</v>
      </c>
      <c r="Q126" s="3" t="s">
        <v>1300</v>
      </c>
      <c r="R126" s="3" t="s">
        <v>719</v>
      </c>
      <c r="S126" s="3" t="s">
        <v>714</v>
      </c>
      <c r="T126" s="3" t="s">
        <v>715</v>
      </c>
      <c r="U126" s="3" t="s">
        <v>1301</v>
      </c>
    </row>
    <row r="127" customFormat="false" ht="12.75" hidden="false" customHeight="false" outlineLevel="0" collapsed="false">
      <c r="A127" s="78" t="n">
        <v>45437.6631545718</v>
      </c>
      <c r="B127" s="3" t="s">
        <v>57</v>
      </c>
      <c r="C127" s="3" t="s">
        <v>1302</v>
      </c>
      <c r="D127" s="3" t="s">
        <v>45</v>
      </c>
      <c r="E127" s="3" t="s">
        <v>698</v>
      </c>
      <c r="F127" s="3" t="s">
        <v>576</v>
      </c>
      <c r="G127" s="3" t="s">
        <v>580</v>
      </c>
      <c r="H127" s="79" t="n">
        <v>38958</v>
      </c>
      <c r="I127" s="80" t="s">
        <v>1303</v>
      </c>
      <c r="J127" s="3" t="s">
        <v>682</v>
      </c>
      <c r="K127" s="3" t="s">
        <v>1304</v>
      </c>
      <c r="L127" s="3" t="s">
        <v>1305</v>
      </c>
      <c r="M127" s="3" t="s">
        <v>1306</v>
      </c>
      <c r="N127" s="3" t="s">
        <v>700</v>
      </c>
      <c r="O127" s="3" t="s">
        <v>584</v>
      </c>
      <c r="P127" s="3" t="s">
        <v>701</v>
      </c>
      <c r="Q127" s="3" t="s">
        <v>1307</v>
      </c>
      <c r="R127" s="3" t="s">
        <v>713</v>
      </c>
      <c r="S127" s="3" t="s">
        <v>714</v>
      </c>
      <c r="T127" s="3" t="s">
        <v>711</v>
      </c>
      <c r="U127" s="3" t="s">
        <v>1308</v>
      </c>
    </row>
    <row r="128" customFormat="false" ht="12.75" hidden="false" customHeight="false" outlineLevel="0" collapsed="false">
      <c r="A128" s="78" t="n">
        <v>45438.8373297222</v>
      </c>
      <c r="B128" s="3" t="s">
        <v>279</v>
      </c>
      <c r="C128" s="3" t="s">
        <v>1309</v>
      </c>
      <c r="D128" s="3" t="s">
        <v>45</v>
      </c>
      <c r="E128" s="3" t="s">
        <v>698</v>
      </c>
      <c r="F128" s="3" t="s">
        <v>591</v>
      </c>
      <c r="G128" s="3" t="s">
        <v>660</v>
      </c>
      <c r="H128" s="79" t="n">
        <v>38786</v>
      </c>
      <c r="I128" s="80" t="s">
        <v>1310</v>
      </c>
      <c r="J128" s="3" t="s">
        <v>683</v>
      </c>
      <c r="K128" s="3" t="s">
        <v>1311</v>
      </c>
      <c r="L128" s="3" t="s">
        <v>595</v>
      </c>
      <c r="M128" s="3" t="s">
        <v>589</v>
      </c>
      <c r="N128" s="3" t="s">
        <v>783</v>
      </c>
      <c r="O128" s="3" t="s">
        <v>584</v>
      </c>
      <c r="P128" s="3" t="s">
        <v>775</v>
      </c>
      <c r="Q128" s="3" t="s">
        <v>1312</v>
      </c>
      <c r="R128" s="3" t="s">
        <v>719</v>
      </c>
      <c r="S128" s="3" t="s">
        <v>714</v>
      </c>
      <c r="T128" s="3" t="s">
        <v>1286</v>
      </c>
      <c r="U128" s="3" t="s">
        <v>1313</v>
      </c>
    </row>
    <row r="129" customFormat="false" ht="12.75" hidden="false" customHeight="false" outlineLevel="0" collapsed="false">
      <c r="A129" s="78" t="n">
        <v>45439.3683093171</v>
      </c>
      <c r="B129" s="3" t="s">
        <v>1314</v>
      </c>
      <c r="C129" s="3" t="s">
        <v>1315</v>
      </c>
      <c r="D129" s="3" t="s">
        <v>38</v>
      </c>
      <c r="E129" s="3" t="s">
        <v>704</v>
      </c>
      <c r="F129" s="3" t="s">
        <v>794</v>
      </c>
      <c r="G129" s="3" t="s">
        <v>580</v>
      </c>
      <c r="H129" s="79" t="n">
        <v>37701</v>
      </c>
      <c r="I129" s="80" t="s">
        <v>1316</v>
      </c>
      <c r="J129" s="3" t="s">
        <v>684</v>
      </c>
      <c r="K129" s="3" t="s">
        <v>1317</v>
      </c>
      <c r="L129" s="3" t="s">
        <v>582</v>
      </c>
      <c r="M129" s="3" t="s">
        <v>608</v>
      </c>
      <c r="N129" s="3" t="s">
        <v>865</v>
      </c>
      <c r="O129" s="3" t="s">
        <v>584</v>
      </c>
      <c r="P129" s="3" t="s">
        <v>775</v>
      </c>
      <c r="Q129" s="3" t="s">
        <v>1318</v>
      </c>
      <c r="R129" s="3" t="s">
        <v>713</v>
      </c>
      <c r="S129" s="3" t="s">
        <v>710</v>
      </c>
      <c r="T129" s="3" t="s">
        <v>715</v>
      </c>
      <c r="U129" s="3" t="s">
        <v>1319</v>
      </c>
    </row>
    <row r="130" customFormat="false" ht="12.75" hidden="false" customHeight="false" outlineLevel="0" collapsed="false">
      <c r="A130" s="78" t="n">
        <v>45439.9349023032</v>
      </c>
      <c r="B130" s="3" t="s">
        <v>156</v>
      </c>
      <c r="C130" s="3" t="s">
        <v>1320</v>
      </c>
      <c r="D130" s="3" t="s">
        <v>45</v>
      </c>
      <c r="E130" s="3" t="s">
        <v>698</v>
      </c>
      <c r="F130" s="3" t="s">
        <v>591</v>
      </c>
      <c r="G130" s="3" t="s">
        <v>1052</v>
      </c>
      <c r="H130" s="79" t="n">
        <v>38668</v>
      </c>
      <c r="I130" s="80" t="s">
        <v>1321</v>
      </c>
      <c r="J130" s="3" t="s">
        <v>684</v>
      </c>
      <c r="K130" s="3" t="s">
        <v>1322</v>
      </c>
      <c r="L130" s="3" t="s">
        <v>582</v>
      </c>
      <c r="M130" s="3" t="s">
        <v>589</v>
      </c>
      <c r="N130" s="3" t="s">
        <v>707</v>
      </c>
      <c r="O130" s="3" t="s">
        <v>584</v>
      </c>
      <c r="P130" s="3" t="s">
        <v>775</v>
      </c>
      <c r="Q130" s="3" t="s">
        <v>784</v>
      </c>
      <c r="R130" s="3" t="s">
        <v>713</v>
      </c>
      <c r="S130" s="3" t="s">
        <v>714</v>
      </c>
      <c r="T130" s="3" t="s">
        <v>715</v>
      </c>
      <c r="U130" s="3" t="s">
        <v>1323</v>
      </c>
    </row>
    <row r="131" customFormat="false" ht="12.75" hidden="false" customHeight="false" outlineLevel="0" collapsed="false">
      <c r="A131" s="78" t="n">
        <v>45440.7463745949</v>
      </c>
      <c r="B131" s="3" t="s">
        <v>18</v>
      </c>
      <c r="C131" s="3" t="s">
        <v>1324</v>
      </c>
      <c r="D131" s="3" t="s">
        <v>38</v>
      </c>
      <c r="E131" s="3" t="s">
        <v>698</v>
      </c>
      <c r="F131" s="3" t="s">
        <v>574</v>
      </c>
      <c r="G131" s="3" t="s">
        <v>631</v>
      </c>
      <c r="H131" s="79" t="n">
        <v>38434</v>
      </c>
      <c r="I131" s="80" t="s">
        <v>1325</v>
      </c>
      <c r="J131" s="3" t="s">
        <v>684</v>
      </c>
      <c r="K131" s="3" t="s">
        <v>1326</v>
      </c>
      <c r="L131" s="3" t="s">
        <v>595</v>
      </c>
      <c r="M131" s="3" t="s">
        <v>589</v>
      </c>
      <c r="N131" s="3" t="s">
        <v>783</v>
      </c>
      <c r="O131" s="3" t="s">
        <v>584</v>
      </c>
      <c r="P131" s="3" t="s">
        <v>701</v>
      </c>
      <c r="Q131" s="3" t="s">
        <v>1327</v>
      </c>
      <c r="R131" s="3" t="s">
        <v>713</v>
      </c>
      <c r="S131" s="3" t="s">
        <v>714</v>
      </c>
      <c r="T131" s="3" t="s">
        <v>715</v>
      </c>
      <c r="U131" s="3" t="s">
        <v>1328</v>
      </c>
    </row>
    <row r="132" customFormat="false" ht="12.75" hidden="false" customHeight="false" outlineLevel="0" collapsed="false">
      <c r="A132" s="78" t="n">
        <v>45440.8482906366</v>
      </c>
      <c r="B132" s="3" t="s">
        <v>429</v>
      </c>
      <c r="C132" s="3" t="s">
        <v>428</v>
      </c>
      <c r="D132" s="3" t="s">
        <v>38</v>
      </c>
      <c r="E132" s="3" t="s">
        <v>698</v>
      </c>
      <c r="F132" s="3" t="s">
        <v>591</v>
      </c>
      <c r="G132" s="3" t="s">
        <v>598</v>
      </c>
      <c r="H132" s="79" t="n">
        <v>38717</v>
      </c>
      <c r="I132" s="80" t="s">
        <v>1329</v>
      </c>
      <c r="J132" s="3" t="s">
        <v>685</v>
      </c>
      <c r="K132" s="3" t="s">
        <v>1330</v>
      </c>
      <c r="L132" s="3" t="s">
        <v>655</v>
      </c>
      <c r="M132" s="3" t="s">
        <v>589</v>
      </c>
      <c r="N132" s="3" t="s">
        <v>783</v>
      </c>
      <c r="O132" s="3" t="s">
        <v>914</v>
      </c>
      <c r="P132" s="3" t="s">
        <v>701</v>
      </c>
      <c r="Q132" s="3" t="s">
        <v>789</v>
      </c>
      <c r="R132" s="3" t="s">
        <v>719</v>
      </c>
      <c r="S132" s="3" t="s">
        <v>1331</v>
      </c>
      <c r="T132" s="3" t="s">
        <v>1332</v>
      </c>
      <c r="U132" s="3" t="s">
        <v>1333</v>
      </c>
    </row>
    <row r="133" customFormat="false" ht="12.75" hidden="false" customHeight="false" outlineLevel="0" collapsed="false">
      <c r="A133" s="78" t="n">
        <v>45440.8533817477</v>
      </c>
      <c r="B133" s="3" t="s">
        <v>324</v>
      </c>
      <c r="C133" s="3" t="s">
        <v>1334</v>
      </c>
      <c r="D133" s="3" t="s">
        <v>38</v>
      </c>
      <c r="E133" s="3" t="s">
        <v>698</v>
      </c>
      <c r="F133" s="3" t="s">
        <v>578</v>
      </c>
      <c r="G133" s="3" t="s">
        <v>580</v>
      </c>
      <c r="H133" s="79" t="n">
        <v>38526</v>
      </c>
      <c r="I133" s="80" t="s">
        <v>1335</v>
      </c>
      <c r="J133" s="3" t="s">
        <v>682</v>
      </c>
      <c r="K133" s="3" t="s">
        <v>1336</v>
      </c>
      <c r="L133" s="3" t="s">
        <v>582</v>
      </c>
      <c r="M133" s="3" t="s">
        <v>589</v>
      </c>
      <c r="N133" s="3" t="s">
        <v>707</v>
      </c>
      <c r="O133" s="3" t="s">
        <v>914</v>
      </c>
      <c r="P133" s="3" t="s">
        <v>701</v>
      </c>
      <c r="Q133" s="3" t="s">
        <v>1337</v>
      </c>
      <c r="R133" s="3" t="s">
        <v>713</v>
      </c>
      <c r="S133" s="3" t="s">
        <v>710</v>
      </c>
      <c r="T133" s="3" t="s">
        <v>711</v>
      </c>
      <c r="U133" s="3" t="s">
        <v>1338</v>
      </c>
    </row>
    <row r="134" customFormat="false" ht="12.75" hidden="false" customHeight="false" outlineLevel="0" collapsed="false">
      <c r="A134" s="78" t="n">
        <v>45441.3461439468</v>
      </c>
      <c r="B134" s="3" t="s">
        <v>399</v>
      </c>
      <c r="C134" s="3" t="s">
        <v>1339</v>
      </c>
      <c r="D134" s="3" t="s">
        <v>38</v>
      </c>
      <c r="E134" s="3" t="s">
        <v>704</v>
      </c>
      <c r="F134" s="3" t="s">
        <v>641</v>
      </c>
      <c r="G134" s="3" t="s">
        <v>580</v>
      </c>
      <c r="H134" s="79" t="n">
        <v>38332</v>
      </c>
      <c r="I134" s="80" t="s">
        <v>1340</v>
      </c>
      <c r="J134" s="3" t="s">
        <v>683</v>
      </c>
      <c r="K134" s="3" t="s">
        <v>1341</v>
      </c>
      <c r="L134" s="3" t="s">
        <v>582</v>
      </c>
      <c r="M134" s="3" t="s">
        <v>583</v>
      </c>
      <c r="N134" s="3" t="s">
        <v>774</v>
      </c>
      <c r="O134" s="3" t="s">
        <v>1342</v>
      </c>
      <c r="P134" s="3" t="s">
        <v>775</v>
      </c>
      <c r="Q134" s="3" t="s">
        <v>804</v>
      </c>
      <c r="R134" s="3" t="s">
        <v>719</v>
      </c>
      <c r="S134" s="3" t="s">
        <v>1343</v>
      </c>
      <c r="T134" s="3" t="s">
        <v>732</v>
      </c>
      <c r="U134" s="3" t="s">
        <v>1344</v>
      </c>
    </row>
    <row r="135" customFormat="false" ht="12.75" hidden="false" customHeight="false" outlineLevel="0" collapsed="false">
      <c r="A135" s="78" t="n">
        <v>45443.8036980208</v>
      </c>
      <c r="B135" s="3" t="s">
        <v>405</v>
      </c>
      <c r="C135" s="3" t="s">
        <v>1345</v>
      </c>
      <c r="D135" s="3" t="s">
        <v>45</v>
      </c>
      <c r="E135" s="3" t="s">
        <v>698</v>
      </c>
      <c r="F135" s="3" t="s">
        <v>575</v>
      </c>
      <c r="G135" s="3" t="s">
        <v>580</v>
      </c>
      <c r="H135" s="79" t="n">
        <v>39017</v>
      </c>
      <c r="I135" s="80" t="s">
        <v>1346</v>
      </c>
      <c r="J135" s="3" t="s">
        <v>683</v>
      </c>
      <c r="K135" s="3" t="s">
        <v>1347</v>
      </c>
      <c r="L135" s="3" t="s">
        <v>588</v>
      </c>
      <c r="M135" s="3" t="s">
        <v>589</v>
      </c>
      <c r="N135" s="3" t="s">
        <v>783</v>
      </c>
      <c r="O135" s="3" t="s">
        <v>584</v>
      </c>
      <c r="P135" s="3" t="s">
        <v>775</v>
      </c>
      <c r="Q135" s="3" t="s">
        <v>789</v>
      </c>
      <c r="R135" s="3" t="s">
        <v>719</v>
      </c>
      <c r="S135" s="3" t="s">
        <v>714</v>
      </c>
      <c r="T135" s="3" t="s">
        <v>715</v>
      </c>
      <c r="U135" s="3" t="s">
        <v>1348</v>
      </c>
    </row>
    <row r="136" customFormat="false" ht="12.75" hidden="false" customHeight="false" outlineLevel="0" collapsed="false">
      <c r="A136" s="78" t="n">
        <v>45443.8311287384</v>
      </c>
      <c r="B136" s="3" t="s">
        <v>468</v>
      </c>
      <c r="C136" s="3" t="s">
        <v>1349</v>
      </c>
      <c r="D136" s="3" t="s">
        <v>38</v>
      </c>
      <c r="E136" s="3" t="s">
        <v>698</v>
      </c>
      <c r="F136" s="3" t="s">
        <v>578</v>
      </c>
      <c r="G136" s="3" t="s">
        <v>580</v>
      </c>
      <c r="H136" s="79" t="n">
        <v>38496</v>
      </c>
      <c r="I136" s="80" t="s">
        <v>1350</v>
      </c>
      <c r="J136" s="3" t="s">
        <v>683</v>
      </c>
      <c r="K136" s="3" t="s">
        <v>1351</v>
      </c>
      <c r="L136" s="3" t="s">
        <v>655</v>
      </c>
      <c r="M136" s="3" t="s">
        <v>589</v>
      </c>
      <c r="N136" s="3" t="s">
        <v>783</v>
      </c>
      <c r="O136" s="3" t="s">
        <v>1352</v>
      </c>
      <c r="P136" s="3" t="s">
        <v>701</v>
      </c>
      <c r="R136" s="3" t="s">
        <v>713</v>
      </c>
      <c r="S136" s="3" t="s">
        <v>710</v>
      </c>
      <c r="T136" s="3" t="s">
        <v>711</v>
      </c>
      <c r="U136" s="3" t="s">
        <v>1353</v>
      </c>
    </row>
    <row r="137" customFormat="false" ht="12.75" hidden="false" customHeight="false" outlineLevel="0" collapsed="false">
      <c r="A137" s="78" t="n">
        <v>45444.8337731481</v>
      </c>
      <c r="B137" s="3" t="s">
        <v>348</v>
      </c>
      <c r="C137" s="3" t="s">
        <v>347</v>
      </c>
      <c r="D137" s="3" t="s">
        <v>45</v>
      </c>
      <c r="E137" s="3" t="s">
        <v>698</v>
      </c>
      <c r="F137" s="3" t="s">
        <v>579</v>
      </c>
      <c r="G137" s="3" t="s">
        <v>586</v>
      </c>
      <c r="H137" s="79" t="n">
        <v>38661</v>
      </c>
      <c r="I137" s="80" t="s">
        <v>1354</v>
      </c>
      <c r="J137" s="3" t="s">
        <v>682</v>
      </c>
      <c r="K137" s="3" t="s">
        <v>1355</v>
      </c>
      <c r="L137" s="3" t="s">
        <v>582</v>
      </c>
      <c r="M137" s="3" t="s">
        <v>589</v>
      </c>
      <c r="N137" s="3" t="s">
        <v>700</v>
      </c>
      <c r="O137" s="3" t="s">
        <v>584</v>
      </c>
      <c r="P137" s="3" t="s">
        <v>701</v>
      </c>
      <c r="Q137" s="3" t="s">
        <v>1356</v>
      </c>
      <c r="R137" s="3" t="s">
        <v>713</v>
      </c>
      <c r="S137" s="3" t="s">
        <v>725</v>
      </c>
      <c r="T137" s="3" t="s">
        <v>715</v>
      </c>
      <c r="U137" s="3" t="s">
        <v>1357</v>
      </c>
    </row>
    <row r="138" customFormat="false" ht="12.75" hidden="false" customHeight="false" outlineLevel="0" collapsed="false">
      <c r="A138" s="78" t="n">
        <v>45444.9104428009</v>
      </c>
      <c r="B138" s="3" t="s">
        <v>501</v>
      </c>
      <c r="C138" s="3" t="s">
        <v>1358</v>
      </c>
      <c r="D138" s="3" t="s">
        <v>38</v>
      </c>
      <c r="E138" s="3" t="s">
        <v>698</v>
      </c>
      <c r="F138" s="3" t="s">
        <v>590</v>
      </c>
      <c r="G138" s="3" t="s">
        <v>580</v>
      </c>
      <c r="H138" s="79" t="n">
        <v>38909</v>
      </c>
      <c r="I138" s="80" t="s">
        <v>1359</v>
      </c>
      <c r="J138" s="3" t="s">
        <v>683</v>
      </c>
      <c r="K138" s="3" t="s">
        <v>1360</v>
      </c>
      <c r="L138" s="3" t="s">
        <v>582</v>
      </c>
      <c r="M138" s="3" t="s">
        <v>589</v>
      </c>
      <c r="N138" s="3" t="s">
        <v>707</v>
      </c>
      <c r="O138" s="3" t="s">
        <v>584</v>
      </c>
      <c r="P138" s="3" t="s">
        <v>775</v>
      </c>
      <c r="Q138" s="55" t="s">
        <v>1361</v>
      </c>
      <c r="R138" s="3" t="s">
        <v>713</v>
      </c>
      <c r="S138" s="3" t="s">
        <v>714</v>
      </c>
      <c r="T138" s="3" t="s">
        <v>715</v>
      </c>
      <c r="U138" s="3" t="s">
        <v>1362</v>
      </c>
    </row>
    <row r="139" customFormat="false" ht="12.75" hidden="false" customHeight="false" outlineLevel="0" collapsed="false">
      <c r="A139" s="78" t="n">
        <v>45445.3561771181</v>
      </c>
      <c r="B139" s="3" t="s">
        <v>195</v>
      </c>
      <c r="C139" s="3" t="s">
        <v>1363</v>
      </c>
      <c r="D139" s="3" t="s">
        <v>38</v>
      </c>
      <c r="E139" s="3" t="s">
        <v>698</v>
      </c>
      <c r="F139" s="3" t="s">
        <v>578</v>
      </c>
      <c r="G139" s="3" t="s">
        <v>1102</v>
      </c>
      <c r="H139" s="79" t="n">
        <v>37325</v>
      </c>
      <c r="I139" s="80" t="s">
        <v>1364</v>
      </c>
      <c r="J139" s="3" t="s">
        <v>686</v>
      </c>
      <c r="K139" s="3" t="s">
        <v>1365</v>
      </c>
      <c r="L139" s="3" t="s">
        <v>582</v>
      </c>
      <c r="M139" s="3" t="s">
        <v>810</v>
      </c>
      <c r="N139" s="3" t="s">
        <v>774</v>
      </c>
      <c r="O139" s="3" t="s">
        <v>584</v>
      </c>
      <c r="P139" s="3" t="s">
        <v>775</v>
      </c>
      <c r="Q139" s="3" t="s">
        <v>1366</v>
      </c>
      <c r="R139" s="3" t="s">
        <v>719</v>
      </c>
      <c r="S139" s="3" t="s">
        <v>710</v>
      </c>
      <c r="T139" s="3" t="s">
        <v>715</v>
      </c>
      <c r="U139" s="55" t="s">
        <v>1367</v>
      </c>
    </row>
    <row r="140" customFormat="false" ht="12.75" hidden="false" customHeight="false" outlineLevel="0" collapsed="false">
      <c r="A140" s="78" t="n">
        <v>45448.4620974421</v>
      </c>
      <c r="B140" s="3" t="s">
        <v>198</v>
      </c>
      <c r="C140" s="3" t="s">
        <v>1368</v>
      </c>
      <c r="D140" s="3" t="s">
        <v>45</v>
      </c>
      <c r="E140" s="3" t="s">
        <v>698</v>
      </c>
      <c r="F140" s="3" t="s">
        <v>591</v>
      </c>
      <c r="G140" s="3" t="s">
        <v>593</v>
      </c>
      <c r="H140" s="79" t="n">
        <v>37194</v>
      </c>
      <c r="I140" s="80" t="s">
        <v>1369</v>
      </c>
      <c r="J140" s="3" t="s">
        <v>684</v>
      </c>
      <c r="K140" s="3" t="s">
        <v>1370</v>
      </c>
      <c r="L140" s="3" t="s">
        <v>582</v>
      </c>
      <c r="M140" s="3" t="s">
        <v>675</v>
      </c>
      <c r="N140" s="3" t="s">
        <v>774</v>
      </c>
      <c r="O140" s="3" t="s">
        <v>584</v>
      </c>
      <c r="P140" s="3" t="s">
        <v>775</v>
      </c>
      <c r="Q140" s="3" t="s">
        <v>1371</v>
      </c>
      <c r="R140" s="3" t="s">
        <v>719</v>
      </c>
      <c r="S140" s="3" t="s">
        <v>717</v>
      </c>
      <c r="T140" s="3" t="s">
        <v>715</v>
      </c>
      <c r="U140" s="3" t="s">
        <v>1372</v>
      </c>
    </row>
    <row r="141" customFormat="false" ht="12.75" hidden="false" customHeight="false" outlineLevel="0" collapsed="false">
      <c r="A141" s="78" t="n">
        <v>45448.7984649769</v>
      </c>
      <c r="B141" s="3" t="s">
        <v>537</v>
      </c>
      <c r="C141" s="3" t="s">
        <v>1373</v>
      </c>
      <c r="D141" s="3" t="s">
        <v>45</v>
      </c>
      <c r="E141" s="3" t="s">
        <v>698</v>
      </c>
      <c r="F141" s="3" t="s">
        <v>591</v>
      </c>
      <c r="G141" s="3" t="s">
        <v>636</v>
      </c>
      <c r="H141" s="79" t="n">
        <v>38715</v>
      </c>
      <c r="I141" s="80" t="s">
        <v>1374</v>
      </c>
      <c r="J141" s="3" t="s">
        <v>682</v>
      </c>
      <c r="K141" s="3" t="s">
        <v>1375</v>
      </c>
      <c r="L141" s="3" t="s">
        <v>582</v>
      </c>
      <c r="M141" s="3" t="s">
        <v>589</v>
      </c>
      <c r="N141" s="3" t="s">
        <v>700</v>
      </c>
      <c r="O141" s="3" t="s">
        <v>584</v>
      </c>
      <c r="P141" s="3" t="s">
        <v>701</v>
      </c>
      <c r="Q141" s="55" t="s">
        <v>1376</v>
      </c>
      <c r="R141" s="3" t="s">
        <v>719</v>
      </c>
      <c r="S141" s="3" t="s">
        <v>717</v>
      </c>
      <c r="T141" s="3" t="s">
        <v>715</v>
      </c>
      <c r="U141" s="3" t="s">
        <v>1377</v>
      </c>
    </row>
    <row r="142" customFormat="false" ht="12.75" hidden="false" customHeight="false" outlineLevel="0" collapsed="false">
      <c r="A142" s="78" t="n">
        <v>45448.8031796181</v>
      </c>
      <c r="B142" s="3" t="s">
        <v>264</v>
      </c>
      <c r="C142" s="3" t="s">
        <v>1378</v>
      </c>
      <c r="D142" s="3" t="s">
        <v>45</v>
      </c>
      <c r="E142" s="3" t="s">
        <v>698</v>
      </c>
      <c r="F142" s="3" t="s">
        <v>575</v>
      </c>
      <c r="G142" s="3" t="s">
        <v>624</v>
      </c>
      <c r="H142" s="79" t="n">
        <v>38248</v>
      </c>
      <c r="I142" s="80" t="s">
        <v>1379</v>
      </c>
      <c r="J142" s="3" t="s">
        <v>685</v>
      </c>
      <c r="K142" s="3" t="s">
        <v>1380</v>
      </c>
      <c r="L142" s="3" t="s">
        <v>595</v>
      </c>
      <c r="M142" s="3" t="s">
        <v>583</v>
      </c>
      <c r="N142" s="3" t="s">
        <v>774</v>
      </c>
      <c r="O142" s="3" t="s">
        <v>584</v>
      </c>
      <c r="P142" s="3" t="s">
        <v>775</v>
      </c>
      <c r="R142" s="3" t="s">
        <v>709</v>
      </c>
      <c r="S142" s="3" t="s">
        <v>714</v>
      </c>
      <c r="T142" s="3" t="s">
        <v>715</v>
      </c>
      <c r="U142" s="3" t="s">
        <v>1381</v>
      </c>
    </row>
    <row r="143" customFormat="false" ht="12.75" hidden="false" customHeight="false" outlineLevel="0" collapsed="false">
      <c r="A143" s="78" t="n">
        <v>45448.8791089352</v>
      </c>
      <c r="B143" s="3" t="s">
        <v>399</v>
      </c>
      <c r="C143" s="3" t="s">
        <v>1339</v>
      </c>
      <c r="D143" s="3" t="s">
        <v>38</v>
      </c>
      <c r="E143" s="3" t="s">
        <v>698</v>
      </c>
      <c r="F143" s="3" t="s">
        <v>641</v>
      </c>
      <c r="G143" s="3" t="s">
        <v>580</v>
      </c>
      <c r="H143" s="79" t="n">
        <v>38332</v>
      </c>
      <c r="I143" s="80" t="s">
        <v>1382</v>
      </c>
      <c r="J143" s="3" t="s">
        <v>683</v>
      </c>
      <c r="K143" s="3" t="s">
        <v>1341</v>
      </c>
      <c r="L143" s="3" t="s">
        <v>582</v>
      </c>
      <c r="M143" s="3" t="s">
        <v>583</v>
      </c>
      <c r="N143" s="3" t="s">
        <v>774</v>
      </c>
      <c r="O143" s="3" t="s">
        <v>1127</v>
      </c>
      <c r="P143" s="3" t="s">
        <v>775</v>
      </c>
      <c r="Q143" s="3" t="s">
        <v>1383</v>
      </c>
      <c r="R143" s="3" t="s">
        <v>719</v>
      </c>
      <c r="S143" s="3" t="s">
        <v>714</v>
      </c>
      <c r="T143" s="3" t="s">
        <v>745</v>
      </c>
      <c r="U143" s="3" t="s">
        <v>1384</v>
      </c>
    </row>
    <row r="144" customFormat="false" ht="12.75" hidden="false" customHeight="false" outlineLevel="0" collapsed="false">
      <c r="A144" s="78" t="n">
        <v>45448.885093287</v>
      </c>
      <c r="B144" s="3" t="s">
        <v>60</v>
      </c>
      <c r="C144" s="3" t="s">
        <v>1385</v>
      </c>
      <c r="D144" s="3" t="s">
        <v>38</v>
      </c>
      <c r="E144" s="3" t="s">
        <v>698</v>
      </c>
      <c r="F144" s="3" t="s">
        <v>578</v>
      </c>
      <c r="G144" s="3" t="s">
        <v>580</v>
      </c>
      <c r="H144" s="79" t="n">
        <v>38513</v>
      </c>
      <c r="I144" s="80" t="s">
        <v>1386</v>
      </c>
      <c r="J144" s="3" t="s">
        <v>682</v>
      </c>
      <c r="K144" s="3" t="s">
        <v>1387</v>
      </c>
      <c r="L144" s="3" t="s">
        <v>582</v>
      </c>
      <c r="M144" s="3" t="s">
        <v>589</v>
      </c>
      <c r="N144" s="3" t="s">
        <v>700</v>
      </c>
      <c r="O144" s="3" t="s">
        <v>653</v>
      </c>
      <c r="P144" s="3" t="s">
        <v>701</v>
      </c>
      <c r="Q144" s="3" t="s">
        <v>1388</v>
      </c>
      <c r="R144" s="3" t="s">
        <v>719</v>
      </c>
      <c r="S144" s="3" t="s">
        <v>714</v>
      </c>
      <c r="T144" s="3" t="s">
        <v>1389</v>
      </c>
      <c r="U144" s="3" t="s">
        <v>1390</v>
      </c>
    </row>
    <row r="145" customFormat="false" ht="12.75" hidden="false" customHeight="false" outlineLevel="0" collapsed="false">
      <c r="A145" s="78" t="n">
        <v>45449.3424715509</v>
      </c>
      <c r="B145" s="3" t="s">
        <v>102</v>
      </c>
      <c r="C145" s="3" t="s">
        <v>1391</v>
      </c>
      <c r="D145" s="3" t="s">
        <v>45</v>
      </c>
      <c r="E145" s="3" t="s">
        <v>698</v>
      </c>
      <c r="F145" s="3" t="s">
        <v>576</v>
      </c>
      <c r="G145" s="3" t="s">
        <v>586</v>
      </c>
      <c r="H145" s="79" t="n">
        <v>38466</v>
      </c>
      <c r="I145" s="80" t="s">
        <v>1392</v>
      </c>
      <c r="J145" s="3" t="s">
        <v>682</v>
      </c>
      <c r="K145" s="3" t="s">
        <v>1393</v>
      </c>
      <c r="L145" s="3" t="s">
        <v>618</v>
      </c>
      <c r="M145" s="3" t="s">
        <v>589</v>
      </c>
      <c r="N145" s="3" t="s">
        <v>1394</v>
      </c>
      <c r="O145" s="3" t="s">
        <v>1395</v>
      </c>
      <c r="P145" s="3" t="s">
        <v>701</v>
      </c>
      <c r="Q145" s="3" t="s">
        <v>1396</v>
      </c>
      <c r="R145" s="3" t="s">
        <v>749</v>
      </c>
      <c r="S145" s="3" t="s">
        <v>714</v>
      </c>
      <c r="T145" s="3" t="s">
        <v>711</v>
      </c>
      <c r="U145" s="3" t="s">
        <v>1397</v>
      </c>
    </row>
    <row r="146" customFormat="false" ht="12.75" hidden="false" customHeight="false" outlineLevel="0" collapsed="false">
      <c r="A146" s="78" t="n">
        <v>45449.4499648032</v>
      </c>
      <c r="B146" s="3" t="s">
        <v>237</v>
      </c>
      <c r="C146" s="3" t="s">
        <v>1398</v>
      </c>
      <c r="D146" s="3" t="s">
        <v>45</v>
      </c>
      <c r="E146" s="3" t="s">
        <v>704</v>
      </c>
      <c r="F146" s="3" t="s">
        <v>573</v>
      </c>
      <c r="G146" s="3" t="s">
        <v>598</v>
      </c>
      <c r="H146" s="79" t="n">
        <v>37407</v>
      </c>
      <c r="I146" s="80" t="s">
        <v>1399</v>
      </c>
      <c r="J146" s="3" t="s">
        <v>686</v>
      </c>
      <c r="K146" s="3" t="s">
        <v>1400</v>
      </c>
      <c r="L146" s="3" t="s">
        <v>582</v>
      </c>
      <c r="M146" s="3" t="s">
        <v>810</v>
      </c>
      <c r="N146" s="3" t="s">
        <v>774</v>
      </c>
      <c r="O146" s="3" t="s">
        <v>584</v>
      </c>
      <c r="P146" s="3" t="s">
        <v>775</v>
      </c>
      <c r="Q146" s="3" t="s">
        <v>1401</v>
      </c>
      <c r="R146" s="3" t="s">
        <v>713</v>
      </c>
      <c r="S146" s="3" t="s">
        <v>710</v>
      </c>
      <c r="T146" s="3" t="s">
        <v>715</v>
      </c>
      <c r="U146" s="3" t="s">
        <v>1402</v>
      </c>
    </row>
    <row r="147" customFormat="false" ht="12.75" hidden="false" customHeight="false" outlineLevel="0" collapsed="false">
      <c r="A147" s="78" t="n">
        <v>45449.5296037963</v>
      </c>
      <c r="B147" s="3" t="s">
        <v>513</v>
      </c>
      <c r="C147" s="3" t="s">
        <v>1403</v>
      </c>
      <c r="D147" s="3" t="s">
        <v>45</v>
      </c>
      <c r="E147" s="3" t="s">
        <v>698</v>
      </c>
      <c r="F147" s="3" t="s">
        <v>575</v>
      </c>
      <c r="G147" s="3" t="s">
        <v>980</v>
      </c>
      <c r="H147" s="79" t="n">
        <v>38478</v>
      </c>
      <c r="I147" s="80" t="s">
        <v>1404</v>
      </c>
      <c r="J147" s="3" t="s">
        <v>682</v>
      </c>
      <c r="K147" s="3" t="s">
        <v>1405</v>
      </c>
      <c r="L147" s="3" t="s">
        <v>600</v>
      </c>
      <c r="M147" s="3" t="s">
        <v>589</v>
      </c>
      <c r="N147" s="3" t="s">
        <v>707</v>
      </c>
      <c r="O147" s="3" t="s">
        <v>584</v>
      </c>
      <c r="P147" s="3" t="s">
        <v>775</v>
      </c>
      <c r="R147" s="3" t="s">
        <v>709</v>
      </c>
      <c r="S147" s="3" t="s">
        <v>714</v>
      </c>
      <c r="T147" s="3" t="s">
        <v>715</v>
      </c>
      <c r="U147" s="3" t="s">
        <v>1406</v>
      </c>
    </row>
    <row r="148" customFormat="false" ht="12.75" hidden="false" customHeight="false" outlineLevel="0" collapsed="false">
      <c r="A148" s="78" t="n">
        <v>45449.5662967014</v>
      </c>
      <c r="B148" s="3" t="s">
        <v>309</v>
      </c>
      <c r="C148" s="3" t="s">
        <v>1407</v>
      </c>
      <c r="D148" s="3" t="s">
        <v>45</v>
      </c>
      <c r="E148" s="3" t="s">
        <v>698</v>
      </c>
      <c r="F148" s="3" t="s">
        <v>591</v>
      </c>
      <c r="G148" s="3" t="s">
        <v>631</v>
      </c>
      <c r="H148" s="79" t="n">
        <v>36669</v>
      </c>
      <c r="I148" s="80" t="s">
        <v>1408</v>
      </c>
      <c r="J148" s="3" t="s">
        <v>684</v>
      </c>
      <c r="K148" s="3" t="s">
        <v>1409</v>
      </c>
      <c r="L148" s="3" t="s">
        <v>595</v>
      </c>
      <c r="M148" s="3" t="s">
        <v>583</v>
      </c>
      <c r="N148" s="3" t="s">
        <v>774</v>
      </c>
      <c r="O148" s="3" t="s">
        <v>584</v>
      </c>
      <c r="P148" s="3" t="s">
        <v>775</v>
      </c>
      <c r="Q148" s="3" t="s">
        <v>1410</v>
      </c>
      <c r="R148" s="3" t="s">
        <v>713</v>
      </c>
      <c r="S148" s="3" t="s">
        <v>710</v>
      </c>
      <c r="T148" s="3" t="s">
        <v>715</v>
      </c>
      <c r="U148" s="3" t="s">
        <v>1411</v>
      </c>
    </row>
    <row r="149" customFormat="false" ht="12.75" hidden="false" customHeight="false" outlineLevel="0" collapsed="false">
      <c r="A149" s="78" t="n">
        <v>45449.6043287384</v>
      </c>
      <c r="B149" s="3" t="s">
        <v>378</v>
      </c>
      <c r="C149" s="3" t="s">
        <v>1412</v>
      </c>
      <c r="D149" s="3" t="s">
        <v>45</v>
      </c>
      <c r="E149" s="3" t="s">
        <v>698</v>
      </c>
      <c r="F149" s="3" t="s">
        <v>578</v>
      </c>
      <c r="G149" s="3" t="s">
        <v>624</v>
      </c>
      <c r="H149" s="79" t="n">
        <v>38729</v>
      </c>
      <c r="I149" s="80" t="s">
        <v>1413</v>
      </c>
      <c r="J149" s="3" t="s">
        <v>682</v>
      </c>
      <c r="K149" s="3" t="s">
        <v>1414</v>
      </c>
      <c r="L149" s="3" t="s">
        <v>1305</v>
      </c>
      <c r="M149" s="3" t="s">
        <v>589</v>
      </c>
      <c r="N149" s="3" t="s">
        <v>783</v>
      </c>
      <c r="O149" s="3" t="s">
        <v>584</v>
      </c>
      <c r="P149" s="3" t="s">
        <v>701</v>
      </c>
      <c r="R149" s="3" t="s">
        <v>713</v>
      </c>
      <c r="S149" s="3" t="s">
        <v>714</v>
      </c>
      <c r="T149" s="3" t="s">
        <v>711</v>
      </c>
      <c r="U149" s="3" t="s">
        <v>1415</v>
      </c>
    </row>
    <row r="150" customFormat="false" ht="12.75" hidden="false" customHeight="false" outlineLevel="0" collapsed="false">
      <c r="A150" s="78" t="n">
        <v>45449.7255167708</v>
      </c>
      <c r="B150" s="3" t="s">
        <v>75</v>
      </c>
      <c r="C150" s="3" t="s">
        <v>74</v>
      </c>
      <c r="D150" s="3" t="s">
        <v>45</v>
      </c>
      <c r="E150" s="3" t="s">
        <v>698</v>
      </c>
      <c r="F150" s="3" t="s">
        <v>578</v>
      </c>
      <c r="G150" s="3" t="s">
        <v>621</v>
      </c>
      <c r="H150" s="79" t="n">
        <v>37990</v>
      </c>
      <c r="I150" s="80" t="s">
        <v>1416</v>
      </c>
      <c r="J150" s="3" t="s">
        <v>682</v>
      </c>
      <c r="K150" s="3" t="s">
        <v>1417</v>
      </c>
      <c r="L150" s="3" t="s">
        <v>1060</v>
      </c>
      <c r="M150" s="3" t="s">
        <v>589</v>
      </c>
      <c r="N150" s="3" t="s">
        <v>700</v>
      </c>
      <c r="O150" s="3" t="s">
        <v>584</v>
      </c>
      <c r="P150" s="3" t="s">
        <v>775</v>
      </c>
      <c r="Q150" s="3" t="s">
        <v>1418</v>
      </c>
      <c r="R150" s="3" t="s">
        <v>713</v>
      </c>
      <c r="S150" s="3" t="s">
        <v>714</v>
      </c>
      <c r="T150" s="3" t="s">
        <v>711</v>
      </c>
      <c r="U150" s="3" t="s">
        <v>1419</v>
      </c>
    </row>
    <row r="151" customFormat="false" ht="12.75" hidden="false" customHeight="false" outlineLevel="0" collapsed="false">
      <c r="A151" s="78" t="n">
        <v>45449.8265524884</v>
      </c>
      <c r="B151" s="3" t="s">
        <v>41</v>
      </c>
      <c r="C151" s="3" t="s">
        <v>1420</v>
      </c>
      <c r="D151" s="3" t="s">
        <v>45</v>
      </c>
      <c r="E151" s="3" t="s">
        <v>698</v>
      </c>
      <c r="F151" s="3" t="s">
        <v>575</v>
      </c>
      <c r="G151" s="3" t="s">
        <v>1052</v>
      </c>
      <c r="H151" s="79" t="n">
        <v>38668</v>
      </c>
      <c r="I151" s="80" t="s">
        <v>1421</v>
      </c>
      <c r="J151" s="3" t="s">
        <v>683</v>
      </c>
      <c r="K151" s="3" t="s">
        <v>1422</v>
      </c>
      <c r="L151" s="3" t="s">
        <v>1146</v>
      </c>
      <c r="M151" s="3" t="s">
        <v>589</v>
      </c>
      <c r="N151" s="3" t="s">
        <v>700</v>
      </c>
      <c r="O151" s="3" t="s">
        <v>584</v>
      </c>
      <c r="P151" s="3" t="s">
        <v>701</v>
      </c>
      <c r="R151" s="3" t="s">
        <v>713</v>
      </c>
      <c r="S151" s="3" t="s">
        <v>714</v>
      </c>
      <c r="T151" s="3" t="s">
        <v>715</v>
      </c>
      <c r="U151" s="3" t="s">
        <v>1423</v>
      </c>
    </row>
    <row r="152" customFormat="false" ht="12.75" hidden="false" customHeight="false" outlineLevel="0" collapsed="false">
      <c r="A152" s="78" t="n">
        <v>45449.9232966435</v>
      </c>
      <c r="B152" s="3" t="s">
        <v>249</v>
      </c>
      <c r="C152" s="3" t="s">
        <v>1424</v>
      </c>
      <c r="D152" s="3" t="s">
        <v>38</v>
      </c>
      <c r="E152" s="3" t="s">
        <v>698</v>
      </c>
      <c r="F152" s="3" t="s">
        <v>794</v>
      </c>
      <c r="G152" s="3" t="s">
        <v>621</v>
      </c>
      <c r="H152" s="79" t="n">
        <v>38572</v>
      </c>
      <c r="I152" s="80" t="s">
        <v>1425</v>
      </c>
      <c r="J152" s="3" t="s">
        <v>684</v>
      </c>
      <c r="K152" s="3" t="s">
        <v>1426</v>
      </c>
      <c r="L152" s="3" t="s">
        <v>588</v>
      </c>
      <c r="M152" s="3" t="s">
        <v>810</v>
      </c>
      <c r="N152" s="3" t="s">
        <v>707</v>
      </c>
      <c r="O152" s="3" t="s">
        <v>584</v>
      </c>
      <c r="P152" s="3" t="s">
        <v>701</v>
      </c>
      <c r="Q152" s="3" t="s">
        <v>1427</v>
      </c>
      <c r="R152" s="3" t="s">
        <v>728</v>
      </c>
      <c r="S152" s="3" t="s">
        <v>714</v>
      </c>
      <c r="T152" s="3" t="s">
        <v>711</v>
      </c>
      <c r="U152" s="3" t="s">
        <v>1428</v>
      </c>
    </row>
    <row r="153" customFormat="false" ht="12.75" hidden="false" customHeight="false" outlineLevel="0" collapsed="false">
      <c r="A153" s="78" t="n">
        <v>45449.9522685648</v>
      </c>
      <c r="B153" s="3" t="s">
        <v>159</v>
      </c>
      <c r="C153" s="3" t="s">
        <v>1429</v>
      </c>
      <c r="D153" s="3" t="s">
        <v>45</v>
      </c>
      <c r="E153" s="3" t="s">
        <v>698</v>
      </c>
      <c r="F153" s="3" t="s">
        <v>576</v>
      </c>
      <c r="G153" s="3" t="s">
        <v>580</v>
      </c>
      <c r="H153" s="79" t="n">
        <v>37700</v>
      </c>
      <c r="I153" s="80" t="s">
        <v>1430</v>
      </c>
      <c r="J153" s="3" t="s">
        <v>683</v>
      </c>
      <c r="K153" s="3" t="s">
        <v>1431</v>
      </c>
      <c r="L153" s="3" t="s">
        <v>582</v>
      </c>
      <c r="M153" s="3" t="s">
        <v>608</v>
      </c>
      <c r="N153" s="3" t="s">
        <v>774</v>
      </c>
      <c r="O153" s="3" t="s">
        <v>708</v>
      </c>
      <c r="P153" s="3" t="s">
        <v>775</v>
      </c>
      <c r="Q153" s="3" t="s">
        <v>1432</v>
      </c>
      <c r="R153" s="3" t="s">
        <v>719</v>
      </c>
      <c r="S153" s="3" t="s">
        <v>717</v>
      </c>
      <c r="T153" s="3" t="s">
        <v>715</v>
      </c>
      <c r="U153" s="3" t="s">
        <v>1433</v>
      </c>
    </row>
    <row r="154" customFormat="false" ht="12.75" hidden="false" customHeight="false" outlineLevel="0" collapsed="false">
      <c r="A154" s="78" t="n">
        <v>45450.5255206482</v>
      </c>
      <c r="B154" s="3" t="s">
        <v>90</v>
      </c>
      <c r="C154" s="3" t="s">
        <v>89</v>
      </c>
      <c r="D154" s="3" t="s">
        <v>45</v>
      </c>
      <c r="E154" s="3" t="s">
        <v>698</v>
      </c>
      <c r="F154" s="3" t="s">
        <v>578</v>
      </c>
      <c r="G154" s="3" t="s">
        <v>580</v>
      </c>
      <c r="H154" s="79" t="n">
        <v>39186</v>
      </c>
      <c r="I154" s="80" t="s">
        <v>1434</v>
      </c>
      <c r="J154" s="3" t="s">
        <v>682</v>
      </c>
      <c r="K154" s="3" t="s">
        <v>1435</v>
      </c>
      <c r="L154" s="3" t="s">
        <v>588</v>
      </c>
      <c r="M154" s="3" t="s">
        <v>589</v>
      </c>
      <c r="N154" s="3" t="s">
        <v>700</v>
      </c>
      <c r="O154" s="3" t="s">
        <v>584</v>
      </c>
      <c r="P154" s="3" t="s">
        <v>701</v>
      </c>
      <c r="Q154" s="3" t="s">
        <v>789</v>
      </c>
      <c r="R154" s="3" t="s">
        <v>713</v>
      </c>
      <c r="S154" s="3" t="s">
        <v>714</v>
      </c>
      <c r="T154" s="3" t="s">
        <v>732</v>
      </c>
      <c r="U154" s="3" t="s">
        <v>1436</v>
      </c>
    </row>
    <row r="155" customFormat="false" ht="12.75" hidden="false" customHeight="false" outlineLevel="0" collapsed="false">
      <c r="A155" s="78" t="n">
        <v>45450.8971752431</v>
      </c>
      <c r="B155" s="3" t="s">
        <v>246</v>
      </c>
      <c r="C155" s="3" t="s">
        <v>1437</v>
      </c>
      <c r="D155" s="3" t="s">
        <v>38</v>
      </c>
      <c r="E155" s="3" t="s">
        <v>698</v>
      </c>
      <c r="F155" s="3" t="s">
        <v>605</v>
      </c>
      <c r="G155" s="3" t="s">
        <v>586</v>
      </c>
      <c r="H155" s="79" t="n">
        <v>38326</v>
      </c>
      <c r="I155" s="80" t="s">
        <v>1438</v>
      </c>
      <c r="J155" s="3" t="s">
        <v>683</v>
      </c>
      <c r="K155" s="3" t="s">
        <v>1439</v>
      </c>
      <c r="L155" s="3" t="s">
        <v>582</v>
      </c>
      <c r="M155" s="3" t="s">
        <v>583</v>
      </c>
      <c r="N155" s="3" t="s">
        <v>774</v>
      </c>
      <c r="O155" s="3" t="s">
        <v>584</v>
      </c>
      <c r="P155" s="3" t="s">
        <v>775</v>
      </c>
      <c r="R155" s="3" t="s">
        <v>713</v>
      </c>
      <c r="S155" s="3" t="s">
        <v>710</v>
      </c>
      <c r="T155" s="3" t="s">
        <v>715</v>
      </c>
      <c r="U155" s="3" t="s">
        <v>1440</v>
      </c>
    </row>
    <row r="156" customFormat="false" ht="12.75" hidden="false" customHeight="false" outlineLevel="0" collapsed="false">
      <c r="A156" s="78" t="n">
        <v>45450.9043425347</v>
      </c>
      <c r="B156" s="3" t="s">
        <v>531</v>
      </c>
      <c r="C156" s="3" t="s">
        <v>1441</v>
      </c>
      <c r="D156" s="3" t="s">
        <v>45</v>
      </c>
      <c r="E156" s="3" t="s">
        <v>698</v>
      </c>
      <c r="F156" s="3" t="s">
        <v>605</v>
      </c>
      <c r="G156" s="3" t="s">
        <v>586</v>
      </c>
      <c r="H156" s="79" t="n">
        <v>38579</v>
      </c>
      <c r="I156" s="80" t="s">
        <v>1442</v>
      </c>
      <c r="J156" s="3" t="s">
        <v>683</v>
      </c>
      <c r="K156" s="3" t="s">
        <v>1443</v>
      </c>
      <c r="L156" s="3" t="s">
        <v>582</v>
      </c>
      <c r="M156" s="3" t="s">
        <v>583</v>
      </c>
      <c r="N156" s="3" t="s">
        <v>774</v>
      </c>
      <c r="O156" s="3" t="s">
        <v>584</v>
      </c>
      <c r="P156" s="3" t="s">
        <v>775</v>
      </c>
      <c r="R156" s="3" t="s">
        <v>719</v>
      </c>
      <c r="S156" s="3" t="s">
        <v>714</v>
      </c>
      <c r="T156" s="3" t="s">
        <v>715</v>
      </c>
      <c r="U156" s="3" t="s">
        <v>1444</v>
      </c>
    </row>
    <row r="157" customFormat="false" ht="12.75" hidden="false" customHeight="false" outlineLevel="0" collapsed="false">
      <c r="A157" s="78" t="n">
        <v>45450.9116614815</v>
      </c>
      <c r="B157" s="3" t="s">
        <v>31</v>
      </c>
      <c r="C157" s="3" t="s">
        <v>1445</v>
      </c>
      <c r="D157" s="3" t="s">
        <v>38</v>
      </c>
      <c r="E157" s="3" t="s">
        <v>698</v>
      </c>
      <c r="F157" s="3" t="s">
        <v>578</v>
      </c>
      <c r="G157" s="3" t="s">
        <v>586</v>
      </c>
      <c r="H157" s="79" t="n">
        <v>38028</v>
      </c>
      <c r="I157" s="80" t="s">
        <v>1446</v>
      </c>
      <c r="J157" s="3" t="s">
        <v>681</v>
      </c>
      <c r="K157" s="3" t="s">
        <v>1447</v>
      </c>
      <c r="L157" s="3" t="s">
        <v>582</v>
      </c>
      <c r="M157" s="3" t="s">
        <v>608</v>
      </c>
      <c r="N157" s="3" t="s">
        <v>774</v>
      </c>
      <c r="O157" s="3" t="s">
        <v>584</v>
      </c>
      <c r="P157" s="3" t="s">
        <v>775</v>
      </c>
      <c r="R157" s="3" t="s">
        <v>719</v>
      </c>
      <c r="S157" s="3" t="s">
        <v>725</v>
      </c>
      <c r="T157" s="3" t="s">
        <v>715</v>
      </c>
      <c r="U157" s="3" t="s">
        <v>1448</v>
      </c>
    </row>
    <row r="158" customFormat="false" ht="12.75" hidden="false" customHeight="false" outlineLevel="0" collapsed="false">
      <c r="A158" s="78" t="n">
        <v>45450.9415840278</v>
      </c>
      <c r="B158" s="3" t="s">
        <v>450</v>
      </c>
      <c r="C158" s="3" t="s">
        <v>1449</v>
      </c>
      <c r="D158" s="3" t="s">
        <v>45</v>
      </c>
      <c r="E158" s="3" t="s">
        <v>698</v>
      </c>
      <c r="F158" s="3" t="s">
        <v>575</v>
      </c>
      <c r="G158" s="3" t="s">
        <v>593</v>
      </c>
      <c r="H158" s="79" t="n">
        <v>38096</v>
      </c>
      <c r="I158" s="80" t="s">
        <v>1450</v>
      </c>
      <c r="J158" s="3" t="s">
        <v>683</v>
      </c>
      <c r="K158" s="3" t="s">
        <v>1451</v>
      </c>
      <c r="L158" s="3" t="s">
        <v>1452</v>
      </c>
      <c r="M158" s="3" t="s">
        <v>589</v>
      </c>
      <c r="N158" s="3" t="s">
        <v>700</v>
      </c>
      <c r="O158" s="3" t="s">
        <v>584</v>
      </c>
      <c r="P158" s="3" t="s">
        <v>775</v>
      </c>
      <c r="Q158" s="3" t="s">
        <v>1453</v>
      </c>
      <c r="R158" s="3" t="s">
        <v>713</v>
      </c>
      <c r="S158" s="3" t="s">
        <v>714</v>
      </c>
      <c r="T158" s="3" t="s">
        <v>715</v>
      </c>
      <c r="U158" s="3" t="s">
        <v>1454</v>
      </c>
    </row>
    <row r="159" customFormat="false" ht="12.75" hidden="false" customHeight="false" outlineLevel="0" collapsed="false">
      <c r="A159" s="78" t="n">
        <v>45451.4347279977</v>
      </c>
      <c r="B159" s="3" t="s">
        <v>342</v>
      </c>
      <c r="C159" s="3" t="s">
        <v>1455</v>
      </c>
      <c r="D159" s="3" t="s">
        <v>38</v>
      </c>
      <c r="E159" s="3" t="s">
        <v>698</v>
      </c>
      <c r="F159" s="3" t="s">
        <v>577</v>
      </c>
      <c r="G159" s="3" t="s">
        <v>586</v>
      </c>
      <c r="H159" s="79" t="n">
        <v>38852</v>
      </c>
      <c r="I159" s="80" t="s">
        <v>1456</v>
      </c>
      <c r="J159" s="3" t="s">
        <v>683</v>
      </c>
      <c r="K159" s="3" t="s">
        <v>1457</v>
      </c>
      <c r="L159" s="3" t="s">
        <v>655</v>
      </c>
      <c r="M159" s="3" t="s">
        <v>589</v>
      </c>
      <c r="N159" s="3" t="s">
        <v>783</v>
      </c>
      <c r="O159" s="3" t="s">
        <v>914</v>
      </c>
      <c r="P159" s="3" t="s">
        <v>701</v>
      </c>
      <c r="Q159" s="3" t="s">
        <v>1458</v>
      </c>
      <c r="R159" s="3" t="s">
        <v>709</v>
      </c>
      <c r="S159" s="3" t="s">
        <v>714</v>
      </c>
      <c r="T159" s="3" t="s">
        <v>715</v>
      </c>
      <c r="U159" s="3" t="s">
        <v>1459</v>
      </c>
    </row>
    <row r="160" customFormat="false" ht="12.75" hidden="false" customHeight="false" outlineLevel="0" collapsed="false">
      <c r="A160" s="78" t="n">
        <v>45451.4640253125</v>
      </c>
      <c r="B160" s="3" t="s">
        <v>87</v>
      </c>
      <c r="C160" s="3" t="s">
        <v>1460</v>
      </c>
      <c r="D160" s="3" t="s">
        <v>38</v>
      </c>
      <c r="E160" s="3" t="s">
        <v>698</v>
      </c>
      <c r="F160" s="3" t="s">
        <v>574</v>
      </c>
      <c r="G160" s="3" t="s">
        <v>580</v>
      </c>
      <c r="H160" s="79" t="n">
        <v>37360</v>
      </c>
      <c r="I160" s="80" t="s">
        <v>1461</v>
      </c>
      <c r="J160" s="3" t="s">
        <v>685</v>
      </c>
      <c r="K160" s="3" t="s">
        <v>1462</v>
      </c>
      <c r="L160" s="3" t="s">
        <v>611</v>
      </c>
      <c r="M160" s="3" t="s">
        <v>583</v>
      </c>
      <c r="N160" s="3" t="s">
        <v>774</v>
      </c>
      <c r="O160" s="3" t="s">
        <v>1463</v>
      </c>
      <c r="P160" s="3" t="s">
        <v>701</v>
      </c>
      <c r="Q160" s="3" t="s">
        <v>1464</v>
      </c>
      <c r="R160" s="3" t="s">
        <v>713</v>
      </c>
      <c r="S160" s="3" t="s">
        <v>720</v>
      </c>
      <c r="T160" s="3" t="s">
        <v>715</v>
      </c>
      <c r="U160" s="3" t="s">
        <v>1465</v>
      </c>
    </row>
    <row r="161" customFormat="false" ht="12.75" hidden="false" customHeight="false" outlineLevel="0" collapsed="false">
      <c r="A161" s="78" t="n">
        <v>45452.6921681597</v>
      </c>
      <c r="B161" s="3" t="s">
        <v>69</v>
      </c>
      <c r="C161" s="3" t="s">
        <v>1466</v>
      </c>
      <c r="D161" s="3" t="s">
        <v>45</v>
      </c>
      <c r="E161" s="3" t="s">
        <v>698</v>
      </c>
      <c r="F161" s="3" t="s">
        <v>591</v>
      </c>
      <c r="G161" s="3" t="s">
        <v>586</v>
      </c>
      <c r="H161" s="79" t="n">
        <v>38785</v>
      </c>
      <c r="I161" s="80" t="s">
        <v>1467</v>
      </c>
      <c r="J161" s="3" t="s">
        <v>683</v>
      </c>
      <c r="K161" s="3" t="s">
        <v>1468</v>
      </c>
      <c r="L161" s="3" t="s">
        <v>1469</v>
      </c>
      <c r="M161" s="3" t="s">
        <v>589</v>
      </c>
      <c r="N161" s="3" t="s">
        <v>700</v>
      </c>
      <c r="O161" s="3" t="s">
        <v>584</v>
      </c>
      <c r="P161" s="3" t="s">
        <v>701</v>
      </c>
      <c r="R161" s="3" t="s">
        <v>719</v>
      </c>
      <c r="S161" s="3" t="s">
        <v>714</v>
      </c>
      <c r="T161" s="3" t="s">
        <v>711</v>
      </c>
      <c r="U161" s="3" t="s">
        <v>1470</v>
      </c>
    </row>
    <row r="162" customFormat="false" ht="12.75" hidden="false" customHeight="false" outlineLevel="0" collapsed="false">
      <c r="A162" s="78" t="n">
        <v>45452.7717041204</v>
      </c>
      <c r="B162" s="3" t="s">
        <v>417</v>
      </c>
      <c r="C162" s="3" t="s">
        <v>1471</v>
      </c>
      <c r="D162" s="3" t="s">
        <v>38</v>
      </c>
      <c r="E162" s="3" t="s">
        <v>698</v>
      </c>
      <c r="F162" s="3" t="s">
        <v>591</v>
      </c>
      <c r="G162" s="3" t="s">
        <v>593</v>
      </c>
      <c r="H162" s="79" t="n">
        <v>38353</v>
      </c>
      <c r="I162" s="80" t="s">
        <v>1472</v>
      </c>
      <c r="J162" s="3" t="s">
        <v>682</v>
      </c>
      <c r="K162" s="3" t="s">
        <v>1473</v>
      </c>
      <c r="L162" s="3" t="s">
        <v>582</v>
      </c>
      <c r="M162" s="3" t="s">
        <v>589</v>
      </c>
      <c r="N162" s="3" t="s">
        <v>700</v>
      </c>
      <c r="O162" s="3" t="s">
        <v>584</v>
      </c>
      <c r="P162" s="3" t="s">
        <v>701</v>
      </c>
      <c r="Q162" s="3" t="s">
        <v>789</v>
      </c>
      <c r="R162" s="3" t="s">
        <v>719</v>
      </c>
      <c r="S162" s="3" t="s">
        <v>714</v>
      </c>
      <c r="T162" s="3" t="s">
        <v>732</v>
      </c>
      <c r="U162" s="3" t="s">
        <v>1474</v>
      </c>
    </row>
    <row r="163" customFormat="false" ht="12.75" hidden="false" customHeight="false" outlineLevel="0" collapsed="false">
      <c r="A163" s="78" t="n">
        <v>45452.9051354167</v>
      </c>
      <c r="B163" s="3" t="s">
        <v>192</v>
      </c>
      <c r="C163" s="3" t="s">
        <v>1475</v>
      </c>
      <c r="D163" s="3" t="s">
        <v>38</v>
      </c>
      <c r="E163" s="3" t="s">
        <v>698</v>
      </c>
      <c r="F163" s="3" t="s">
        <v>605</v>
      </c>
      <c r="G163" s="3" t="s">
        <v>580</v>
      </c>
      <c r="H163" s="79" t="n">
        <v>37257</v>
      </c>
      <c r="I163" s="80" t="s">
        <v>617</v>
      </c>
      <c r="J163" s="3" t="s">
        <v>686</v>
      </c>
      <c r="K163" s="3" t="s">
        <v>1476</v>
      </c>
      <c r="L163" s="3" t="s">
        <v>618</v>
      </c>
      <c r="M163" s="3" t="s">
        <v>608</v>
      </c>
      <c r="N163" s="3" t="s">
        <v>774</v>
      </c>
      <c r="O163" s="3" t="s">
        <v>584</v>
      </c>
      <c r="P163" s="3" t="s">
        <v>775</v>
      </c>
      <c r="Q163" s="3" t="s">
        <v>956</v>
      </c>
      <c r="R163" s="3" t="s">
        <v>713</v>
      </c>
      <c r="S163" s="3" t="s">
        <v>725</v>
      </c>
      <c r="T163" s="3" t="s">
        <v>715</v>
      </c>
      <c r="U163" s="3" t="s">
        <v>1477</v>
      </c>
    </row>
    <row r="164" customFormat="false" ht="12.75" hidden="false" customHeight="false" outlineLevel="0" collapsed="false">
      <c r="A164" s="78" t="n">
        <v>45452.9258132176</v>
      </c>
      <c r="B164" s="3" t="s">
        <v>285</v>
      </c>
      <c r="C164" s="3" t="s">
        <v>1478</v>
      </c>
      <c r="D164" s="3" t="s">
        <v>45</v>
      </c>
      <c r="E164" s="3" t="s">
        <v>698</v>
      </c>
      <c r="F164" s="3" t="s">
        <v>590</v>
      </c>
      <c r="G164" s="3" t="s">
        <v>598</v>
      </c>
      <c r="H164" s="79" t="n">
        <v>38497</v>
      </c>
      <c r="I164" s="80" t="s">
        <v>1479</v>
      </c>
      <c r="J164" s="3" t="s">
        <v>682</v>
      </c>
      <c r="K164" s="3" t="s">
        <v>1480</v>
      </c>
      <c r="L164" s="3" t="s">
        <v>582</v>
      </c>
      <c r="M164" s="3" t="s">
        <v>583</v>
      </c>
      <c r="N164" s="3" t="s">
        <v>865</v>
      </c>
      <c r="O164" s="3" t="s">
        <v>584</v>
      </c>
      <c r="P164" s="3" t="s">
        <v>775</v>
      </c>
      <c r="Q164" s="3" t="s">
        <v>1481</v>
      </c>
      <c r="R164" s="3" t="s">
        <v>713</v>
      </c>
      <c r="S164" s="3" t="s">
        <v>714</v>
      </c>
      <c r="T164" s="3" t="s">
        <v>732</v>
      </c>
      <c r="U164" s="3" t="s">
        <v>1482</v>
      </c>
    </row>
    <row r="165" customFormat="false" ht="12.75" hidden="false" customHeight="false" outlineLevel="0" collapsed="false">
      <c r="A165" s="78" t="n">
        <v>45453.6422830324</v>
      </c>
      <c r="B165" s="3" t="s">
        <v>381</v>
      </c>
      <c r="C165" s="3" t="s">
        <v>1483</v>
      </c>
      <c r="D165" s="3" t="s">
        <v>38</v>
      </c>
      <c r="E165" s="3" t="s">
        <v>698</v>
      </c>
      <c r="F165" s="3" t="s">
        <v>794</v>
      </c>
      <c r="G165" s="3" t="s">
        <v>598</v>
      </c>
      <c r="H165" s="79" t="n">
        <v>37333</v>
      </c>
      <c r="I165" s="80" t="s">
        <v>1484</v>
      </c>
      <c r="J165" s="3" t="s">
        <v>686</v>
      </c>
      <c r="K165" s="3" t="s">
        <v>1485</v>
      </c>
      <c r="L165" s="3" t="s">
        <v>600</v>
      </c>
      <c r="M165" s="3" t="s">
        <v>810</v>
      </c>
      <c r="N165" s="3" t="s">
        <v>774</v>
      </c>
      <c r="O165" s="3" t="s">
        <v>1486</v>
      </c>
      <c r="P165" s="3" t="s">
        <v>775</v>
      </c>
      <c r="Q165" s="3" t="s">
        <v>1487</v>
      </c>
      <c r="R165" s="3" t="s">
        <v>713</v>
      </c>
      <c r="S165" s="3" t="s">
        <v>717</v>
      </c>
      <c r="T165" s="3" t="s">
        <v>715</v>
      </c>
      <c r="U165" s="3" t="s">
        <v>1488</v>
      </c>
    </row>
    <row r="166" customFormat="false" ht="12.75" hidden="false" customHeight="false" outlineLevel="0" collapsed="false">
      <c r="A166" s="78" t="n">
        <v>45453.7095975694</v>
      </c>
      <c r="B166" s="3" t="s">
        <v>528</v>
      </c>
      <c r="C166" s="3" t="s">
        <v>1489</v>
      </c>
      <c r="D166" s="3" t="s">
        <v>45</v>
      </c>
      <c r="E166" s="3" t="s">
        <v>698</v>
      </c>
      <c r="F166" s="3" t="s">
        <v>794</v>
      </c>
      <c r="G166" s="3" t="s">
        <v>586</v>
      </c>
      <c r="H166" s="79" t="n">
        <v>38673</v>
      </c>
      <c r="I166" s="80" t="s">
        <v>1490</v>
      </c>
      <c r="J166" s="3" t="s">
        <v>682</v>
      </c>
      <c r="K166" s="3" t="s">
        <v>1491</v>
      </c>
      <c r="L166" s="3" t="s">
        <v>588</v>
      </c>
      <c r="M166" s="3" t="s">
        <v>589</v>
      </c>
      <c r="N166" s="3" t="s">
        <v>783</v>
      </c>
      <c r="O166" s="3" t="s">
        <v>584</v>
      </c>
      <c r="P166" s="3" t="s">
        <v>775</v>
      </c>
      <c r="Q166" s="3" t="s">
        <v>789</v>
      </c>
      <c r="R166" s="3" t="s">
        <v>713</v>
      </c>
      <c r="S166" s="3" t="s">
        <v>714</v>
      </c>
      <c r="T166" s="3" t="s">
        <v>745</v>
      </c>
      <c r="U166" s="3" t="s">
        <v>1492</v>
      </c>
    </row>
    <row r="167" customFormat="false" ht="12.75" hidden="false" customHeight="false" outlineLevel="0" collapsed="false">
      <c r="A167" s="78" t="n">
        <v>45453.8440058449</v>
      </c>
      <c r="B167" s="3" t="s">
        <v>1493</v>
      </c>
      <c r="C167" s="3" t="s">
        <v>1494</v>
      </c>
      <c r="D167" s="3" t="s">
        <v>45</v>
      </c>
      <c r="E167" s="3" t="s">
        <v>698</v>
      </c>
      <c r="F167" s="3" t="s">
        <v>591</v>
      </c>
      <c r="G167" s="3" t="s">
        <v>593</v>
      </c>
      <c r="H167" s="79" t="n">
        <v>38082</v>
      </c>
      <c r="I167" s="80" t="s">
        <v>1495</v>
      </c>
      <c r="J167" s="3" t="s">
        <v>681</v>
      </c>
      <c r="K167" s="3" t="s">
        <v>1496</v>
      </c>
      <c r="L167" s="3" t="s">
        <v>582</v>
      </c>
      <c r="M167" s="3" t="s">
        <v>589</v>
      </c>
      <c r="N167" s="3" t="s">
        <v>700</v>
      </c>
      <c r="O167" s="3" t="s">
        <v>584</v>
      </c>
      <c r="P167" s="3" t="s">
        <v>775</v>
      </c>
      <c r="Q167" s="3" t="s">
        <v>1497</v>
      </c>
      <c r="R167" s="3" t="s">
        <v>719</v>
      </c>
      <c r="S167" s="3" t="s">
        <v>717</v>
      </c>
      <c r="T167" s="3" t="s">
        <v>715</v>
      </c>
      <c r="U167" s="3" t="s">
        <v>1498</v>
      </c>
    </row>
    <row r="168" customFormat="false" ht="12.75" hidden="false" customHeight="false" outlineLevel="0" collapsed="false">
      <c r="A168" s="78" t="n">
        <v>45453.8688367361</v>
      </c>
      <c r="B168" s="3" t="s">
        <v>447</v>
      </c>
      <c r="C168" s="3" t="s">
        <v>1499</v>
      </c>
      <c r="D168" s="3" t="s">
        <v>38</v>
      </c>
      <c r="E168" s="3" t="s">
        <v>698</v>
      </c>
      <c r="F168" s="3" t="s">
        <v>575</v>
      </c>
      <c r="G168" s="3" t="s">
        <v>593</v>
      </c>
      <c r="H168" s="79" t="n">
        <v>38999</v>
      </c>
      <c r="I168" s="80" t="s">
        <v>1500</v>
      </c>
      <c r="J168" s="3" t="s">
        <v>1501</v>
      </c>
      <c r="K168" s="3" t="s">
        <v>1502</v>
      </c>
      <c r="L168" s="3" t="s">
        <v>582</v>
      </c>
      <c r="M168" s="3" t="s">
        <v>961</v>
      </c>
      <c r="N168" s="3" t="s">
        <v>783</v>
      </c>
      <c r="O168" s="3" t="s">
        <v>1503</v>
      </c>
      <c r="P168" s="3" t="s">
        <v>701</v>
      </c>
      <c r="R168" s="3" t="s">
        <v>719</v>
      </c>
      <c r="S168" s="3" t="s">
        <v>714</v>
      </c>
      <c r="T168" s="3" t="s">
        <v>711</v>
      </c>
      <c r="U168" s="3" t="s">
        <v>1504</v>
      </c>
    </row>
    <row r="169" customFormat="false" ht="12.75" hidden="false" customHeight="false" outlineLevel="0" collapsed="false">
      <c r="A169" s="78" t="n">
        <v>45454.343023588</v>
      </c>
      <c r="B169" s="3" t="s">
        <v>438</v>
      </c>
      <c r="C169" s="3" t="s">
        <v>437</v>
      </c>
      <c r="D169" s="3" t="s">
        <v>45</v>
      </c>
      <c r="E169" s="3" t="s">
        <v>698</v>
      </c>
      <c r="F169" s="3" t="s">
        <v>591</v>
      </c>
      <c r="G169" s="3" t="s">
        <v>593</v>
      </c>
      <c r="H169" s="79" t="n">
        <v>38546</v>
      </c>
      <c r="I169" s="80" t="s">
        <v>1505</v>
      </c>
      <c r="J169" s="3" t="s">
        <v>684</v>
      </c>
      <c r="K169" s="3" t="s">
        <v>1506</v>
      </c>
      <c r="L169" s="3" t="s">
        <v>582</v>
      </c>
      <c r="M169" s="3" t="s">
        <v>583</v>
      </c>
      <c r="N169" s="3" t="s">
        <v>774</v>
      </c>
      <c r="O169" s="3" t="s">
        <v>584</v>
      </c>
      <c r="P169" s="3" t="s">
        <v>775</v>
      </c>
      <c r="Q169" s="3" t="s">
        <v>1507</v>
      </c>
      <c r="R169" s="3" t="s">
        <v>713</v>
      </c>
      <c r="S169" s="3" t="s">
        <v>714</v>
      </c>
      <c r="T169" s="3" t="s">
        <v>715</v>
      </c>
      <c r="U169" s="3" t="s">
        <v>1508</v>
      </c>
    </row>
    <row r="170" customFormat="false" ht="12.75" hidden="false" customHeight="false" outlineLevel="0" collapsed="false">
      <c r="A170" s="78" t="n">
        <v>45454.3803152199</v>
      </c>
      <c r="B170" s="3" t="s">
        <v>408</v>
      </c>
      <c r="C170" s="3" t="s">
        <v>1509</v>
      </c>
      <c r="D170" s="3" t="s">
        <v>38</v>
      </c>
      <c r="E170" s="3" t="s">
        <v>698</v>
      </c>
      <c r="F170" s="3" t="s">
        <v>644</v>
      </c>
      <c r="G170" s="3" t="s">
        <v>586</v>
      </c>
      <c r="H170" s="79" t="n">
        <v>38583</v>
      </c>
      <c r="I170" s="80" t="s">
        <v>1510</v>
      </c>
      <c r="J170" s="3" t="s">
        <v>685</v>
      </c>
      <c r="K170" s="3" t="s">
        <v>1511</v>
      </c>
      <c r="L170" s="3" t="s">
        <v>961</v>
      </c>
      <c r="M170" s="3" t="s">
        <v>961</v>
      </c>
      <c r="N170" s="3" t="s">
        <v>783</v>
      </c>
      <c r="O170" s="3" t="s">
        <v>584</v>
      </c>
      <c r="P170" s="3" t="s">
        <v>775</v>
      </c>
      <c r="Q170" s="3" t="s">
        <v>956</v>
      </c>
      <c r="R170" s="3" t="s">
        <v>713</v>
      </c>
      <c r="S170" s="3" t="s">
        <v>714</v>
      </c>
      <c r="T170" s="3" t="s">
        <v>715</v>
      </c>
      <c r="U170" s="3" t="s">
        <v>1512</v>
      </c>
    </row>
    <row r="171" customFormat="false" ht="12.75" hidden="false" customHeight="false" outlineLevel="0" collapsed="false">
      <c r="A171" s="78" t="n">
        <v>45454.4119543982</v>
      </c>
      <c r="B171" s="3" t="s">
        <v>1513</v>
      </c>
      <c r="C171" s="3" t="s">
        <v>1514</v>
      </c>
      <c r="D171" s="3" t="s">
        <v>38</v>
      </c>
      <c r="E171" s="3" t="s">
        <v>698</v>
      </c>
      <c r="F171" s="3" t="s">
        <v>591</v>
      </c>
      <c r="G171" s="3" t="s">
        <v>580</v>
      </c>
      <c r="H171" s="79" t="n">
        <v>38953</v>
      </c>
      <c r="I171" s="80" t="s">
        <v>1515</v>
      </c>
      <c r="J171" s="3" t="s">
        <v>681</v>
      </c>
      <c r="K171" s="3" t="s">
        <v>1516</v>
      </c>
      <c r="L171" s="3" t="s">
        <v>582</v>
      </c>
      <c r="M171" s="3" t="s">
        <v>589</v>
      </c>
      <c r="N171" s="3" t="s">
        <v>700</v>
      </c>
      <c r="O171" s="3" t="s">
        <v>584</v>
      </c>
      <c r="P171" s="3" t="s">
        <v>775</v>
      </c>
      <c r="Q171" s="3" t="s">
        <v>1517</v>
      </c>
      <c r="R171" s="3" t="s">
        <v>713</v>
      </c>
      <c r="S171" s="3" t="s">
        <v>717</v>
      </c>
      <c r="T171" s="3" t="s">
        <v>715</v>
      </c>
      <c r="U171" s="3" t="s">
        <v>1518</v>
      </c>
    </row>
    <row r="172" customFormat="false" ht="12.75" hidden="false" customHeight="false" outlineLevel="0" collapsed="false">
      <c r="A172" s="78" t="n">
        <v>45454.4298244676</v>
      </c>
      <c r="B172" s="3" t="s">
        <v>255</v>
      </c>
      <c r="C172" s="3" t="s">
        <v>1519</v>
      </c>
      <c r="D172" s="3" t="s">
        <v>45</v>
      </c>
      <c r="E172" s="3" t="s">
        <v>698</v>
      </c>
      <c r="F172" s="3" t="s">
        <v>575</v>
      </c>
      <c r="G172" s="3" t="s">
        <v>593</v>
      </c>
      <c r="H172" s="79" t="n">
        <v>38324</v>
      </c>
      <c r="I172" s="80" t="s">
        <v>1520</v>
      </c>
      <c r="J172" s="3" t="s">
        <v>1521</v>
      </c>
      <c r="K172" s="3" t="s">
        <v>1522</v>
      </c>
      <c r="L172" s="3" t="s">
        <v>1523</v>
      </c>
      <c r="M172" s="3" t="s">
        <v>961</v>
      </c>
      <c r="N172" s="3" t="s">
        <v>783</v>
      </c>
      <c r="O172" s="3" t="s">
        <v>1524</v>
      </c>
      <c r="P172" s="3" t="s">
        <v>775</v>
      </c>
      <c r="R172" s="3" t="s">
        <v>1525</v>
      </c>
      <c r="S172" s="3" t="s">
        <v>714</v>
      </c>
      <c r="T172" s="3" t="s">
        <v>715</v>
      </c>
      <c r="U172" s="3" t="s">
        <v>1526</v>
      </c>
    </row>
    <row r="173" customFormat="false" ht="12.75" hidden="false" customHeight="false" outlineLevel="0" collapsed="false">
      <c r="A173" s="78" t="n">
        <v>45454.4448079051</v>
      </c>
      <c r="B173" s="3" t="s">
        <v>414</v>
      </c>
      <c r="C173" s="3" t="s">
        <v>1527</v>
      </c>
      <c r="D173" s="3" t="s">
        <v>38</v>
      </c>
      <c r="E173" s="3" t="s">
        <v>698</v>
      </c>
      <c r="F173" s="3" t="s">
        <v>644</v>
      </c>
      <c r="G173" s="3" t="s">
        <v>586</v>
      </c>
      <c r="H173" s="79" t="n">
        <v>36312</v>
      </c>
      <c r="I173" s="80" t="s">
        <v>1528</v>
      </c>
      <c r="J173" s="3" t="s">
        <v>683</v>
      </c>
      <c r="K173" s="3" t="s">
        <v>1529</v>
      </c>
      <c r="L173" s="3" t="s">
        <v>595</v>
      </c>
      <c r="M173" s="3" t="s">
        <v>583</v>
      </c>
      <c r="N173" s="3" t="s">
        <v>774</v>
      </c>
      <c r="O173" s="3" t="s">
        <v>584</v>
      </c>
      <c r="P173" s="3" t="s">
        <v>701</v>
      </c>
      <c r="Q173" s="3" t="s">
        <v>1530</v>
      </c>
      <c r="R173" s="3" t="s">
        <v>713</v>
      </c>
      <c r="S173" s="3" t="s">
        <v>717</v>
      </c>
      <c r="T173" s="3" t="s">
        <v>1531</v>
      </c>
      <c r="U173" s="3" t="s">
        <v>1532</v>
      </c>
    </row>
    <row r="174" customFormat="false" ht="12.75" hidden="false" customHeight="false" outlineLevel="0" collapsed="false">
      <c r="A174" s="78" t="n">
        <v>45454.7055431366</v>
      </c>
      <c r="B174" s="3" t="s">
        <v>219</v>
      </c>
      <c r="C174" s="3" t="s">
        <v>1533</v>
      </c>
      <c r="D174" s="3" t="s">
        <v>45</v>
      </c>
      <c r="E174" s="3" t="s">
        <v>698</v>
      </c>
      <c r="F174" s="3" t="s">
        <v>575</v>
      </c>
      <c r="G174" s="3" t="s">
        <v>580</v>
      </c>
      <c r="H174" s="79" t="n">
        <v>38393</v>
      </c>
      <c r="I174" s="80" t="s">
        <v>1534</v>
      </c>
      <c r="J174" s="3" t="s">
        <v>684</v>
      </c>
      <c r="K174" s="3" t="s">
        <v>1535</v>
      </c>
      <c r="L174" s="3" t="s">
        <v>588</v>
      </c>
      <c r="M174" s="3" t="s">
        <v>589</v>
      </c>
      <c r="N174" s="3" t="s">
        <v>783</v>
      </c>
      <c r="O174" s="3" t="s">
        <v>584</v>
      </c>
      <c r="P174" s="3" t="s">
        <v>701</v>
      </c>
      <c r="Q174" s="3" t="s">
        <v>1536</v>
      </c>
      <c r="R174" s="3" t="s">
        <v>728</v>
      </c>
      <c r="S174" s="3" t="s">
        <v>714</v>
      </c>
      <c r="T174" s="3" t="s">
        <v>745</v>
      </c>
      <c r="U174" s="3" t="s">
        <v>1537</v>
      </c>
    </row>
    <row r="175" customFormat="false" ht="12.75" hidden="false" customHeight="false" outlineLevel="0" collapsed="false">
      <c r="A175" s="78" t="n">
        <v>45454.7538179398</v>
      </c>
      <c r="B175" s="3" t="s">
        <v>267</v>
      </c>
      <c r="C175" s="3" t="s">
        <v>266</v>
      </c>
      <c r="D175" s="3" t="s">
        <v>45</v>
      </c>
      <c r="E175" s="3" t="s">
        <v>698</v>
      </c>
      <c r="F175" s="3" t="s">
        <v>578</v>
      </c>
      <c r="G175" s="3" t="s">
        <v>980</v>
      </c>
      <c r="H175" s="79" t="n">
        <v>38132</v>
      </c>
      <c r="I175" s="80" t="s">
        <v>1538</v>
      </c>
      <c r="J175" s="3" t="s">
        <v>686</v>
      </c>
      <c r="K175" s="3" t="s">
        <v>1539</v>
      </c>
      <c r="L175" s="3" t="s">
        <v>582</v>
      </c>
      <c r="M175" s="3" t="s">
        <v>583</v>
      </c>
      <c r="N175" s="3" t="s">
        <v>783</v>
      </c>
      <c r="O175" s="3" t="s">
        <v>1540</v>
      </c>
      <c r="P175" s="3" t="s">
        <v>775</v>
      </c>
      <c r="R175" s="3" t="s">
        <v>713</v>
      </c>
      <c r="S175" s="3" t="s">
        <v>710</v>
      </c>
      <c r="T175" s="3" t="s">
        <v>745</v>
      </c>
      <c r="U175" s="3" t="s">
        <v>1541</v>
      </c>
    </row>
    <row r="176" customFormat="false" ht="12.75" hidden="false" customHeight="false" outlineLevel="0" collapsed="false">
      <c r="A176" s="78" t="n">
        <v>45454.9347620139</v>
      </c>
      <c r="B176" s="3" t="s">
        <v>441</v>
      </c>
      <c r="C176" s="3" t="s">
        <v>1542</v>
      </c>
      <c r="D176" s="3" t="s">
        <v>38</v>
      </c>
      <c r="E176" s="3" t="s">
        <v>698</v>
      </c>
      <c r="F176" s="3" t="s">
        <v>575</v>
      </c>
      <c r="G176" s="3" t="s">
        <v>624</v>
      </c>
      <c r="H176" s="79" t="n">
        <v>37716</v>
      </c>
      <c r="I176" s="80" t="s">
        <v>1543</v>
      </c>
      <c r="J176" s="3" t="s">
        <v>686</v>
      </c>
      <c r="K176" s="3" t="s">
        <v>1544</v>
      </c>
      <c r="L176" s="3" t="s">
        <v>582</v>
      </c>
      <c r="M176" s="3" t="s">
        <v>675</v>
      </c>
      <c r="N176" s="3" t="s">
        <v>783</v>
      </c>
      <c r="O176" s="3" t="s">
        <v>584</v>
      </c>
      <c r="P176" s="3" t="s">
        <v>775</v>
      </c>
      <c r="Q176" s="3" t="s">
        <v>1545</v>
      </c>
      <c r="R176" s="3" t="s">
        <v>719</v>
      </c>
      <c r="S176" s="3" t="s">
        <v>725</v>
      </c>
      <c r="T176" s="3" t="s">
        <v>711</v>
      </c>
      <c r="U176" s="3" t="s">
        <v>1546</v>
      </c>
    </row>
    <row r="177" customFormat="false" ht="12.75" hidden="false" customHeight="false" outlineLevel="0" collapsed="false">
      <c r="A177" s="78" t="n">
        <v>45454.9446968866</v>
      </c>
      <c r="B177" s="3" t="s">
        <v>393</v>
      </c>
      <c r="C177" s="3" t="s">
        <v>1547</v>
      </c>
      <c r="D177" s="3" t="s">
        <v>38</v>
      </c>
      <c r="E177" s="3" t="s">
        <v>698</v>
      </c>
      <c r="F177" s="3" t="s">
        <v>578</v>
      </c>
      <c r="G177" s="3" t="s">
        <v>586</v>
      </c>
      <c r="H177" s="79" t="n">
        <v>38706</v>
      </c>
      <c r="I177" s="80" t="s">
        <v>1548</v>
      </c>
      <c r="J177" s="3" t="s">
        <v>681</v>
      </c>
      <c r="K177" s="3" t="s">
        <v>1549</v>
      </c>
      <c r="L177" s="3" t="s">
        <v>961</v>
      </c>
      <c r="M177" s="3" t="s">
        <v>961</v>
      </c>
      <c r="N177" s="3" t="s">
        <v>783</v>
      </c>
      <c r="O177" s="3" t="s">
        <v>1550</v>
      </c>
      <c r="P177" s="3" t="s">
        <v>701</v>
      </c>
      <c r="Q177" s="3" t="s">
        <v>956</v>
      </c>
      <c r="R177" s="3" t="s">
        <v>713</v>
      </c>
      <c r="S177" s="3" t="s">
        <v>714</v>
      </c>
      <c r="T177" s="3" t="s">
        <v>715</v>
      </c>
      <c r="U177" s="3" t="s">
        <v>1551</v>
      </c>
    </row>
    <row r="178" customFormat="false" ht="12.75" hidden="false" customHeight="false" outlineLevel="0" collapsed="false">
      <c r="A178" s="78" t="n">
        <v>45455.6470165625</v>
      </c>
      <c r="B178" s="3" t="s">
        <v>333</v>
      </c>
      <c r="C178" s="3" t="s">
        <v>1552</v>
      </c>
      <c r="D178" s="3" t="s">
        <v>38</v>
      </c>
      <c r="E178" s="3" t="s">
        <v>698</v>
      </c>
      <c r="F178" s="3" t="s">
        <v>576</v>
      </c>
      <c r="G178" s="3" t="s">
        <v>593</v>
      </c>
      <c r="H178" s="79" t="n">
        <v>38505</v>
      </c>
      <c r="I178" s="80" t="s">
        <v>1553</v>
      </c>
      <c r="J178" s="3" t="s">
        <v>683</v>
      </c>
      <c r="K178" s="3" t="s">
        <v>1554</v>
      </c>
      <c r="L178" s="3" t="s">
        <v>602</v>
      </c>
      <c r="M178" s="3" t="s">
        <v>589</v>
      </c>
      <c r="N178" s="3" t="s">
        <v>700</v>
      </c>
      <c r="O178" s="3" t="s">
        <v>629</v>
      </c>
      <c r="P178" s="3" t="s">
        <v>701</v>
      </c>
      <c r="R178" s="3" t="s">
        <v>713</v>
      </c>
      <c r="S178" s="3" t="s">
        <v>714</v>
      </c>
      <c r="T178" s="3" t="s">
        <v>711</v>
      </c>
      <c r="U178" s="3" t="s">
        <v>1555</v>
      </c>
    </row>
    <row r="179" customFormat="false" ht="12.75" hidden="false" customHeight="false" outlineLevel="0" collapsed="false">
      <c r="A179" s="78" t="n">
        <v>45455.6852534375</v>
      </c>
      <c r="B179" s="3" t="s">
        <v>294</v>
      </c>
      <c r="C179" s="3" t="s">
        <v>1556</v>
      </c>
      <c r="D179" s="3" t="s">
        <v>45</v>
      </c>
      <c r="E179" s="3" t="s">
        <v>698</v>
      </c>
      <c r="F179" s="3" t="s">
        <v>591</v>
      </c>
      <c r="G179" s="3" t="s">
        <v>586</v>
      </c>
      <c r="H179" s="79" t="n">
        <v>37632</v>
      </c>
      <c r="I179" s="80" t="s">
        <v>1557</v>
      </c>
      <c r="J179" s="3" t="s">
        <v>686</v>
      </c>
      <c r="K179" s="3" t="s">
        <v>1558</v>
      </c>
      <c r="L179" s="3" t="s">
        <v>582</v>
      </c>
      <c r="M179" s="3" t="s">
        <v>675</v>
      </c>
      <c r="N179" s="3" t="s">
        <v>774</v>
      </c>
      <c r="O179" s="3" t="s">
        <v>584</v>
      </c>
      <c r="P179" s="3" t="s">
        <v>775</v>
      </c>
      <c r="R179" s="3" t="s">
        <v>713</v>
      </c>
      <c r="S179" s="3" t="s">
        <v>725</v>
      </c>
      <c r="T179" s="3" t="s">
        <v>711</v>
      </c>
      <c r="U179" s="3" t="s">
        <v>1559</v>
      </c>
    </row>
    <row r="180" customFormat="false" ht="12.75" hidden="false" customHeight="false" outlineLevel="0" collapsed="false">
      <c r="A180" s="78" t="n">
        <v>45455.7452485764</v>
      </c>
      <c r="B180" s="3" t="s">
        <v>519</v>
      </c>
      <c r="C180" s="3" t="s">
        <v>1560</v>
      </c>
      <c r="D180" s="3" t="s">
        <v>38</v>
      </c>
      <c r="E180" s="3" t="s">
        <v>698</v>
      </c>
      <c r="F180" s="3" t="s">
        <v>794</v>
      </c>
      <c r="G180" s="3" t="s">
        <v>586</v>
      </c>
      <c r="H180" s="79" t="n">
        <v>37837</v>
      </c>
      <c r="I180" s="80" t="s">
        <v>1561</v>
      </c>
      <c r="J180" s="3" t="s">
        <v>683</v>
      </c>
      <c r="K180" s="3" t="s">
        <v>1562</v>
      </c>
      <c r="L180" s="3" t="s">
        <v>1452</v>
      </c>
      <c r="M180" s="3" t="s">
        <v>589</v>
      </c>
      <c r="N180" s="3" t="s">
        <v>707</v>
      </c>
      <c r="O180" s="3" t="s">
        <v>584</v>
      </c>
      <c r="P180" s="3" t="s">
        <v>775</v>
      </c>
      <c r="Q180" s="3" t="s">
        <v>1563</v>
      </c>
      <c r="R180" s="3" t="s">
        <v>719</v>
      </c>
      <c r="S180" s="3" t="s">
        <v>1564</v>
      </c>
      <c r="T180" s="3" t="s">
        <v>715</v>
      </c>
      <c r="U180" s="3" t="s">
        <v>1565</v>
      </c>
    </row>
    <row r="181" customFormat="false" ht="12.75" hidden="false" customHeight="false" outlineLevel="0" collapsed="false">
      <c r="A181" s="78" t="n">
        <v>45456.4778381481</v>
      </c>
      <c r="B181" s="3" t="s">
        <v>315</v>
      </c>
      <c r="C181" s="3" t="s">
        <v>1566</v>
      </c>
      <c r="D181" s="3" t="s">
        <v>45</v>
      </c>
      <c r="E181" s="3" t="s">
        <v>698</v>
      </c>
      <c r="F181" s="3" t="s">
        <v>633</v>
      </c>
      <c r="G181" s="3" t="s">
        <v>660</v>
      </c>
      <c r="H181" s="79" t="n">
        <v>37256</v>
      </c>
      <c r="I181" s="80" t="s">
        <v>1567</v>
      </c>
      <c r="J181" s="3" t="s">
        <v>686</v>
      </c>
      <c r="K181" s="3" t="s">
        <v>1568</v>
      </c>
      <c r="L181" s="3" t="s">
        <v>582</v>
      </c>
      <c r="M181" s="3" t="s">
        <v>608</v>
      </c>
      <c r="N181" s="3" t="s">
        <v>774</v>
      </c>
      <c r="O181" s="3" t="s">
        <v>584</v>
      </c>
      <c r="P181" s="3" t="s">
        <v>775</v>
      </c>
      <c r="R181" s="3" t="s">
        <v>713</v>
      </c>
      <c r="S181" s="3" t="s">
        <v>714</v>
      </c>
      <c r="T181" s="3" t="s">
        <v>715</v>
      </c>
      <c r="U181" s="3" t="s">
        <v>1569</v>
      </c>
    </row>
    <row r="182" customFormat="false" ht="12.75" hidden="false" customHeight="false" outlineLevel="0" collapsed="false">
      <c r="A182" s="78" t="n">
        <v>45456.5662669907</v>
      </c>
      <c r="B182" s="3" t="s">
        <v>351</v>
      </c>
      <c r="C182" s="3" t="s">
        <v>1570</v>
      </c>
      <c r="D182" s="3" t="s">
        <v>38</v>
      </c>
      <c r="E182" s="3" t="s">
        <v>698</v>
      </c>
      <c r="F182" s="3" t="s">
        <v>591</v>
      </c>
      <c r="G182" s="3" t="s">
        <v>580</v>
      </c>
      <c r="H182" s="79" t="n">
        <v>38763</v>
      </c>
      <c r="I182" s="80" t="s">
        <v>1571</v>
      </c>
      <c r="J182" s="3" t="s">
        <v>1572</v>
      </c>
      <c r="K182" s="3" t="s">
        <v>1573</v>
      </c>
      <c r="L182" s="3" t="s">
        <v>600</v>
      </c>
      <c r="M182" s="3" t="s">
        <v>589</v>
      </c>
      <c r="N182" s="3" t="s">
        <v>783</v>
      </c>
      <c r="O182" s="3" t="s">
        <v>914</v>
      </c>
      <c r="P182" s="3" t="s">
        <v>701</v>
      </c>
      <c r="Q182" s="3" t="s">
        <v>903</v>
      </c>
      <c r="R182" s="3" t="s">
        <v>713</v>
      </c>
      <c r="S182" s="3" t="s">
        <v>714</v>
      </c>
      <c r="T182" s="3" t="s">
        <v>715</v>
      </c>
      <c r="U182" s="3" t="s">
        <v>1574</v>
      </c>
    </row>
    <row r="183" customFormat="false" ht="12.75" hidden="false" customHeight="false" outlineLevel="0" collapsed="false">
      <c r="A183" s="78" t="n">
        <v>45456.5718356713</v>
      </c>
      <c r="B183" s="3" t="s">
        <v>327</v>
      </c>
      <c r="C183" s="3" t="s">
        <v>1575</v>
      </c>
      <c r="D183" s="3" t="s">
        <v>38</v>
      </c>
      <c r="E183" s="3" t="s">
        <v>698</v>
      </c>
      <c r="F183" s="3" t="s">
        <v>575</v>
      </c>
      <c r="G183" s="3" t="s">
        <v>593</v>
      </c>
      <c r="H183" s="79" t="n">
        <v>38630</v>
      </c>
      <c r="I183" s="80" t="s">
        <v>1576</v>
      </c>
      <c r="J183" s="3" t="s">
        <v>682</v>
      </c>
      <c r="K183" s="3" t="s">
        <v>1577</v>
      </c>
      <c r="L183" s="3" t="s">
        <v>600</v>
      </c>
      <c r="M183" s="3" t="s">
        <v>589</v>
      </c>
      <c r="N183" s="3" t="s">
        <v>783</v>
      </c>
      <c r="O183" s="3" t="s">
        <v>584</v>
      </c>
      <c r="P183" s="3" t="s">
        <v>701</v>
      </c>
      <c r="R183" s="3" t="s">
        <v>713</v>
      </c>
      <c r="S183" s="3" t="s">
        <v>717</v>
      </c>
      <c r="T183" s="3" t="s">
        <v>1531</v>
      </c>
      <c r="U183" s="3" t="s">
        <v>1578</v>
      </c>
    </row>
    <row r="184" customFormat="false" ht="12.75" hidden="false" customHeight="false" outlineLevel="0" collapsed="false">
      <c r="A184" s="78" t="n">
        <v>45456.6207558565</v>
      </c>
      <c r="B184" s="3" t="s">
        <v>420</v>
      </c>
      <c r="C184" s="3" t="s">
        <v>1579</v>
      </c>
      <c r="D184" s="3" t="s">
        <v>45</v>
      </c>
      <c r="E184" s="3" t="s">
        <v>698</v>
      </c>
      <c r="F184" s="3" t="s">
        <v>641</v>
      </c>
      <c r="G184" s="3" t="s">
        <v>580</v>
      </c>
      <c r="H184" s="79" t="n">
        <v>38648</v>
      </c>
      <c r="I184" s="80" t="s">
        <v>1580</v>
      </c>
      <c r="J184" s="3" t="s">
        <v>1581</v>
      </c>
      <c r="K184" s="3" t="s">
        <v>1582</v>
      </c>
      <c r="L184" s="3" t="s">
        <v>595</v>
      </c>
      <c r="M184" s="3" t="s">
        <v>589</v>
      </c>
      <c r="N184" s="3" t="s">
        <v>783</v>
      </c>
      <c r="O184" s="3" t="s">
        <v>1583</v>
      </c>
      <c r="P184" s="3" t="s">
        <v>775</v>
      </c>
      <c r="R184" s="3" t="s">
        <v>713</v>
      </c>
      <c r="S184" s="3" t="s">
        <v>714</v>
      </c>
      <c r="T184" s="3" t="s">
        <v>715</v>
      </c>
      <c r="U184" s="3" t="s">
        <v>1584</v>
      </c>
    </row>
    <row r="185" customFormat="false" ht="12.75" hidden="false" customHeight="false" outlineLevel="0" collapsed="false">
      <c r="A185" s="78" t="n">
        <v>45456.762166088</v>
      </c>
      <c r="B185" s="3" t="s">
        <v>22</v>
      </c>
      <c r="C185" s="3" t="s">
        <v>1585</v>
      </c>
      <c r="D185" s="3" t="s">
        <v>45</v>
      </c>
      <c r="E185" s="3" t="s">
        <v>698</v>
      </c>
      <c r="F185" s="3" t="s">
        <v>575</v>
      </c>
      <c r="G185" s="3" t="s">
        <v>593</v>
      </c>
      <c r="H185" s="79" t="n">
        <v>37295</v>
      </c>
      <c r="I185" s="80" t="s">
        <v>1586</v>
      </c>
      <c r="J185" s="3" t="s">
        <v>686</v>
      </c>
      <c r="K185" s="3" t="s">
        <v>1587</v>
      </c>
      <c r="L185" s="3" t="s">
        <v>582</v>
      </c>
      <c r="M185" s="3" t="s">
        <v>810</v>
      </c>
      <c r="N185" s="3" t="s">
        <v>774</v>
      </c>
      <c r="O185" s="3" t="s">
        <v>584</v>
      </c>
      <c r="P185" s="3" t="s">
        <v>775</v>
      </c>
      <c r="Q185" s="3" t="s">
        <v>1588</v>
      </c>
      <c r="R185" s="3" t="s">
        <v>728</v>
      </c>
      <c r="S185" s="3" t="s">
        <v>717</v>
      </c>
      <c r="T185" s="3" t="s">
        <v>715</v>
      </c>
      <c r="U185" s="3" t="s">
        <v>1589</v>
      </c>
    </row>
    <row r="186" customFormat="false" ht="12.75" hidden="false" customHeight="false" outlineLevel="0" collapsed="false">
      <c r="A186" s="78" t="n">
        <v>45456.7820578357</v>
      </c>
      <c r="B186" s="3" t="s">
        <v>498</v>
      </c>
      <c r="C186" s="3" t="s">
        <v>1590</v>
      </c>
      <c r="D186" s="3" t="s">
        <v>45</v>
      </c>
      <c r="E186" s="3" t="s">
        <v>698</v>
      </c>
      <c r="F186" s="3" t="s">
        <v>574</v>
      </c>
      <c r="G186" s="3" t="s">
        <v>598</v>
      </c>
      <c r="H186" s="79" t="n">
        <v>37771</v>
      </c>
      <c r="I186" s="80" t="s">
        <v>1591</v>
      </c>
      <c r="J186" s="3" t="s">
        <v>686</v>
      </c>
      <c r="K186" s="3" t="s">
        <v>1592</v>
      </c>
      <c r="L186" s="3" t="s">
        <v>1017</v>
      </c>
      <c r="M186" s="3" t="s">
        <v>589</v>
      </c>
      <c r="N186" s="3" t="s">
        <v>700</v>
      </c>
      <c r="O186" s="3" t="s">
        <v>1593</v>
      </c>
      <c r="P186" s="3" t="s">
        <v>701</v>
      </c>
      <c r="R186" s="3" t="s">
        <v>713</v>
      </c>
      <c r="S186" s="3" t="s">
        <v>720</v>
      </c>
      <c r="T186" s="3" t="s">
        <v>715</v>
      </c>
      <c r="U186" s="55" t="s">
        <v>1594</v>
      </c>
    </row>
    <row r="187" customFormat="false" ht="12.75" hidden="false" customHeight="false" outlineLevel="0" collapsed="false">
      <c r="A187" s="78" t="n">
        <v>45456.8998586458</v>
      </c>
      <c r="B187" s="3" t="s">
        <v>525</v>
      </c>
      <c r="C187" s="3" t="s">
        <v>1595</v>
      </c>
      <c r="D187" s="3" t="s">
        <v>45</v>
      </c>
      <c r="E187" s="3" t="s">
        <v>698</v>
      </c>
      <c r="F187" s="3" t="s">
        <v>577</v>
      </c>
      <c r="G187" s="3" t="s">
        <v>586</v>
      </c>
      <c r="H187" s="79" t="n">
        <v>38607</v>
      </c>
      <c r="I187" s="80" t="s">
        <v>1596</v>
      </c>
      <c r="J187" s="3" t="s">
        <v>1572</v>
      </c>
      <c r="K187" s="3" t="s">
        <v>1597</v>
      </c>
      <c r="L187" s="3" t="s">
        <v>1285</v>
      </c>
      <c r="M187" s="3" t="s">
        <v>583</v>
      </c>
      <c r="N187" s="3" t="s">
        <v>774</v>
      </c>
      <c r="O187" s="3" t="s">
        <v>584</v>
      </c>
      <c r="P187" s="3" t="s">
        <v>701</v>
      </c>
      <c r="Q187" s="3" t="s">
        <v>789</v>
      </c>
      <c r="R187" s="3" t="s">
        <v>749</v>
      </c>
      <c r="S187" s="3" t="s">
        <v>710</v>
      </c>
      <c r="T187" s="3" t="s">
        <v>711</v>
      </c>
      <c r="U187" s="3" t="s">
        <v>1598</v>
      </c>
    </row>
    <row r="188" customFormat="false" ht="12.75" hidden="false" customHeight="false" outlineLevel="0" collapsed="false">
      <c r="A188" s="78" t="n">
        <v>45456.996580463</v>
      </c>
      <c r="B188" s="3" t="s">
        <v>120</v>
      </c>
      <c r="C188" s="3" t="s">
        <v>1599</v>
      </c>
      <c r="D188" s="3" t="s">
        <v>38</v>
      </c>
      <c r="E188" s="3" t="s">
        <v>698</v>
      </c>
      <c r="F188" s="3" t="s">
        <v>592</v>
      </c>
      <c r="G188" s="3" t="s">
        <v>580</v>
      </c>
      <c r="H188" s="79" t="n">
        <v>37598</v>
      </c>
      <c r="I188" s="80" t="s">
        <v>1600</v>
      </c>
      <c r="J188" s="3" t="s">
        <v>1601</v>
      </c>
      <c r="K188" s="3" t="s">
        <v>1602</v>
      </c>
      <c r="L188" s="3" t="s">
        <v>582</v>
      </c>
      <c r="M188" s="3" t="s">
        <v>608</v>
      </c>
      <c r="N188" s="3" t="s">
        <v>774</v>
      </c>
      <c r="O188" s="3" t="s">
        <v>584</v>
      </c>
      <c r="P188" s="3" t="s">
        <v>775</v>
      </c>
      <c r="Q188" s="3" t="s">
        <v>1603</v>
      </c>
      <c r="R188" s="3" t="s">
        <v>719</v>
      </c>
      <c r="S188" s="3" t="s">
        <v>710</v>
      </c>
      <c r="T188" s="3" t="s">
        <v>715</v>
      </c>
      <c r="U188" s="3" t="s">
        <v>1604</v>
      </c>
    </row>
    <row r="189" customFormat="false" ht="12.75" hidden="false" customHeight="false" outlineLevel="0" collapsed="false">
      <c r="A189" s="78" t="n">
        <v>45456.9974816667</v>
      </c>
      <c r="B189" s="3" t="s">
        <v>93</v>
      </c>
      <c r="C189" s="3" t="s">
        <v>92</v>
      </c>
      <c r="D189" s="3" t="s">
        <v>45</v>
      </c>
      <c r="E189" s="3" t="s">
        <v>698</v>
      </c>
      <c r="F189" s="3" t="s">
        <v>591</v>
      </c>
      <c r="G189" s="3" t="s">
        <v>580</v>
      </c>
      <c r="H189" s="79" t="n">
        <v>38748</v>
      </c>
      <c r="I189" s="80" t="s">
        <v>1605</v>
      </c>
      <c r="J189" s="3" t="s">
        <v>683</v>
      </c>
      <c r="K189" s="3" t="s">
        <v>1606</v>
      </c>
      <c r="L189" s="3" t="s">
        <v>582</v>
      </c>
      <c r="M189" s="3" t="s">
        <v>589</v>
      </c>
      <c r="N189" s="3" t="s">
        <v>707</v>
      </c>
      <c r="O189" s="3" t="s">
        <v>584</v>
      </c>
      <c r="P189" s="3" t="s">
        <v>701</v>
      </c>
      <c r="R189" s="3" t="s">
        <v>719</v>
      </c>
      <c r="S189" s="3" t="s">
        <v>714</v>
      </c>
      <c r="T189" s="3" t="s">
        <v>711</v>
      </c>
      <c r="U189" s="3" t="s">
        <v>1607</v>
      </c>
    </row>
    <row r="190" customFormat="false" ht="12.75" hidden="false" customHeight="false" outlineLevel="0" collapsed="false">
      <c r="A190" s="78" t="n">
        <v>45457.4552034375</v>
      </c>
      <c r="B190" s="3" t="s">
        <v>168</v>
      </c>
      <c r="C190" s="3" t="s">
        <v>1608</v>
      </c>
      <c r="D190" s="3" t="s">
        <v>45</v>
      </c>
      <c r="E190" s="3" t="s">
        <v>698</v>
      </c>
      <c r="F190" s="3" t="s">
        <v>590</v>
      </c>
      <c r="G190" s="3" t="s">
        <v>593</v>
      </c>
      <c r="H190" s="79" t="n">
        <v>37751</v>
      </c>
      <c r="I190" s="80" t="s">
        <v>1609</v>
      </c>
      <c r="J190" s="3" t="s">
        <v>681</v>
      </c>
      <c r="K190" s="3" t="s">
        <v>1610</v>
      </c>
      <c r="L190" s="3" t="s">
        <v>582</v>
      </c>
      <c r="M190" s="3" t="s">
        <v>608</v>
      </c>
      <c r="N190" s="3" t="s">
        <v>774</v>
      </c>
      <c r="O190" s="3" t="s">
        <v>584</v>
      </c>
      <c r="P190" s="3" t="s">
        <v>775</v>
      </c>
      <c r="Q190" s="3" t="s">
        <v>1611</v>
      </c>
      <c r="R190" s="3" t="s">
        <v>719</v>
      </c>
      <c r="S190" s="3" t="s">
        <v>725</v>
      </c>
      <c r="T190" s="3" t="s">
        <v>732</v>
      </c>
      <c r="U190" s="3" t="s">
        <v>1612</v>
      </c>
    </row>
    <row r="191" customFormat="false" ht="12.75" hidden="false" customHeight="false" outlineLevel="0" collapsed="false">
      <c r="A191" s="78" t="n">
        <v>45457.5830208449</v>
      </c>
      <c r="B191" s="3" t="s">
        <v>396</v>
      </c>
      <c r="C191" s="3" t="s">
        <v>395</v>
      </c>
      <c r="D191" s="3" t="s">
        <v>38</v>
      </c>
      <c r="E191" s="3" t="s">
        <v>698</v>
      </c>
      <c r="F191" s="3" t="s">
        <v>574</v>
      </c>
      <c r="G191" s="3" t="s">
        <v>580</v>
      </c>
      <c r="H191" s="79" t="n">
        <v>37933</v>
      </c>
      <c r="I191" s="80" t="s">
        <v>1613</v>
      </c>
      <c r="J191" s="3" t="s">
        <v>684</v>
      </c>
      <c r="K191" s="3" t="s">
        <v>1614</v>
      </c>
      <c r="L191" s="3" t="s">
        <v>582</v>
      </c>
      <c r="M191" s="3" t="s">
        <v>583</v>
      </c>
      <c r="N191" s="3" t="s">
        <v>774</v>
      </c>
      <c r="O191" s="3" t="s">
        <v>584</v>
      </c>
      <c r="P191" s="3" t="s">
        <v>701</v>
      </c>
      <c r="Q191" s="3" t="s">
        <v>1464</v>
      </c>
      <c r="R191" s="3" t="s">
        <v>719</v>
      </c>
      <c r="S191" s="3" t="s">
        <v>714</v>
      </c>
      <c r="T191" s="3" t="s">
        <v>732</v>
      </c>
      <c r="U191" s="3" t="s">
        <v>1615</v>
      </c>
    </row>
    <row r="192" customFormat="false" ht="12.75" hidden="false" customHeight="false" outlineLevel="0" collapsed="false">
      <c r="A192" s="78" t="n">
        <v>45457.7051021759</v>
      </c>
      <c r="B192" s="3" t="s">
        <v>108</v>
      </c>
      <c r="C192" s="3" t="s">
        <v>1616</v>
      </c>
      <c r="D192" s="3" t="s">
        <v>38</v>
      </c>
      <c r="E192" s="3" t="s">
        <v>698</v>
      </c>
      <c r="F192" s="3" t="s">
        <v>574</v>
      </c>
      <c r="G192" s="3" t="s">
        <v>658</v>
      </c>
      <c r="H192" s="79" t="n">
        <v>37648</v>
      </c>
      <c r="I192" s="80" t="s">
        <v>1617</v>
      </c>
      <c r="J192" s="3" t="s">
        <v>686</v>
      </c>
      <c r="K192" s="3" t="s">
        <v>1618</v>
      </c>
      <c r="L192" s="3" t="s">
        <v>611</v>
      </c>
      <c r="M192" s="3" t="s">
        <v>608</v>
      </c>
      <c r="N192" s="3" t="s">
        <v>865</v>
      </c>
      <c r="O192" s="3" t="s">
        <v>914</v>
      </c>
      <c r="P192" s="3" t="s">
        <v>775</v>
      </c>
      <c r="R192" s="3" t="s">
        <v>728</v>
      </c>
      <c r="S192" s="3" t="s">
        <v>720</v>
      </c>
      <c r="T192" s="3" t="s">
        <v>732</v>
      </c>
      <c r="U192" s="3" t="s">
        <v>1619</v>
      </c>
    </row>
    <row r="193" customFormat="false" ht="12.75" hidden="false" customHeight="false" outlineLevel="0" collapsed="false">
      <c r="A193" s="78" t="n">
        <v>45457.8057178009</v>
      </c>
      <c r="B193" s="3" t="s">
        <v>225</v>
      </c>
      <c r="C193" s="3" t="s">
        <v>224</v>
      </c>
      <c r="D193" s="3" t="s">
        <v>45</v>
      </c>
      <c r="E193" s="3" t="s">
        <v>698</v>
      </c>
      <c r="F193" s="3" t="s">
        <v>585</v>
      </c>
      <c r="G193" s="3" t="s">
        <v>624</v>
      </c>
      <c r="H193" s="79" t="n">
        <v>38605</v>
      </c>
      <c r="I193" s="80" t="s">
        <v>1620</v>
      </c>
      <c r="J193" s="3" t="s">
        <v>681</v>
      </c>
      <c r="K193" s="3" t="s">
        <v>1621</v>
      </c>
      <c r="L193" s="3" t="s">
        <v>588</v>
      </c>
      <c r="M193" s="3" t="s">
        <v>589</v>
      </c>
      <c r="N193" s="3" t="s">
        <v>700</v>
      </c>
      <c r="O193" s="3" t="s">
        <v>584</v>
      </c>
      <c r="P193" s="3" t="s">
        <v>775</v>
      </c>
      <c r="Q193" s="3" t="s">
        <v>1622</v>
      </c>
      <c r="R193" s="3" t="s">
        <v>728</v>
      </c>
      <c r="S193" s="3" t="s">
        <v>714</v>
      </c>
      <c r="T193" s="3" t="s">
        <v>715</v>
      </c>
      <c r="U193" s="3" t="s">
        <v>1623</v>
      </c>
    </row>
    <row r="194" customFormat="false" ht="12.75" hidden="false" customHeight="false" outlineLevel="0" collapsed="false">
      <c r="A194" s="78" t="n">
        <v>45457.8289189005</v>
      </c>
      <c r="B194" s="3" t="s">
        <v>72</v>
      </c>
      <c r="C194" s="3" t="s">
        <v>1624</v>
      </c>
      <c r="D194" s="3" t="s">
        <v>45</v>
      </c>
      <c r="E194" s="3" t="s">
        <v>698</v>
      </c>
      <c r="F194" s="3" t="s">
        <v>575</v>
      </c>
      <c r="G194" s="3" t="s">
        <v>1052</v>
      </c>
      <c r="H194" s="79" t="n">
        <v>37714</v>
      </c>
      <c r="I194" s="80" t="s">
        <v>1625</v>
      </c>
      <c r="J194" s="3" t="s">
        <v>684</v>
      </c>
      <c r="K194" s="3" t="s">
        <v>1626</v>
      </c>
      <c r="L194" s="3" t="s">
        <v>809</v>
      </c>
      <c r="M194" s="3" t="s">
        <v>589</v>
      </c>
      <c r="N194" s="3" t="s">
        <v>783</v>
      </c>
      <c r="O194" s="3" t="s">
        <v>584</v>
      </c>
      <c r="P194" s="3" t="s">
        <v>775</v>
      </c>
      <c r="Q194" s="3" t="s">
        <v>1627</v>
      </c>
      <c r="R194" s="3" t="s">
        <v>719</v>
      </c>
      <c r="S194" s="3" t="s">
        <v>714</v>
      </c>
      <c r="T194" s="3" t="s">
        <v>715</v>
      </c>
      <c r="U194" s="3" t="s">
        <v>1628</v>
      </c>
    </row>
    <row r="195" customFormat="false" ht="12.75" hidden="false" customHeight="false" outlineLevel="0" collapsed="false">
      <c r="A195" s="78" t="n">
        <v>45457.9089718171</v>
      </c>
      <c r="B195" s="3" t="s">
        <v>534</v>
      </c>
      <c r="C195" s="3" t="s">
        <v>1629</v>
      </c>
      <c r="D195" s="3" t="s">
        <v>45</v>
      </c>
      <c r="E195" s="3" t="s">
        <v>698</v>
      </c>
      <c r="F195" s="3" t="s">
        <v>578</v>
      </c>
      <c r="G195" s="3" t="s">
        <v>624</v>
      </c>
      <c r="H195" s="79" t="n">
        <v>39103</v>
      </c>
      <c r="I195" s="80" t="s">
        <v>1630</v>
      </c>
      <c r="J195" s="3" t="s">
        <v>1572</v>
      </c>
      <c r="K195" s="3" t="s">
        <v>1631</v>
      </c>
      <c r="L195" s="3" t="s">
        <v>595</v>
      </c>
      <c r="M195" s="3" t="s">
        <v>589</v>
      </c>
      <c r="N195" s="3" t="s">
        <v>700</v>
      </c>
      <c r="O195" s="3" t="s">
        <v>584</v>
      </c>
      <c r="P195" s="3" t="s">
        <v>775</v>
      </c>
      <c r="Q195" s="3" t="s">
        <v>1632</v>
      </c>
      <c r="R195" s="3" t="s">
        <v>749</v>
      </c>
      <c r="S195" s="3" t="s">
        <v>717</v>
      </c>
      <c r="T195" s="3" t="s">
        <v>1633</v>
      </c>
      <c r="U195" s="3" t="s">
        <v>1634</v>
      </c>
    </row>
    <row r="196" customFormat="false" ht="12.75" hidden="false" customHeight="false" outlineLevel="0" collapsed="false">
      <c r="E196" s="3"/>
      <c r="R196" s="3"/>
    </row>
    <row r="197" customFormat="false" ht="12.75" hidden="false" customHeight="false" outlineLevel="0" collapsed="false">
      <c r="E197" s="3"/>
      <c r="R197" s="3"/>
    </row>
    <row r="198" customFormat="false" ht="12.75" hidden="false" customHeight="false" outlineLevel="0" collapsed="false">
      <c r="E198" s="3"/>
      <c r="R198" s="3"/>
    </row>
    <row r="199" customFormat="false" ht="12.75" hidden="false" customHeight="false" outlineLevel="0" collapsed="false">
      <c r="E199" s="3"/>
      <c r="R199" s="3"/>
    </row>
    <row r="200" customFormat="false" ht="12.75" hidden="false" customHeight="false" outlineLevel="0" collapsed="false">
      <c r="E200" s="3"/>
      <c r="R200" s="3"/>
    </row>
    <row r="201" customFormat="false" ht="12.75" hidden="false" customHeight="false" outlineLevel="0" collapsed="false">
      <c r="R201" s="3"/>
    </row>
    <row r="202" customFormat="false" ht="12.75" hidden="false" customHeight="false" outlineLevel="0" collapsed="false">
      <c r="R202" s="3"/>
    </row>
    <row r="203" customFormat="false" ht="12.75" hidden="false" customHeight="false" outlineLevel="0" collapsed="false">
      <c r="R203" s="3"/>
    </row>
    <row r="204" customFormat="false" ht="12.75" hidden="false" customHeight="false" outlineLevel="0" collapsed="false">
      <c r="R204" s="3"/>
    </row>
    <row r="205" customFormat="false" ht="12.75" hidden="false" customHeight="false" outlineLevel="0" collapsed="false">
      <c r="R205" s="3"/>
    </row>
    <row r="206" customFormat="false" ht="12.75" hidden="false" customHeight="false" outlineLevel="0" collapsed="false">
      <c r="R206" s="3"/>
    </row>
    <row r="207" customFormat="false" ht="12.75" hidden="false" customHeight="false" outlineLevel="0" collapsed="false">
      <c r="R207" s="3"/>
    </row>
    <row r="208" customFormat="false" ht="12.75" hidden="false" customHeight="false" outlineLevel="0" collapsed="false">
      <c r="R208" s="3"/>
    </row>
    <row r="209" customFormat="false" ht="12.75" hidden="false" customHeight="false" outlineLevel="0" collapsed="false">
      <c r="R209" s="3"/>
    </row>
    <row r="210" customFormat="false" ht="12.75" hidden="false" customHeight="false" outlineLevel="0" collapsed="false">
      <c r="R210" s="3"/>
    </row>
    <row r="211" customFormat="false" ht="12.75" hidden="false" customHeight="false" outlineLevel="0" collapsed="false">
      <c r="R211" s="3"/>
    </row>
    <row r="212" customFormat="false" ht="12.75" hidden="false" customHeight="false" outlineLevel="0" collapsed="false">
      <c r="R212" s="3"/>
    </row>
    <row r="213" customFormat="false" ht="12.75" hidden="false" customHeight="false" outlineLevel="0" collapsed="false">
      <c r="R213" s="3"/>
    </row>
    <row r="214" customFormat="false" ht="12.75" hidden="false" customHeight="false" outlineLevel="0" collapsed="false">
      <c r="R214" s="3"/>
    </row>
    <row r="215" customFormat="false" ht="12.75" hidden="false" customHeight="false" outlineLevel="0" collapsed="false">
      <c r="R215" s="3"/>
    </row>
    <row r="216" customFormat="false" ht="12.75" hidden="false" customHeight="false" outlineLevel="0" collapsed="false">
      <c r="R216" s="3"/>
    </row>
    <row r="217" customFormat="false" ht="12.75" hidden="false" customHeight="false" outlineLevel="0" collapsed="false">
      <c r="R217" s="3"/>
    </row>
    <row r="218" customFormat="false" ht="12.75" hidden="false" customHeight="false" outlineLevel="0" collapsed="false">
      <c r="R218" s="3"/>
    </row>
    <row r="219" customFormat="false" ht="12.75" hidden="false" customHeight="false" outlineLevel="0" collapsed="false">
      <c r="R219" s="3"/>
    </row>
    <row r="220" customFormat="false" ht="12.75" hidden="false" customHeight="false" outlineLevel="0" collapsed="false">
      <c r="R220" s="3"/>
    </row>
    <row r="221" customFormat="false" ht="12.75" hidden="false" customHeight="false" outlineLevel="0" collapsed="false">
      <c r="R221" s="3"/>
    </row>
    <row r="222" customFormat="false" ht="12.75" hidden="false" customHeight="false" outlineLevel="0" collapsed="false">
      <c r="R222" s="3"/>
    </row>
    <row r="223" customFormat="false" ht="12.75" hidden="false" customHeight="false" outlineLevel="0" collapsed="false">
      <c r="R223" s="3"/>
    </row>
    <row r="224" customFormat="false" ht="12.75" hidden="false" customHeight="false" outlineLevel="0" collapsed="false">
      <c r="R224" s="3"/>
    </row>
    <row r="225" customFormat="false" ht="12.75" hidden="false" customHeight="false" outlineLevel="0" collapsed="false">
      <c r="R225" s="3"/>
    </row>
    <row r="226" customFormat="false" ht="12.75" hidden="false" customHeight="false" outlineLevel="0" collapsed="false">
      <c r="R226" s="3"/>
    </row>
    <row r="227" customFormat="false" ht="12.75" hidden="false" customHeight="false" outlineLevel="0" collapsed="false">
      <c r="R227" s="3"/>
    </row>
    <row r="228" customFormat="false" ht="12.75" hidden="false" customHeight="false" outlineLevel="0" collapsed="false">
      <c r="R228" s="3"/>
    </row>
    <row r="229" customFormat="false" ht="12.75" hidden="false" customHeight="false" outlineLevel="0" collapsed="false">
      <c r="R229" s="3"/>
    </row>
    <row r="230" customFormat="false" ht="12.75" hidden="false" customHeight="false" outlineLevel="0" collapsed="false">
      <c r="R230" s="3"/>
    </row>
    <row r="231" customFormat="false" ht="12.75" hidden="false" customHeight="false" outlineLevel="0" collapsed="false">
      <c r="R231" s="3"/>
    </row>
    <row r="232" customFormat="false" ht="12.75" hidden="false" customHeight="false" outlineLevel="0" collapsed="false">
      <c r="R232" s="3"/>
    </row>
    <row r="233" customFormat="false" ht="12.75" hidden="false" customHeight="false" outlineLevel="0" collapsed="false">
      <c r="R233" s="3"/>
    </row>
    <row r="234" customFormat="false" ht="12.75" hidden="false" customHeight="false" outlineLevel="0" collapsed="false">
      <c r="R234" s="3"/>
    </row>
    <row r="235" customFormat="false" ht="12.75" hidden="false" customHeight="false" outlineLevel="0" collapsed="false">
      <c r="R235" s="3"/>
    </row>
    <row r="236" customFormat="false" ht="12.75" hidden="false" customHeight="false" outlineLevel="0" collapsed="false">
      <c r="R236" s="3"/>
    </row>
    <row r="237" customFormat="false" ht="12.75" hidden="false" customHeight="false" outlineLevel="0" collapsed="false">
      <c r="R237" s="3"/>
    </row>
    <row r="238" customFormat="false" ht="12.75" hidden="false" customHeight="false" outlineLevel="0" collapsed="false">
      <c r="R238" s="3"/>
    </row>
    <row r="239" customFormat="false" ht="12.75" hidden="false" customHeight="false" outlineLevel="0" collapsed="false">
      <c r="R239" s="3"/>
    </row>
    <row r="240" customFormat="false" ht="12.75" hidden="false" customHeight="false" outlineLevel="0" collapsed="false">
      <c r="R240" s="3"/>
    </row>
    <row r="241" customFormat="false" ht="12.75" hidden="false" customHeight="false" outlineLevel="0" collapsed="false">
      <c r="R241" s="3"/>
    </row>
    <row r="242" customFormat="false" ht="12.75" hidden="false" customHeight="false" outlineLevel="0" collapsed="false">
      <c r="R242" s="3"/>
    </row>
    <row r="243" customFormat="false" ht="12.75" hidden="false" customHeight="false" outlineLevel="0" collapsed="false">
      <c r="R243" s="3"/>
    </row>
    <row r="244" customFormat="false" ht="12.75" hidden="false" customHeight="false" outlineLevel="0" collapsed="false">
      <c r="R244" s="3"/>
    </row>
    <row r="245" customFormat="false" ht="12.75" hidden="false" customHeight="false" outlineLevel="0" collapsed="false">
      <c r="R245" s="3"/>
    </row>
    <row r="246" customFormat="false" ht="12.75" hidden="false" customHeight="false" outlineLevel="0" collapsed="false">
      <c r="R246" s="3"/>
    </row>
    <row r="247" customFormat="false" ht="12.75" hidden="false" customHeight="false" outlineLevel="0" collapsed="false">
      <c r="R247" s="3"/>
    </row>
    <row r="248" customFormat="false" ht="12.75" hidden="false" customHeight="false" outlineLevel="0" collapsed="false">
      <c r="R248" s="3"/>
    </row>
    <row r="249" customFormat="false" ht="12.75" hidden="false" customHeight="false" outlineLevel="0" collapsed="false">
      <c r="R249" s="3"/>
    </row>
    <row r="250" customFormat="false" ht="12.75" hidden="false" customHeight="false" outlineLevel="0" collapsed="false">
      <c r="R250" s="3"/>
    </row>
    <row r="251" customFormat="false" ht="12.75" hidden="false" customHeight="false" outlineLevel="0" collapsed="false">
      <c r="R251" s="3"/>
    </row>
    <row r="252" customFormat="false" ht="12.75" hidden="false" customHeight="false" outlineLevel="0" collapsed="false">
      <c r="R252" s="3"/>
    </row>
    <row r="253" customFormat="false" ht="12.75" hidden="false" customHeight="false" outlineLevel="0" collapsed="false">
      <c r="R253" s="3"/>
    </row>
    <row r="254" customFormat="false" ht="12.75" hidden="false" customHeight="false" outlineLevel="0" collapsed="false">
      <c r="R254" s="3"/>
    </row>
    <row r="255" customFormat="false" ht="12.75" hidden="false" customHeight="false" outlineLevel="0" collapsed="false">
      <c r="R255" s="3"/>
    </row>
    <row r="256" customFormat="false" ht="12.75" hidden="false" customHeight="false" outlineLevel="0" collapsed="false">
      <c r="R256" s="3"/>
    </row>
    <row r="257" customFormat="false" ht="12.75" hidden="false" customHeight="false" outlineLevel="0" collapsed="false">
      <c r="R257" s="3"/>
    </row>
    <row r="258" customFormat="false" ht="12.75" hidden="false" customHeight="false" outlineLevel="0" collapsed="false">
      <c r="R258" s="3"/>
    </row>
    <row r="259" customFormat="false" ht="12.75" hidden="false" customHeight="false" outlineLevel="0" collapsed="false">
      <c r="R259" s="3"/>
    </row>
    <row r="260" customFormat="false" ht="12.75" hidden="false" customHeight="false" outlineLevel="0" collapsed="false">
      <c r="R260" s="3"/>
    </row>
    <row r="261" customFormat="false" ht="12.75" hidden="false" customHeight="false" outlineLevel="0" collapsed="false">
      <c r="R261" s="3"/>
    </row>
    <row r="262" customFormat="false" ht="12.75" hidden="false" customHeight="false" outlineLevel="0" collapsed="false">
      <c r="R262" s="3"/>
    </row>
    <row r="263" customFormat="false" ht="12.75" hidden="false" customHeight="false" outlineLevel="0" collapsed="false">
      <c r="R263" s="3"/>
    </row>
    <row r="264" customFormat="false" ht="12.75" hidden="false" customHeight="false" outlineLevel="0" collapsed="false">
      <c r="R264" s="3"/>
    </row>
    <row r="265" customFormat="false" ht="12.75" hidden="false" customHeight="false" outlineLevel="0" collapsed="false">
      <c r="R265" s="3"/>
    </row>
    <row r="266" customFormat="false" ht="12.75" hidden="false" customHeight="false" outlineLevel="0" collapsed="false">
      <c r="R266" s="3"/>
    </row>
    <row r="267" customFormat="false" ht="12.75" hidden="false" customHeight="false" outlineLevel="0" collapsed="false">
      <c r="R267" s="3"/>
    </row>
    <row r="268" customFormat="false" ht="12.75" hidden="false" customHeight="false" outlineLevel="0" collapsed="false">
      <c r="R268" s="3"/>
    </row>
    <row r="269" customFormat="false" ht="12.75" hidden="false" customHeight="false" outlineLevel="0" collapsed="false">
      <c r="R269" s="3"/>
    </row>
    <row r="270" customFormat="false" ht="12.75" hidden="false" customHeight="false" outlineLevel="0" collapsed="false">
      <c r="R270" s="3"/>
    </row>
    <row r="271" customFormat="false" ht="12.75" hidden="false" customHeight="false" outlineLevel="0" collapsed="false">
      <c r="R271" s="3"/>
    </row>
    <row r="272" customFormat="false" ht="12.75" hidden="false" customHeight="false" outlineLevel="0" collapsed="false">
      <c r="R272" s="3"/>
    </row>
    <row r="273" customFormat="false" ht="12.75" hidden="false" customHeight="false" outlineLevel="0" collapsed="false">
      <c r="R273" s="3"/>
    </row>
    <row r="274" customFormat="false" ht="12.75" hidden="false" customHeight="false" outlineLevel="0" collapsed="false">
      <c r="R274" s="3"/>
    </row>
    <row r="275" customFormat="false" ht="12.75" hidden="false" customHeight="false" outlineLevel="0" collapsed="false">
      <c r="R275" s="3"/>
    </row>
    <row r="276" customFormat="false" ht="12.75" hidden="false" customHeight="false" outlineLevel="0" collapsed="false">
      <c r="R276" s="3"/>
    </row>
    <row r="277" customFormat="false" ht="12.75" hidden="false" customHeight="false" outlineLevel="0" collapsed="false">
      <c r="R277" s="3"/>
    </row>
    <row r="278" customFormat="false" ht="12.75" hidden="false" customHeight="false" outlineLevel="0" collapsed="false">
      <c r="R278" s="3"/>
    </row>
    <row r="279" customFormat="false" ht="12.75" hidden="false" customHeight="false" outlineLevel="0" collapsed="false">
      <c r="R279" s="3"/>
    </row>
    <row r="280" customFormat="false" ht="12.75" hidden="false" customHeight="false" outlineLevel="0" collapsed="false">
      <c r="R280" s="3"/>
    </row>
    <row r="281" customFormat="false" ht="12.75" hidden="false" customHeight="false" outlineLevel="0" collapsed="false">
      <c r="R281" s="3"/>
    </row>
    <row r="282" customFormat="false" ht="12.75" hidden="false" customHeight="false" outlineLevel="0" collapsed="false">
      <c r="R282" s="3"/>
    </row>
    <row r="283" customFormat="false" ht="12.75" hidden="false" customHeight="false" outlineLevel="0" collapsed="false">
      <c r="R283" s="3"/>
    </row>
    <row r="284" customFormat="false" ht="12.75" hidden="false" customHeight="false" outlineLevel="0" collapsed="false">
      <c r="R284" s="3"/>
    </row>
    <row r="285" customFormat="false" ht="12.75" hidden="false" customHeight="false" outlineLevel="0" collapsed="false">
      <c r="R285" s="3"/>
    </row>
    <row r="286" customFormat="false" ht="12.75" hidden="false" customHeight="false" outlineLevel="0" collapsed="false">
      <c r="R286" s="3"/>
    </row>
    <row r="287" customFormat="false" ht="12.75" hidden="false" customHeight="false" outlineLevel="0" collapsed="false">
      <c r="R287" s="3"/>
    </row>
    <row r="288" customFormat="false" ht="12.75" hidden="false" customHeight="false" outlineLevel="0" collapsed="false">
      <c r="R288" s="3"/>
    </row>
    <row r="289" customFormat="false" ht="12.75" hidden="false" customHeight="false" outlineLevel="0" collapsed="false">
      <c r="R289" s="3"/>
    </row>
    <row r="290" customFormat="false" ht="12.75" hidden="false" customHeight="false" outlineLevel="0" collapsed="false">
      <c r="R290" s="3"/>
    </row>
    <row r="291" customFormat="false" ht="12.75" hidden="false" customHeight="false" outlineLevel="0" collapsed="false">
      <c r="R291" s="3"/>
    </row>
    <row r="292" customFormat="false" ht="12.75" hidden="false" customHeight="false" outlineLevel="0" collapsed="false">
      <c r="R292" s="3"/>
    </row>
    <row r="293" customFormat="false" ht="12.75" hidden="false" customHeight="false" outlineLevel="0" collapsed="false">
      <c r="R293" s="3"/>
    </row>
    <row r="294" customFormat="false" ht="12.75" hidden="false" customHeight="false" outlineLevel="0" collapsed="false">
      <c r="R294" s="3"/>
    </row>
    <row r="295" customFormat="false" ht="12.75" hidden="false" customHeight="false" outlineLevel="0" collapsed="false">
      <c r="R295" s="3"/>
    </row>
  </sheetData>
  <dataValidations count="2">
    <dataValidation allowBlank="true" errorStyle="stop" operator="between" showDropDown="false" showErrorMessage="true" showInputMessage="false" sqref="R1:R295" type="list">
      <formula1>"Facebook,Friend and Teacher,Friends,How do you know CSTAD?,Relative,Teacher,Telegram,Tiktok,Yourself"</formula1>
      <formula2>0</formula2>
    </dataValidation>
    <dataValidation allowBlank="true" errorStyle="stop" operator="between" showDropDown="false" showErrorMessage="true" showInputMessage="false" sqref="E2:E200" type="list">
      <formula1>"Paid,Unpaid"</formula1>
      <formula2>0</formula2>
    </dataValidation>
  </dataValidations>
  <hyperlinks>
    <hyperlink ref="I2" r:id="rId1" display="https://drive.google.com/open?id=1M3WinGUWCQ64ILcyZHQ-cfwy31ToD__3"/>
    <hyperlink ref="I3" r:id="rId2" display="https://drive.google.com/open?id=1Hb-xCJECJwG5OAv34DSu281XUr51-XDN"/>
    <hyperlink ref="I4" r:id="rId3" display="https://drive.google.com/open?id=1LPMWXZBfL9T-CeRz_T69T4i6TZ4h-bcA"/>
    <hyperlink ref="I5" r:id="rId4" display="https://drive.google.com/open?id=1ZU8pQMBAE4j7O1V9c0m9uEw7oRuK7R3Q"/>
    <hyperlink ref="I6" r:id="rId5" display="https://drive.google.com/open?id=1nGPzpYKT59x03V9LcttuT6o7znwDX3Ie"/>
    <hyperlink ref="I7" r:id="rId6" display="https://drive.google.com/open?id=15eb1fKudVzke4PDOkAJztSYJ-F5jgC-k"/>
    <hyperlink ref="I8" r:id="rId7" display="https://drive.google.com/open?id=10SGn_xD0H6moaIp_cd4nwQSBsUFfJUWS"/>
    <hyperlink ref="I9" r:id="rId8" display="https://drive.google.com/open?id=1QgtrihBSK10EN2Nsk7K-prJeu9bhGYOW"/>
    <hyperlink ref="I10" r:id="rId9" display="https://drive.google.com/open?id=17vV7EMZfNf3ETtXkJr1baNAndpPblZRn"/>
    <hyperlink ref="I11" r:id="rId10" display="https://drive.google.com/open?id=1jNF27MCIhp0y0FiJFOExsBXEsAq1A-P3"/>
    <hyperlink ref="I12" r:id="rId11" display="https://drive.google.com/open?id=1AjcBfLROcHSz6AfkMMNlyrDdQS_55--B"/>
    <hyperlink ref="I13" r:id="rId12" display="https://drive.google.com/open?id=1veBm41waehYDfMEo4fXWDnTYEpqLNHjf"/>
    <hyperlink ref="I14" r:id="rId13" display="https://drive.google.com/open?id=1Xuz7cH2qDK65HyrG9B7IO4OMjBjBr2DH"/>
    <hyperlink ref="I15" r:id="rId14" display="https://drive.google.com/open?id=1XNaUEOe_t6xCdqE4VwyDjUkYqc_MKyLO"/>
    <hyperlink ref="I16" r:id="rId15" display="https://drive.google.com/open?id=1jXJZ4oUNECYhAvG4H5QpJP1BIoKIKBII"/>
    <hyperlink ref="I17" r:id="rId16" display="https://drive.google.com/open?id=1TAMwojKTpuU-d0GfBR3e7cObdAxbcGkk"/>
    <hyperlink ref="I18" r:id="rId17" display="https://drive.google.com/open?id=1EqYlRzAq3PmUrP0twhz-6u2HD3zPvPy0"/>
    <hyperlink ref="I19" r:id="rId18" display="https://drive.google.com/open?id=1GdJaLlrXi2Dbx3u-0bcFuWkG8MtvVRjv"/>
    <hyperlink ref="I20" r:id="rId19" display="https://drive.google.com/open?id=1PHskfuYhZDVRe118v7rC7HDmJZpw_dZt"/>
    <hyperlink ref="I21" r:id="rId20" display="https://drive.google.com/open?id=1pKo_he0Yz3GKCiUhrtjAHX8uaZKkHNCB"/>
    <hyperlink ref="I22" r:id="rId21" display="https://drive.google.com/open?id=1eAK-kPxoqYxl79voAbW_lSofHTDgjKBx"/>
    <hyperlink ref="I23" r:id="rId22" display="https://drive.google.com/open?id=1aEeubPUO8H_kPK8vZV63-l3Lvaifdj2T"/>
    <hyperlink ref="I24" r:id="rId23" display="https://drive.google.com/open?id=1QySlcenVUMUTBsv4dY3bVenEGOKdbHEQ"/>
    <hyperlink ref="I25" r:id="rId24" display="https://drive.google.com/open?id=1C_Nm1RkvEZ2yRgKCdZjQKowlYxG-DkMB"/>
    <hyperlink ref="I26" r:id="rId25" display="https://drive.google.com/open?id=1J437uavtSyEb1_7ig7cvuRn_2cUr_Pbm"/>
    <hyperlink ref="I27" r:id="rId26" display="https://drive.google.com/open?id=1qphXJozUYPHUfm_N6hH72NZxiwc6qvIL"/>
    <hyperlink ref="I28" r:id="rId27" display="https://drive.google.com/open?id=1Xxt7ouBUfNbsoAg-oa8_0sTVCjHNf2d7"/>
    <hyperlink ref="I29" r:id="rId28" display="https://drive.google.com/open?id=18IXlBD6Y6B3UvtU-BXrXfwNnP0wFUk6v"/>
    <hyperlink ref="I30" r:id="rId29" display="https://drive.google.com/open?id=1h7KSACTUBayx_W4MYm6F9nCbf1T1ihIc"/>
    <hyperlink ref="I31" r:id="rId30" display="https://drive.google.com/open?id=1LyrfsfbsggOxusALumI0qdIofOdmp93K"/>
    <hyperlink ref="I32" r:id="rId31" display="https://drive.google.com/open?id=1spZBwd8tAJdfBLwDFTsOWOF4AQtk3j1g"/>
    <hyperlink ref="I33" r:id="rId32" display="https://drive.google.com/open?id=1iufZiQi18IwHDdYlC6CxC60s31wtWZmf"/>
    <hyperlink ref="I34" r:id="rId33" display="https://drive.google.com/open?id=1KMiqnAbHWa4ZFCVbb3M8z4EKvg2fVUYs"/>
    <hyperlink ref="I35" r:id="rId34" display="https://drive.google.com/open?id=1BKRhXTBI0SXgEhmIUxxTfRldPQRYZ4FQ"/>
    <hyperlink ref="I36" r:id="rId35" display="https://drive.google.com/open?id=1-VuATeavdSh68U1r5PscE3vWvXzact3D"/>
    <hyperlink ref="I37" r:id="rId36" display="https://drive.google.com/open?id=1-ROoK10JMAjjeShUZCCGpqV3Hlvx9w7v"/>
    <hyperlink ref="I38" r:id="rId37" display="https://drive.google.com/open?id=1OeNUe7jFI4ck1Hr2v-Oxn2_KbeveO0cm"/>
    <hyperlink ref="I39" r:id="rId38" display="https://drive.google.com/open?id=1tBLOTpGbA399IJN1GA0DcT8s-RmjFGRr"/>
    <hyperlink ref="I40" r:id="rId39" display="https://drive.google.com/open?id=17bxabOtXkMPOPSl01Tzx7IuWVEezDymE"/>
    <hyperlink ref="I41" r:id="rId40" display="https://drive.google.com/open?id=1i2eyHViZeTbBBK9U4P_Qimb99XmC6XhF"/>
    <hyperlink ref="I42" r:id="rId41" display="https://drive.google.com/open?id=1YnwpUqdqHw2tspW7O27clX1bLrwrker1"/>
    <hyperlink ref="I43" r:id="rId42" display="https://drive.google.com/open?id=1dxJ_R22TUO48zruk1WXQcuEDyAi--EHW"/>
    <hyperlink ref="I44" r:id="rId43" display="https://drive.google.com/open?id=1V2IJ6L0PGFq0kAkRXnKhiND61lIbh8S5"/>
    <hyperlink ref="I45" r:id="rId44" display="https://drive.google.com/open?id=1fr1O0QekUhnMyqHOdxETtKyEODOF_Rr0"/>
    <hyperlink ref="I46" r:id="rId45" display="https://drive.google.com/open?id=1U1x-AKVw3Q7ysBPg2EMS_ziSRJkzYjbZ"/>
    <hyperlink ref="I47" r:id="rId46" display="https://drive.google.com/open?id=1QSEB9_23i4MTt5yFujIOnp5RlE2R_jHs"/>
    <hyperlink ref="I48" r:id="rId47" display="https://drive.google.com/open?id=19fhHhHP3nTQn1lnhZVkXcUppMtz59klT"/>
    <hyperlink ref="I49" r:id="rId48" display="https://drive.google.com/open?id=1s8Yq5xZxqkVAT-tZHOkzNbxrSU85mYum"/>
    <hyperlink ref="I50" r:id="rId49" display="https://drive.google.com/open?id=1lC-SEXZeFctQ9wdoeSj1GH99m1rQBfpF"/>
    <hyperlink ref="I51" r:id="rId50" display="https://drive.google.com/open?id=1DRWGjdr4brzT_2Pu_ltbAGhwndRTAD_g"/>
    <hyperlink ref="I52" r:id="rId51" display="https://drive.google.com/open?id=1p4HEoltI1XJpkXgGzbijdIHNCgJDS-Zn"/>
    <hyperlink ref="I53" r:id="rId52" display="https://drive.google.com/open?id=1jnt7yKCeE1oiQk8bD34FQn6PmwA6ZhjA"/>
    <hyperlink ref="I54" r:id="rId53" display="https://drive.google.com/open?id=1dENvCnoqdcwWQkY3IoRV01Svwsofwkwd"/>
    <hyperlink ref="I55" r:id="rId54" display="https://drive.google.com/open?id=1sq7F6WiSbGQxzmIJBChnwepuBiHkmEAt"/>
    <hyperlink ref="I56" r:id="rId55" display="https://drive.google.com/open?id=1OqsLpB948eRmKRhnmTS_17OjRHvUNndF"/>
    <hyperlink ref="I57" r:id="rId56" display="https://drive.google.com/open?id=1BHBZN5FjUadN0BdcTk_QrPcqwmqPh6Vy"/>
    <hyperlink ref="I58" r:id="rId57" display="https://drive.google.com/open?id=1s-UK_AWE1IQDoTm9orZa5xIRxxc1wpVr"/>
    <hyperlink ref="I59" r:id="rId58" display="https://drive.google.com/open?id=1KVInuwL_IFrqx5OnvWATmcvMls9NLka2"/>
    <hyperlink ref="I60" r:id="rId59" display="https://drive.google.com/open?id=1ZeZ0Bi_n9n4pZaDVJn4VD6f4Jp6EdMoG"/>
    <hyperlink ref="I61" r:id="rId60" display="https://drive.google.com/open?id=1X6wH7DMdlYfzZ7S1rxN-tvqwKmGLndZH"/>
    <hyperlink ref="I62" r:id="rId61" display="https://drive.google.com/open?id=1kK9vdYGqwki0KUOic5VDEYlm3fMqlrEF"/>
    <hyperlink ref="I63" r:id="rId62" display="https://drive.google.com/open?id=1yFwWlW3nHOTnvU4dW2g4IgoZVnJX0Eav"/>
    <hyperlink ref="I64" r:id="rId63" display="https://drive.google.com/open?id=1FKK5TW6s_JH1zt5mXn06euHXD4zBsx5a"/>
    <hyperlink ref="I65" r:id="rId64" display="https://drive.google.com/open?id=1EV56VW7OQt72VvNmaqro6dsXhGo_Z0UW"/>
    <hyperlink ref="I66" r:id="rId65" display="https://drive.google.com/open?id=1d7ilfzJfLd1PxT-uZVbeykGkawjEzhvH"/>
    <hyperlink ref="I67" r:id="rId66" display="https://drive.google.com/open?id=1zXtDDMLGQFyjCwI4hB1Y5H89TpzdayF9"/>
    <hyperlink ref="I68" r:id="rId67" display="https://drive.google.com/open?id=1H7L6A50VZiQ5gsDIKf1DfyqiSFytoNOo"/>
    <hyperlink ref="I69" r:id="rId68" display="https://drive.google.com/open?id=1oT3vPkh-Hkk9nrOdCSs0CfSDwkNm_MiV"/>
    <hyperlink ref="I70" r:id="rId69" display="https://drive.google.com/open?id=1uN23enN4LgxSbnfE2fhq-skERsd7NOa5"/>
    <hyperlink ref="I71" r:id="rId70" display="https://drive.google.com/open?id=1zG1vz7oRCr4noOJFPcLIBvyK4mq3hUdh"/>
    <hyperlink ref="I72" r:id="rId71" display="https://drive.google.com/open?id=1egSJzvZWhLOJMUIbi4l-TxcfqG18Gf_W"/>
    <hyperlink ref="I73" r:id="rId72" display="https://drive.google.com/open?id=10JVdgD-HBDGU9BIFzYQS_LhuJBwE1mua"/>
    <hyperlink ref="I74" r:id="rId73" display="https://drive.google.com/open?id=164FwvHZuLlpYoPCWV3mvXqkkeBueHSq6"/>
    <hyperlink ref="I75" r:id="rId74" display="https://drive.google.com/open?id=1MkLt-5Ay44A3VdSsxmHcXULKRyOANJFV"/>
    <hyperlink ref="I76" r:id="rId75" display="https://drive.google.com/open?id=1nGkCo9_WY9b_GMdSr9RF6QRq27LpMNYB"/>
    <hyperlink ref="I77" r:id="rId76" display="https://drive.google.com/open?id=1h7kExKPEsKALp4cIwDRJ5zomB3DECzsD"/>
    <hyperlink ref="I78" r:id="rId77" display="https://drive.google.com/open?id=1EWXElUEUMzz1Z4cmFyU61YYudYf-bpL_"/>
    <hyperlink ref="I79" r:id="rId78" display="https://drive.google.com/open?id=1V7zFpj8P2B5BC_zxC9-3rfbnJnGttsXl"/>
    <hyperlink ref="I80" r:id="rId79" display="https://drive.google.com/open?id=1W07WK45SwjLe12iquiCVbvWg1g5vbEG3"/>
    <hyperlink ref="I81" r:id="rId80" display="https://drive.google.com/open?id=1ADeF1Ft3-5SPqh7_LID-Pbuqft5iZDS-"/>
    <hyperlink ref="I82" r:id="rId81" display="https://drive.google.com/open?id=1cmUVLGggAJRfw9CpyJyt_FTwxvjO8W-3"/>
    <hyperlink ref="I83" r:id="rId82" display="https://drive.google.com/open?id=1EcPzbGLUCKbieUA9UPZFXKghVZUSfFcJ"/>
    <hyperlink ref="I84" r:id="rId83" display="https://drive.google.com/open?id=1G4b4lDNofdFC9MuJUflBnDC6-nnyvhhD"/>
    <hyperlink ref="I85" r:id="rId84" display="https://drive.google.com/open?id=19emJnYKmMhSWGJOzaUICnSINAa6KyMPp"/>
    <hyperlink ref="I86" r:id="rId85" display="https://drive.google.com/open?id=1N6Fu4M8KaZ39MTk-t2CypeGunYCbN7hN"/>
    <hyperlink ref="I87" r:id="rId86" display="https://drive.google.com/open?id=1wdg0o6SEOjDS4vCDr5D37hCFaQ8aIi59"/>
    <hyperlink ref="I88" r:id="rId87" display="https://drive.google.com/open?id=1ZPJ0VzRF5IUiJeddYS1TqcCVMKhtG3Gx"/>
    <hyperlink ref="I89" r:id="rId88" display="https://drive.google.com/open?id=1_ddUWOkeFNRRHqeOCXKuZYYBoYJ_X5ox"/>
    <hyperlink ref="I90" r:id="rId89" display="https://drive.google.com/open?id=1hMsUd9XixSJ3hlS5_z6jCXU0lcjgDUqN"/>
    <hyperlink ref="I91" r:id="rId90" display="https://drive.google.com/open?id=1iz7jiL-AxUE1TYnBhkd_oV_Wq96RgpQn"/>
    <hyperlink ref="I92" r:id="rId91" display="https://drive.google.com/open?id=1ge4QWyCY0Jy0b68-9JGM8CBFBbdjf7pZ"/>
    <hyperlink ref="I93" r:id="rId92" display="https://drive.google.com/open?id=1SJ_lm-JKmO2UQdlU90ruB7iWKuP1oN7g"/>
    <hyperlink ref="I94" r:id="rId93" display="https://drive.google.com/open?id=1QeEFOvvdhooiUeAPQnJZQDg13saQtzNk"/>
    <hyperlink ref="I95" r:id="rId94" display="https://drive.google.com/open?id=1DIlLbXTksOgoR3QY2AH8H_i0W8J0X1OD"/>
    <hyperlink ref="I96" r:id="rId95" display="https://drive.google.com/open?id=1JzIqcOI40Dr8PzVzZK5YPgkCzehnQMQd"/>
    <hyperlink ref="I97" r:id="rId96" display="https://drive.google.com/open?id=1exKdMKH-YzQ8xqYOgNVtnApV_WWT58eZ"/>
    <hyperlink ref="I98" r:id="rId97" display="https://drive.google.com/open?id=1OoUbZGd5TF-brvPjvlsEvQFxQ87PL9d4"/>
    <hyperlink ref="I99" r:id="rId98" display="https://drive.google.com/open?id=1haH4yexJt2H5ogzwYR8aPQkmTafopCsS"/>
    <hyperlink ref="I100" r:id="rId99" display="https://drive.google.com/open?id=1iiB0SjouWroxEKcqSEjdTxemO9K4Jz_W"/>
    <hyperlink ref="I101" r:id="rId100" display="https://drive.google.com/open?id=16eNQyTlvLPozX2U6_cgLsDx9jV3soiRP"/>
    <hyperlink ref="I102" r:id="rId101" display="https://drive.google.com/open?id=1_WdXGEWodmtFou5N-xza6G0zK2SAp3uH"/>
    <hyperlink ref="I103" r:id="rId102" display="https://drive.google.com/open?id=1ReBnn6oMLVPEEe5iE6FmfaSwymSRnp1q"/>
    <hyperlink ref="I104" r:id="rId103" display="https://drive.google.com/open?id=1F6lT9Qw74pdy4I-tb8WgA1gGpi3fsXZz"/>
    <hyperlink ref="I105" r:id="rId104" display="https://drive.google.com/open?id=1lujJXmpTIHBIqQbMI9AReHsX13BQRMbT"/>
    <hyperlink ref="I106" r:id="rId105" display="https://drive.google.com/open?id=1I1awX5FQTUyR9I_rJWby96j_433r93Mn"/>
    <hyperlink ref="I107" r:id="rId106" display="https://drive.google.com/open?id=1pQ9xKiagOMhk_7e22NP224F2ERd4iYWs"/>
    <hyperlink ref="I108" r:id="rId107" display="https://drive.google.com/open?id=1CxT3KSTSZiIeBXn-m1ZuyNDdJwGCWoGJ"/>
    <hyperlink ref="I109" r:id="rId108" display="https://drive.google.com/open?id=1q7OBvkMhof3ZCwkY3fdVjfTVnLzST-Tc"/>
    <hyperlink ref="I110" r:id="rId109" display="https://drive.google.com/open?id=1IOaXcZ4KrmEDtCX9tw691vXDXIGuQ9K2"/>
    <hyperlink ref="I111" r:id="rId110" display="https://drive.google.com/open?id=1o_ElXBWrAZsQh7f5hzTmCs_eqsWjNgoL"/>
    <hyperlink ref="I112" r:id="rId111" display="https://drive.google.com/open?id=1aR57lICSbgpacOs_ga7pqmnQXevqudu_"/>
    <hyperlink ref="I113" r:id="rId112" display="https://drive.google.com/open?id=1jvQAe1vP-YMarnARLWCdIBHQdUj4BhAb"/>
    <hyperlink ref="I114" r:id="rId113" display="https://drive.google.com/open?id=1WKSMnL0WvBCtU44IaucAaMvUpe2TTgTO"/>
    <hyperlink ref="I115" r:id="rId114" display="https://drive.google.com/open?id=1O7FATdY4h1s5JQ6hrFq93ozo6yfU2Ser"/>
    <hyperlink ref="I116" r:id="rId115" display="https://drive.google.com/open?id=11RL3Ub81flU-9beqQ0LDCaCtz06Ph2ne"/>
    <hyperlink ref="I117" r:id="rId116" display="https://drive.google.com/open?id=1Vhwul0-n7_oVFpaGfWf8oJEZkT1jUnGf"/>
    <hyperlink ref="I118" r:id="rId117" display="https://drive.google.com/open?id=1OlNOnNDYHbHXJf_r5rEd1dCiwCIpANwi"/>
    <hyperlink ref="I119" r:id="rId118" display="https://drive.google.com/open?id=1E0nkuNkFDtgtKtJzzQL2f7rNgX3hPp63"/>
    <hyperlink ref="I120" r:id="rId119" display="https://drive.google.com/open?id=1ohv9pk_mbz5Q8K1449O7oC8i5NSqZpoB"/>
    <hyperlink ref="I121" r:id="rId120" display="https://drive.google.com/open?id=1tj3EIb4ZDFuulg_nycAdkd41Hc37CWbM"/>
    <hyperlink ref="I122" r:id="rId121" display="https://drive.google.com/open?id=1LKXMSFkulj5RIBdtAM7mrvQFDtPSShKM"/>
    <hyperlink ref="I123" r:id="rId122" display="https://drive.google.com/open?id=12kSUU-yMivzi7Qa9fl65K3G9HCzskltx"/>
    <hyperlink ref="I124" r:id="rId123" display="https://drive.google.com/open?id=16WvcK0Y9hIi4u6bxIYrY4ofRiyL99tjp"/>
    <hyperlink ref="I125" r:id="rId124" display="https://drive.google.com/open?id=1oc0snBC4Sfssho9E0yJPQ0P1VofsMJYB"/>
    <hyperlink ref="I126" r:id="rId125" display="https://drive.google.com/open?id=1u7ejRFpAgWf-EHQD48OBYkBLHmeQqM1F"/>
    <hyperlink ref="I127" r:id="rId126" display="https://drive.google.com/open?id=1omqcThU0V5PfNqv_58Dtjm49zADlXKrt"/>
    <hyperlink ref="I128" r:id="rId127" display="https://drive.google.com/open?id=15nZWcHrIZXtxooqhb2xdWgnW228ImE13"/>
    <hyperlink ref="I129" r:id="rId128" display="https://drive.google.com/open?id=18Rvv0oiDM1gCHakAscnRx24_5FpvY5jL"/>
    <hyperlink ref="I130" r:id="rId129" display="https://drive.google.com/open?id=1DBT-08yj7floJ5Fa3hdqW4mNDaXEMVLp"/>
    <hyperlink ref="I131" r:id="rId130" display="https://drive.google.com/open?id=1nGlKFJWCuaEKLoperbjn91dZY7JGWxw4"/>
    <hyperlink ref="I132" r:id="rId131" display="https://drive.google.com/open?id=1SjVWmi-Yk4QW_9-03ERL7KOXoECrYqzt"/>
    <hyperlink ref="I133" r:id="rId132" display="https://drive.google.com/open?id=15QQnA0-dcJI4NFJAQ7qE23fpthEL9jGd"/>
    <hyperlink ref="I134" r:id="rId133" display="https://drive.google.com/open?id=1O2Wrd8AViyhYxqv7X27u6kSLz88N6OP6"/>
    <hyperlink ref="I135" r:id="rId134" display="https://drive.google.com/open?id=1iWsEAkOXBI27A2nJHonzg7_qzo5s2Sqf"/>
    <hyperlink ref="I136" r:id="rId135" display="https://drive.google.com/open?id=1WWhF5Jf9x-ncpx23Fq8qrxt-AbCQrC8-"/>
    <hyperlink ref="I137" r:id="rId136" display="https://drive.google.com/open?id=1ZZXBBAfV7dH9HJp-UOM0z_b7JFjA5ABA"/>
    <hyperlink ref="I138" r:id="rId137" display="https://drive.google.com/open?id=15plCBULiVKgIWpQhPy6BZlOpdn9RQx75"/>
    <hyperlink ref="I139" r:id="rId138" display="https://drive.google.com/open?id=1EjKZuQH8LN_2aahV4ke2SJOZtfzXENzx"/>
    <hyperlink ref="I140" r:id="rId139" display="https://drive.google.com/open?id=1MiCQpnWGPtBKQQzIdSNYU9sfwIZ7moBi"/>
    <hyperlink ref="I141" r:id="rId140" display="https://drive.google.com/open?id=1hKkOpyFu2DZNTghP9LIIKVSKL6wvmGly"/>
    <hyperlink ref="I142" r:id="rId141" display="https://drive.google.com/open?id=1kHFci2IGBviplUfRAYsQ2V3XGxurDNRF"/>
    <hyperlink ref="I143" r:id="rId142" display="https://drive.google.com/open?id=1tTEIgElNgPaNwzWIk2eb_Mblxh2eIQrd"/>
    <hyperlink ref="I144" r:id="rId143" display="https://drive.google.com/open?id=1VHaPbGCVv1q_l4APOnRDlnRgmO_SAUFn"/>
    <hyperlink ref="I145" r:id="rId144" display="https://drive.google.com/open?id=1SHk6lX8AB96KIgFw0YsEQlsvqemeEf20"/>
    <hyperlink ref="I146" r:id="rId145" display="https://drive.google.com/open?id=1cTxQvP6avTNRj1QP2M5f8zJCPjP413l2"/>
    <hyperlink ref="I147" r:id="rId146" display="https://drive.google.com/open?id=1DZolfWnDzXl3wKGYJqxw4RZSw65lz8fu"/>
    <hyperlink ref="I148" r:id="rId147" display="https://drive.google.com/open?id=1WGUw-2oPID-6HfUCFmRc1qBho3ERh4GB"/>
    <hyperlink ref="I149" r:id="rId148" display="https://drive.google.com/open?id=1pa2vpWhxwDYb_WmTmpUskNaczdGAcwU8"/>
    <hyperlink ref="I150" r:id="rId149" display="https://drive.google.com/open?id=1BLfUS-iPtV1aZhurAhy1WStFsXYzTzfJ"/>
    <hyperlink ref="I151" r:id="rId150" display="https://drive.google.com/open?id=1EcXze11_sZfvuIE4cmB-XJC_JvMpRv2s"/>
    <hyperlink ref="I152" r:id="rId151" display="https://drive.google.com/open?id=1Ke_I1kbuY_7gqURr96FOHDef3lZREdIF"/>
    <hyperlink ref="I153" r:id="rId152" display="https://drive.google.com/open?id=1062al5nPkWwaspoORug7lVxqDGTdh3qN"/>
    <hyperlink ref="I154" r:id="rId153" display="https://drive.google.com/open?id=1hsGW1DLFIAsdtAzDXILUpeiOLiM-iC2L"/>
    <hyperlink ref="I155" r:id="rId154" display="https://drive.google.com/open?id=13bEYeiH38z6z9DSOD5hLhGUxAEaFp4qC"/>
    <hyperlink ref="I156" r:id="rId155" display="https://drive.google.com/open?id=1u84BHEnQu1Ga31mf9PTy0ys0kG5Bam2L"/>
    <hyperlink ref="I157" r:id="rId156" display="https://drive.google.com/open?id=1Wbj5FPhUvWXcJkR_HPMBcxYMUuyxiCDv"/>
    <hyperlink ref="I158" r:id="rId157" display="https://drive.google.com/open?id=1uDyBLIlsHzAYeTf1LC8Lh9k-njmQap1H"/>
    <hyperlink ref="I159" r:id="rId158" display="https://drive.google.com/open?id=1WONWzHiLA7em3V0OZxF-bQJdDEdsLU-f"/>
    <hyperlink ref="I160" r:id="rId159" display="https://drive.google.com/open?id=1XheAcAlJRcoL6-bB_EChfZy2GhV0V7yM"/>
    <hyperlink ref="I161" r:id="rId160" display="https://drive.google.com/open?id=1h0HAATZm7a9bC-iQFct6-1oTghUGhHrw"/>
    <hyperlink ref="I162" r:id="rId161" display="https://drive.google.com/open?id=1eMZwpK1dwHHwM9iblpxiMoGE-8gngof6"/>
    <hyperlink ref="I163" r:id="rId162" display="https://drive.google.com/open?id=1ov28YLTJL7VfhyO-awcXTnBSi1zim3Xk"/>
    <hyperlink ref="I164" r:id="rId163" display="https://drive.google.com/open?id=1wUgkcyEypmYRTXcIydvBvEyELjz1-1aY"/>
    <hyperlink ref="I165" r:id="rId164" display="https://drive.google.com/open?id=1boPkgPIUsHWUFZHUbf8qFRL0BtWkZTV9"/>
    <hyperlink ref="I166" r:id="rId165" display="https://drive.google.com/open?id=1XWMsTH0ov-ZsHtXHRkz2wV-V1fa5Wxg0"/>
    <hyperlink ref="I167" r:id="rId166" display="https://drive.google.com/open?id=12PY7r6qZRYx_yCQhbhhjin7wVBUyjZUg"/>
    <hyperlink ref="I168" r:id="rId167" display="https://drive.google.com/open?id=1M5w78deaA5KvnxzuwscX_uuSdK62METE"/>
    <hyperlink ref="I169" r:id="rId168" display="https://drive.google.com/open?id=1WSz4U0MCPdKYliWwsSdY7Vf7p_KdWuIq"/>
    <hyperlink ref="I170" r:id="rId169" display="https://drive.google.com/open?id=19nR0xUZQB1bpZvIL9F8J02rwZkGD3GrZ"/>
    <hyperlink ref="I171" r:id="rId170" display="https://drive.google.com/open?id=1U6bs6PtWOlNfPzysHA5QhTpwjckYelWj"/>
    <hyperlink ref="I172" r:id="rId171" display="https://drive.google.com/open?id=1ZuOIOFrDgDwBJqr64_VipNwnQjzt8keQ"/>
    <hyperlink ref="I173" r:id="rId172" display="https://drive.google.com/open?id=1jK1t_AUlSg44xRF8xe5VvYHFeK0WJ4TG"/>
    <hyperlink ref="I174" r:id="rId173" display="https://drive.google.com/open?id=1n6RX0ulqj7VmoEsrxBVOCB9sJwz9vTHt"/>
    <hyperlink ref="I175" r:id="rId174" display="https://drive.google.com/open?id=1g5l7U7BLkgxC9AkIxmbj6BZwq1buQKU3"/>
    <hyperlink ref="I176" r:id="rId175" display="https://drive.google.com/open?id=1HvfF3el7plGlLkyuZlASLxJLtnMQH-lK"/>
    <hyperlink ref="I177" r:id="rId176" display="https://drive.google.com/open?id=1dpTGCT9R91ze2gZ7JYpzraIp414x_8CW"/>
    <hyperlink ref="I178" r:id="rId177" display="https://drive.google.com/open?id=19zOVJWDuPlF27QlzSgl_zQE32Vu12-XC"/>
    <hyperlink ref="I179" r:id="rId178" display="https://drive.google.com/open?id=1oTIsnHLiTducByqD4hv-FGPm5xSks1Hu"/>
    <hyperlink ref="I180" r:id="rId179" display="https://drive.google.com/open?id=1xcfqB7tUzrRVK1NCGEkpRfOcxupY9uku"/>
    <hyperlink ref="I181" r:id="rId180" display="https://drive.google.com/open?id=1ut2SjtrBaQSIt7V9PTQOIbS1AB25DHMY"/>
    <hyperlink ref="I182" r:id="rId181" display="https://drive.google.com/open?id=1RrKzyyuDB0lhMiY3Q3bq1dgxABiamlvO"/>
    <hyperlink ref="I183" r:id="rId182" display="https://drive.google.com/open?id=1NxreN8GXAAObXWCOQWyEiqicMbWbUTT9"/>
    <hyperlink ref="I184" r:id="rId183" display="https://drive.google.com/open?id=1i4r01KFq4JjtU6_0L464RD-n5XPyrFth"/>
    <hyperlink ref="I185" r:id="rId184" display="https://drive.google.com/open?id=1bRFy0PJ-Ki64BGG3WfuYqzrb1avowcSu"/>
    <hyperlink ref="I186" r:id="rId185" display="https://drive.google.com/open?id=1XZYwBpewNsEniFy1wX5TD23PbuIG9-eY"/>
    <hyperlink ref="I187" r:id="rId186" display="https://drive.google.com/open?id=1WEjqCakaRLh0IdnH9EDHnQsBJsChWmfI"/>
    <hyperlink ref="I188" r:id="rId187" display="https://drive.google.com/open?id=1j-D_0oAzuNponTK1NES17dET_pgK2N-6"/>
    <hyperlink ref="I189" r:id="rId188" display="https://drive.google.com/open?id=1Kud_AE8auwlZE6yTnele19rvJe6_bCAU"/>
    <hyperlink ref="I190" r:id="rId189" display="https://drive.google.com/open?id=1DTrP4YEs4EtNDyBhRtscYTPRQkXPFcol"/>
    <hyperlink ref="I191" r:id="rId190" display="https://drive.google.com/open?id=1mR1MQ8yJg1tRdP260eh6ciHr_1fVsLzv"/>
    <hyperlink ref="I192" r:id="rId191" display="https://drive.google.com/open?id=1w9JmFd23OkW0WouYgQkdGA3Z8PmsKWwv"/>
    <hyperlink ref="I193" r:id="rId192" display="https://drive.google.com/open?id=1fpobeMcT7LTH1IRFvISTl4YFL1W_0pQN"/>
    <hyperlink ref="I194" r:id="rId193" display="https://drive.google.com/open?id=14FfnbabjyzJMdqZ4nt1Q2Vq3Lb2E9aiD"/>
    <hyperlink ref="I195" r:id="rId194" display="https://drive.google.com/open?id=1NhLVrSGxLqLdhceOYkK4zlEgGX0aoYfU"/>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546875" defaultRowHeight="15.75" zeroHeight="false" outlineLevelRow="0" outlineLevelCol="0"/>
  <cols>
    <col collapsed="false" customWidth="true" hidden="false" outlineLevel="0" max="2" min="2" style="0" width="17.13"/>
  </cols>
  <sheetData>
    <row r="1" customFormat="false" ht="15.75" hidden="false" customHeight="false" outlineLevel="0" collapsed="false">
      <c r="A1" s="3" t="s">
        <v>1635</v>
      </c>
      <c r="B1" s="81" t="s">
        <v>1636</v>
      </c>
    </row>
    <row r="2" customFormat="false" ht="15.75" hidden="false" customHeight="false" outlineLevel="0" collapsed="false">
      <c r="A2" s="3" t="s">
        <v>1637</v>
      </c>
      <c r="B2" s="3" t="s">
        <v>1636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8"/>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11" activePane="bottomLeft" state="frozen"/>
      <selection pane="topLeft" activeCell="A1" activeCellId="0" sqref="A1"/>
      <selection pane="bottomLeft" activeCell="B11" activeCellId="0" sqref="B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9.29"/>
    <col collapsed="false" customWidth="true" hidden="false" outlineLevel="0" max="3" min="3" style="0" width="21.71"/>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99"/>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554</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555</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463</v>
      </c>
      <c r="B11" s="16" t="s">
        <v>464</v>
      </c>
      <c r="C11" s="22" t="s">
        <v>465</v>
      </c>
      <c r="D11" s="18" t="s">
        <v>38</v>
      </c>
      <c r="E11" s="19" t="n">
        <v>38320</v>
      </c>
      <c r="F11" s="19" t="s">
        <v>19</v>
      </c>
      <c r="G11" s="20"/>
    </row>
    <row r="12" s="21" customFormat="true" ht="23.25" hidden="false" customHeight="false" outlineLevel="0" collapsed="false">
      <c r="A12" s="15" t="s">
        <v>466</v>
      </c>
      <c r="B12" s="16" t="s">
        <v>467</v>
      </c>
      <c r="C12" s="22" t="s">
        <v>468</v>
      </c>
      <c r="D12" s="18" t="s">
        <v>38</v>
      </c>
      <c r="E12" s="19" t="n">
        <v>38496</v>
      </c>
      <c r="F12" s="19" t="s">
        <v>19</v>
      </c>
      <c r="G12" s="20"/>
    </row>
    <row r="13" s="21" customFormat="true" ht="23.25" hidden="false" customHeight="false" outlineLevel="0" collapsed="false">
      <c r="A13" s="15" t="s">
        <v>469</v>
      </c>
      <c r="B13" s="16" t="s">
        <v>470</v>
      </c>
      <c r="C13" s="22" t="s">
        <v>471</v>
      </c>
      <c r="D13" s="18" t="s">
        <v>38</v>
      </c>
      <c r="E13" s="19" t="n">
        <v>39295</v>
      </c>
      <c r="F13" s="19" t="s">
        <v>15</v>
      </c>
      <c r="G13" s="20"/>
    </row>
    <row r="14" s="21" customFormat="true" ht="23.25" hidden="false" customHeight="false" outlineLevel="0" collapsed="false">
      <c r="A14" s="15" t="s">
        <v>472</v>
      </c>
      <c r="B14" s="16" t="s">
        <v>473</v>
      </c>
      <c r="C14" s="22" t="s">
        <v>474</v>
      </c>
      <c r="D14" s="18" t="s">
        <v>45</v>
      </c>
      <c r="E14" s="19" t="n">
        <v>38984</v>
      </c>
      <c r="F14" s="19" t="s">
        <v>15</v>
      </c>
      <c r="G14" s="20"/>
    </row>
    <row r="15" s="21" customFormat="true" ht="23.25" hidden="false" customHeight="false" outlineLevel="0" collapsed="false">
      <c r="A15" s="15" t="s">
        <v>475</v>
      </c>
      <c r="B15" s="16" t="s">
        <v>476</v>
      </c>
      <c r="C15" s="17" t="s">
        <v>477</v>
      </c>
      <c r="D15" s="18" t="s">
        <v>45</v>
      </c>
      <c r="E15" s="19" t="n">
        <v>38130</v>
      </c>
      <c r="F15" s="19" t="s">
        <v>15</v>
      </c>
      <c r="G15" s="20"/>
    </row>
    <row r="16" s="21" customFormat="true" ht="23.25" hidden="false" customHeight="false" outlineLevel="0" collapsed="false">
      <c r="A16" s="15" t="s">
        <v>478</v>
      </c>
      <c r="B16" s="16" t="s">
        <v>479</v>
      </c>
      <c r="C16" s="22" t="s">
        <v>480</v>
      </c>
      <c r="D16" s="18" t="s">
        <v>45</v>
      </c>
      <c r="E16" s="19" t="n">
        <v>38214</v>
      </c>
      <c r="F16" s="19" t="s">
        <v>15</v>
      </c>
      <c r="G16" s="20"/>
    </row>
    <row r="17" s="21" customFormat="true" ht="23.25" hidden="false" customHeight="false" outlineLevel="0" collapsed="false">
      <c r="A17" s="15" t="s">
        <v>481</v>
      </c>
      <c r="B17" s="16" t="s">
        <v>482</v>
      </c>
      <c r="C17" s="22" t="s">
        <v>483</v>
      </c>
      <c r="D17" s="18" t="s">
        <v>45</v>
      </c>
      <c r="E17" s="19" t="n">
        <v>38643</v>
      </c>
      <c r="F17" s="19" t="s">
        <v>19</v>
      </c>
      <c r="G17" s="20"/>
    </row>
    <row r="18" s="21" customFormat="true" ht="23.25" hidden="false" customHeight="false" outlineLevel="0" collapsed="false">
      <c r="A18" s="15" t="s">
        <v>484</v>
      </c>
      <c r="B18" s="16" t="s">
        <v>485</v>
      </c>
      <c r="C18" s="22" t="s">
        <v>486</v>
      </c>
      <c r="D18" s="18" t="s">
        <v>38</v>
      </c>
      <c r="E18" s="19" t="n">
        <v>38366</v>
      </c>
      <c r="F18" s="19" t="s">
        <v>15</v>
      </c>
      <c r="G18" s="20"/>
    </row>
    <row r="19" s="21" customFormat="true" ht="23.25" hidden="false" customHeight="false" outlineLevel="0" collapsed="false">
      <c r="A19" s="15" t="s">
        <v>487</v>
      </c>
      <c r="B19" s="16" t="s">
        <v>488</v>
      </c>
      <c r="C19" s="22" t="s">
        <v>489</v>
      </c>
      <c r="D19" s="18" t="s">
        <v>45</v>
      </c>
      <c r="E19" s="19" t="n">
        <v>36964</v>
      </c>
      <c r="F19" s="19" t="s">
        <v>19</v>
      </c>
      <c r="G19" s="20"/>
    </row>
    <row r="20" s="21" customFormat="true" ht="23.25" hidden="false" customHeight="false" outlineLevel="0" collapsed="false">
      <c r="A20" s="15" t="s">
        <v>490</v>
      </c>
      <c r="B20" s="16" t="s">
        <v>491</v>
      </c>
      <c r="C20" s="22" t="s">
        <v>492</v>
      </c>
      <c r="D20" s="18" t="s">
        <v>38</v>
      </c>
      <c r="E20" s="19" t="n">
        <v>38397</v>
      </c>
      <c r="F20" s="19" t="s">
        <v>19</v>
      </c>
      <c r="G20" s="20"/>
    </row>
    <row r="21" s="21" customFormat="true" ht="23.25" hidden="false" customHeight="false" outlineLevel="0" collapsed="false">
      <c r="A21" s="15" t="s">
        <v>493</v>
      </c>
      <c r="B21" s="16" t="s">
        <v>494</v>
      </c>
      <c r="C21" s="22" t="s">
        <v>495</v>
      </c>
      <c r="D21" s="18" t="s">
        <v>45</v>
      </c>
      <c r="E21" s="19" t="n">
        <v>38835</v>
      </c>
      <c r="F21" s="19" t="s">
        <v>15</v>
      </c>
      <c r="G21" s="20"/>
    </row>
    <row r="22" s="21" customFormat="true" ht="23.25" hidden="false" customHeight="false" outlineLevel="0" collapsed="false">
      <c r="A22" s="15" t="s">
        <v>496</v>
      </c>
      <c r="B22" s="16" t="s">
        <v>497</v>
      </c>
      <c r="C22" s="22" t="s">
        <v>498</v>
      </c>
      <c r="D22" s="18" t="s">
        <v>45</v>
      </c>
      <c r="E22" s="19" t="n">
        <v>37771</v>
      </c>
      <c r="F22" s="19" t="s">
        <v>19</v>
      </c>
      <c r="G22" s="20"/>
    </row>
    <row r="23" s="21" customFormat="true" ht="23.25" hidden="false" customHeight="false" outlineLevel="0" collapsed="false">
      <c r="A23" s="15" t="s">
        <v>499</v>
      </c>
      <c r="B23" s="16" t="s">
        <v>500</v>
      </c>
      <c r="C23" s="17" t="s">
        <v>501</v>
      </c>
      <c r="D23" s="18" t="s">
        <v>38</v>
      </c>
      <c r="E23" s="19" t="n">
        <v>38909</v>
      </c>
      <c r="F23" s="19" t="s">
        <v>15</v>
      </c>
      <c r="G23" s="20"/>
    </row>
    <row r="24" s="21" customFormat="true" ht="23.25" hidden="false" customHeight="false" outlineLevel="0" collapsed="false">
      <c r="A24" s="15" t="s">
        <v>502</v>
      </c>
      <c r="B24" s="16" t="s">
        <v>503</v>
      </c>
      <c r="C24" s="22" t="s">
        <v>504</v>
      </c>
      <c r="D24" s="18" t="s">
        <v>45</v>
      </c>
      <c r="E24" s="19" t="n">
        <v>37407</v>
      </c>
      <c r="F24" s="19" t="s">
        <v>15</v>
      </c>
      <c r="G24" s="20"/>
    </row>
    <row r="25" s="21" customFormat="true" ht="23.25" hidden="false" customHeight="false" outlineLevel="0" collapsed="false">
      <c r="A25" s="15" t="s">
        <v>505</v>
      </c>
      <c r="B25" s="16" t="s">
        <v>506</v>
      </c>
      <c r="C25" s="17" t="s">
        <v>507</v>
      </c>
      <c r="D25" s="18" t="s">
        <v>45</v>
      </c>
      <c r="E25" s="19" t="n">
        <v>38485</v>
      </c>
      <c r="F25" s="19" t="s">
        <v>15</v>
      </c>
      <c r="G25" s="20"/>
    </row>
    <row r="26" s="21" customFormat="true" ht="23.25" hidden="false" customHeight="false" outlineLevel="0" collapsed="false">
      <c r="A26" s="15" t="s">
        <v>508</v>
      </c>
      <c r="B26" s="16" t="s">
        <v>509</v>
      </c>
      <c r="C26" s="17" t="s">
        <v>510</v>
      </c>
      <c r="D26" s="18" t="s">
        <v>38</v>
      </c>
      <c r="E26" s="19" t="n">
        <v>38549</v>
      </c>
      <c r="F26" s="19" t="s">
        <v>15</v>
      </c>
      <c r="G26" s="20"/>
    </row>
    <row r="27" s="21" customFormat="true" ht="23.25" hidden="false" customHeight="false" outlineLevel="0" collapsed="false">
      <c r="A27" s="15" t="s">
        <v>511</v>
      </c>
      <c r="B27" s="16" t="s">
        <v>512</v>
      </c>
      <c r="C27" s="22" t="s">
        <v>513</v>
      </c>
      <c r="D27" s="18" t="s">
        <v>45</v>
      </c>
      <c r="E27" s="19" t="n">
        <v>38478</v>
      </c>
      <c r="F27" s="19" t="s">
        <v>15</v>
      </c>
      <c r="G27" s="20"/>
    </row>
    <row r="28" s="21" customFormat="true" ht="23.25" hidden="false" customHeight="false" outlineLevel="0" collapsed="false">
      <c r="A28" s="15" t="s">
        <v>514</v>
      </c>
      <c r="B28" s="16" t="s">
        <v>515</v>
      </c>
      <c r="C28" s="22" t="s">
        <v>516</v>
      </c>
      <c r="D28" s="18" t="s">
        <v>38</v>
      </c>
      <c r="E28" s="19" t="n">
        <v>38177</v>
      </c>
      <c r="F28" s="19" t="s">
        <v>15</v>
      </c>
      <c r="G28" s="20"/>
    </row>
    <row r="29" s="21" customFormat="true" ht="23.25" hidden="false" customHeight="false" outlineLevel="0" collapsed="false">
      <c r="A29" s="15" t="s">
        <v>517</v>
      </c>
      <c r="B29" s="16" t="s">
        <v>518</v>
      </c>
      <c r="C29" s="17" t="s">
        <v>519</v>
      </c>
      <c r="D29" s="18" t="s">
        <v>38</v>
      </c>
      <c r="E29" s="19" t="n">
        <v>37837</v>
      </c>
      <c r="F29" s="19" t="s">
        <v>15</v>
      </c>
      <c r="G29" s="20"/>
    </row>
    <row r="30" s="21" customFormat="true" ht="23.25" hidden="false" customHeight="false" outlineLevel="0" collapsed="false">
      <c r="A30" s="15" t="s">
        <v>520</v>
      </c>
      <c r="B30" s="16" t="s">
        <v>521</v>
      </c>
      <c r="C30" s="22" t="s">
        <v>522</v>
      </c>
      <c r="D30" s="18" t="s">
        <v>38</v>
      </c>
      <c r="E30" s="19" t="n">
        <v>38639</v>
      </c>
      <c r="F30" s="19" t="s">
        <v>15</v>
      </c>
      <c r="G30" s="20"/>
    </row>
    <row r="31" s="21" customFormat="true" ht="23.25" hidden="false" customHeight="false" outlineLevel="0" collapsed="false">
      <c r="A31" s="15" t="s">
        <v>523</v>
      </c>
      <c r="B31" s="16" t="s">
        <v>524</v>
      </c>
      <c r="C31" s="17" t="s">
        <v>525</v>
      </c>
      <c r="D31" s="18" t="s">
        <v>45</v>
      </c>
      <c r="E31" s="19" t="n">
        <v>38607</v>
      </c>
      <c r="F31" s="19" t="s">
        <v>19</v>
      </c>
      <c r="G31" s="20"/>
    </row>
    <row r="32" s="21" customFormat="true" ht="23.25" hidden="false" customHeight="false" outlineLevel="0" collapsed="false">
      <c r="A32" s="15" t="s">
        <v>526</v>
      </c>
      <c r="B32" s="16" t="s">
        <v>527</v>
      </c>
      <c r="C32" s="22" t="s">
        <v>528</v>
      </c>
      <c r="D32" s="18" t="s">
        <v>45</v>
      </c>
      <c r="E32" s="19" t="n">
        <v>38673</v>
      </c>
      <c r="F32" s="19" t="s">
        <v>15</v>
      </c>
      <c r="G32" s="20"/>
    </row>
    <row r="33" s="21" customFormat="true" ht="27" hidden="false" customHeight="true" outlineLevel="0" collapsed="false">
      <c r="A33" s="15" t="s">
        <v>529</v>
      </c>
      <c r="B33" s="16" t="s">
        <v>530</v>
      </c>
      <c r="C33" s="22" t="s">
        <v>531</v>
      </c>
      <c r="D33" s="18" t="s">
        <v>45</v>
      </c>
      <c r="E33" s="19" t="n">
        <v>38579</v>
      </c>
      <c r="F33" s="19" t="s">
        <v>15</v>
      </c>
      <c r="G33" s="20"/>
    </row>
    <row r="34" s="21" customFormat="true" ht="23.25" hidden="false" customHeight="false" outlineLevel="0" collapsed="false">
      <c r="A34" s="15" t="s">
        <v>532</v>
      </c>
      <c r="B34" s="16" t="s">
        <v>533</v>
      </c>
      <c r="C34" s="22" t="s">
        <v>534</v>
      </c>
      <c r="D34" s="18" t="s">
        <v>45</v>
      </c>
      <c r="E34" s="19" t="n">
        <v>39103</v>
      </c>
      <c r="F34" s="19" t="s">
        <v>15</v>
      </c>
      <c r="G34" s="20"/>
    </row>
    <row r="35" s="21" customFormat="true" ht="23.25" hidden="false" customHeight="false" outlineLevel="0" collapsed="false">
      <c r="A35" s="15" t="s">
        <v>535</v>
      </c>
      <c r="B35" s="16" t="s">
        <v>536</v>
      </c>
      <c r="C35" s="22" t="s">
        <v>537</v>
      </c>
      <c r="D35" s="18" t="s">
        <v>45</v>
      </c>
      <c r="E35" s="19" t="n">
        <v>38715</v>
      </c>
      <c r="F35" s="19" t="s">
        <v>19</v>
      </c>
      <c r="G35" s="28"/>
    </row>
    <row r="36" s="21" customFormat="true" ht="23.25" hidden="false" customHeight="false" outlineLevel="0" collapsed="false">
      <c r="A36" s="15" t="s">
        <v>538</v>
      </c>
      <c r="B36" s="16" t="s">
        <v>539</v>
      </c>
      <c r="C36" s="17" t="s">
        <v>540</v>
      </c>
      <c r="D36" s="18" t="s">
        <v>45</v>
      </c>
      <c r="E36" s="19" t="n">
        <v>37919</v>
      </c>
      <c r="F36" s="19" t="s">
        <v>15</v>
      </c>
      <c r="G36" s="20"/>
    </row>
    <row r="37" s="21" customFormat="true" ht="23.25" hidden="false" customHeight="false" outlineLevel="0" collapsed="false">
      <c r="A37" s="15" t="s">
        <v>541</v>
      </c>
      <c r="B37" s="16" t="s">
        <v>542</v>
      </c>
      <c r="C37" s="17" t="s">
        <v>543</v>
      </c>
      <c r="D37" s="18" t="s">
        <v>38</v>
      </c>
      <c r="E37" s="19" t="n">
        <v>38560</v>
      </c>
      <c r="F37" s="19" t="s">
        <v>15</v>
      </c>
      <c r="G37" s="20"/>
    </row>
    <row r="38" s="21" customFormat="true" ht="23.25" hidden="false" customHeight="false" outlineLevel="0" collapsed="false">
      <c r="A38" s="15" t="s">
        <v>544</v>
      </c>
      <c r="B38" s="16" t="s">
        <v>545</v>
      </c>
      <c r="C38" s="22" t="s">
        <v>546</v>
      </c>
      <c r="D38" s="18" t="s">
        <v>38</v>
      </c>
      <c r="E38" s="19" t="n">
        <v>38492</v>
      </c>
      <c r="F38" s="19" t="s">
        <v>15</v>
      </c>
      <c r="G38" s="20"/>
    </row>
    <row r="39" s="21" customFormat="true" ht="23.25" hidden="false" customHeight="false" outlineLevel="0" collapsed="false">
      <c r="A39" s="15" t="s">
        <v>547</v>
      </c>
      <c r="B39" s="16" t="s">
        <v>548</v>
      </c>
      <c r="C39" s="22" t="s">
        <v>549</v>
      </c>
      <c r="D39" s="18" t="s">
        <v>45</v>
      </c>
      <c r="E39" s="19" t="n">
        <v>38317</v>
      </c>
      <c r="F39" s="19" t="s">
        <v>15</v>
      </c>
      <c r="G39" s="20"/>
    </row>
    <row r="40" customFormat="false" ht="19.5" hidden="false" customHeight="true" outlineLevel="0" collapsed="false">
      <c r="A40" s="35" t="s">
        <v>550</v>
      </c>
      <c r="B40" s="35"/>
    </row>
    <row r="41" customFormat="false" ht="15" hidden="false" customHeight="false" outlineLevel="0" collapsed="false">
      <c r="A41" s="36" t="s">
        <v>556</v>
      </c>
      <c r="B41" s="37"/>
      <c r="C41" s="38"/>
      <c r="D41" s="39"/>
      <c r="G41" s="38"/>
    </row>
    <row r="42" customFormat="false" ht="17.25" hidden="false" customHeight="false" outlineLevel="0" collapsed="false">
      <c r="A42" s="35"/>
      <c r="B42" s="35"/>
      <c r="E42" s="40" t="s">
        <v>552</v>
      </c>
      <c r="F42" s="40"/>
      <c r="G42" s="40"/>
    </row>
    <row r="43" customFormat="false" ht="17.25" hidden="false" customHeight="false" outlineLevel="0" collapsed="false">
      <c r="A43" s="35"/>
      <c r="B43" s="35"/>
      <c r="E43" s="41" t="s">
        <v>553</v>
      </c>
      <c r="F43" s="41"/>
      <c r="G43" s="41"/>
    </row>
    <row r="44" customFormat="false" ht="15" hidden="false" customHeight="false" outlineLevel="0" collapsed="false">
      <c r="A44" s="35"/>
      <c r="B44" s="35"/>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sheetData>
  <autoFilter ref="A10:G39">
    <sortState ref="A11:G39">
      <sortCondition ref="A11:A39" customList=""/>
    </sortState>
  </autoFilter>
  <mergeCells count="8">
    <mergeCell ref="A2:G2"/>
    <mergeCell ref="A3:G3"/>
    <mergeCell ref="A4:G4"/>
    <mergeCell ref="A5:G5"/>
    <mergeCell ref="A6:G6"/>
    <mergeCell ref="A7:G7"/>
    <mergeCell ref="E42:G42"/>
    <mergeCell ref="E43:G43"/>
  </mergeCells>
  <conditionalFormatting sqref="D11:D39">
    <cfRule type="cellIs" priority="2" operator="equal" aboveAverage="0" equalAverage="0" bottom="0" percent="0" rank="0" text="" dxfId="25">
      <formula>"Female"</formula>
    </cfRule>
  </conditionalFormatting>
  <conditionalFormatting sqref="B11:B39">
    <cfRule type="duplicateValues" priority="3" aboveAverage="0" equalAverage="0" bottom="0" percent="0" rank="0" text="" dxfId="26"/>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5" activePane="bottomLeft" state="frozen"/>
      <selection pane="topLeft" activeCell="A1" activeCellId="0" sqref="A1"/>
      <selection pane="bottomLeft" activeCell="A35" activeCellId="0" sqref="A35"/>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6.71"/>
    <col collapsed="false" customWidth="true" hidden="false" outlineLevel="0" max="3" min="3" style="0" width="24.57"/>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14"/>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554</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557</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373</v>
      </c>
      <c r="B11" s="16" t="s">
        <v>374</v>
      </c>
      <c r="C11" s="22" t="s">
        <v>375</v>
      </c>
      <c r="D11" s="18" t="s">
        <v>45</v>
      </c>
      <c r="E11" s="19" t="n">
        <v>38467</v>
      </c>
      <c r="F11" s="19" t="s">
        <v>19</v>
      </c>
      <c r="G11" s="20"/>
    </row>
    <row r="12" s="21" customFormat="true" ht="23.25" hidden="false" customHeight="false" outlineLevel="0" collapsed="false">
      <c r="A12" s="15" t="s">
        <v>376</v>
      </c>
      <c r="B12" s="16" t="s">
        <v>377</v>
      </c>
      <c r="C12" s="22" t="s">
        <v>378</v>
      </c>
      <c r="D12" s="18" t="s">
        <v>45</v>
      </c>
      <c r="E12" s="19" t="n">
        <v>38729</v>
      </c>
      <c r="F12" s="19" t="s">
        <v>19</v>
      </c>
      <c r="G12" s="20"/>
    </row>
    <row r="13" s="21" customFormat="true" ht="23.25" hidden="false" customHeight="false" outlineLevel="0" collapsed="false">
      <c r="A13" s="15" t="s">
        <v>379</v>
      </c>
      <c r="B13" s="16" t="s">
        <v>380</v>
      </c>
      <c r="C13" s="22" t="s">
        <v>381</v>
      </c>
      <c r="D13" s="18" t="s">
        <v>38</v>
      </c>
      <c r="E13" s="19" t="n">
        <v>37333</v>
      </c>
      <c r="F13" s="19" t="s">
        <v>15</v>
      </c>
      <c r="G13" s="20"/>
    </row>
    <row r="14" s="21" customFormat="true" ht="23.25" hidden="false" customHeight="false" outlineLevel="0" collapsed="false">
      <c r="A14" s="15" t="s">
        <v>382</v>
      </c>
      <c r="B14" s="16" t="s">
        <v>383</v>
      </c>
      <c r="C14" s="22" t="s">
        <v>384</v>
      </c>
      <c r="D14" s="18" t="s">
        <v>45</v>
      </c>
      <c r="E14" s="19" t="n">
        <v>38007</v>
      </c>
      <c r="F14" s="19" t="s">
        <v>15</v>
      </c>
      <c r="G14" s="20"/>
    </row>
    <row r="15" s="21" customFormat="true" ht="23.25" hidden="false" customHeight="false" outlineLevel="0" collapsed="false">
      <c r="A15" s="15" t="s">
        <v>385</v>
      </c>
      <c r="B15" s="16" t="s">
        <v>386</v>
      </c>
      <c r="C15" s="17" t="s">
        <v>387</v>
      </c>
      <c r="D15" s="18" t="s">
        <v>38</v>
      </c>
      <c r="E15" s="19" t="n">
        <v>38615</v>
      </c>
      <c r="F15" s="19" t="s">
        <v>15</v>
      </c>
      <c r="G15" s="20"/>
    </row>
    <row r="16" s="21" customFormat="true" ht="23.25" hidden="false" customHeight="false" outlineLevel="0" collapsed="false">
      <c r="A16" s="15" t="s">
        <v>388</v>
      </c>
      <c r="B16" s="16" t="s">
        <v>389</v>
      </c>
      <c r="C16" s="22" t="s">
        <v>390</v>
      </c>
      <c r="D16" s="18" t="s">
        <v>45</v>
      </c>
      <c r="E16" s="19" t="n">
        <v>35659</v>
      </c>
      <c r="F16" s="19" t="s">
        <v>15</v>
      </c>
      <c r="G16" s="20"/>
    </row>
    <row r="17" s="21" customFormat="true" ht="23.25" hidden="false" customHeight="false" outlineLevel="0" collapsed="false">
      <c r="A17" s="15" t="s">
        <v>391</v>
      </c>
      <c r="B17" s="16" t="s">
        <v>392</v>
      </c>
      <c r="C17" s="22" t="s">
        <v>393</v>
      </c>
      <c r="D17" s="18" t="s">
        <v>38</v>
      </c>
      <c r="E17" s="19" t="n">
        <v>38706</v>
      </c>
      <c r="F17" s="19" t="s">
        <v>19</v>
      </c>
      <c r="G17" s="20"/>
    </row>
    <row r="18" s="21" customFormat="true" ht="23.25" hidden="false" customHeight="false" outlineLevel="0" collapsed="false">
      <c r="A18" s="15" t="s">
        <v>394</v>
      </c>
      <c r="B18" s="16" t="s">
        <v>395</v>
      </c>
      <c r="C18" s="22" t="s">
        <v>396</v>
      </c>
      <c r="D18" s="18" t="s">
        <v>38</v>
      </c>
      <c r="E18" s="19" t="n">
        <v>37933</v>
      </c>
      <c r="F18" s="19" t="s">
        <v>19</v>
      </c>
      <c r="G18" s="20"/>
    </row>
    <row r="19" s="21" customFormat="true" ht="23.25" hidden="false" customHeight="false" outlineLevel="0" collapsed="false">
      <c r="A19" s="15" t="s">
        <v>397</v>
      </c>
      <c r="B19" s="16" t="s">
        <v>398</v>
      </c>
      <c r="C19" s="22" t="s">
        <v>399</v>
      </c>
      <c r="D19" s="18" t="s">
        <v>38</v>
      </c>
      <c r="E19" s="19" t="n">
        <v>38332</v>
      </c>
      <c r="F19" s="19" t="s">
        <v>15</v>
      </c>
      <c r="G19" s="20"/>
    </row>
    <row r="20" s="21" customFormat="true" ht="23.25" hidden="false" customHeight="false" outlineLevel="0" collapsed="false">
      <c r="A20" s="15" t="s">
        <v>400</v>
      </c>
      <c r="B20" s="16" t="s">
        <v>401</v>
      </c>
      <c r="C20" s="22" t="s">
        <v>402</v>
      </c>
      <c r="D20" s="18" t="s">
        <v>45</v>
      </c>
      <c r="E20" s="19" t="n">
        <v>38497</v>
      </c>
      <c r="F20" s="19" t="s">
        <v>19</v>
      </c>
      <c r="G20" s="20"/>
    </row>
    <row r="21" s="21" customFormat="true" ht="23.25" hidden="false" customHeight="false" outlineLevel="0" collapsed="false">
      <c r="A21" s="15" t="s">
        <v>403</v>
      </c>
      <c r="B21" s="16" t="s">
        <v>404</v>
      </c>
      <c r="C21" s="22" t="s">
        <v>405</v>
      </c>
      <c r="D21" s="18" t="s">
        <v>45</v>
      </c>
      <c r="E21" s="19" t="n">
        <v>39017</v>
      </c>
      <c r="F21" s="19" t="s">
        <v>15</v>
      </c>
      <c r="G21" s="20"/>
    </row>
    <row r="22" s="21" customFormat="true" ht="23.25" hidden="false" customHeight="false" outlineLevel="0" collapsed="false">
      <c r="A22" s="15" t="s">
        <v>406</v>
      </c>
      <c r="B22" s="16" t="s">
        <v>407</v>
      </c>
      <c r="C22" s="22" t="s">
        <v>408</v>
      </c>
      <c r="D22" s="18" t="s">
        <v>38</v>
      </c>
      <c r="E22" s="19" t="n">
        <v>38583</v>
      </c>
      <c r="F22" s="19" t="s">
        <v>15</v>
      </c>
      <c r="G22" s="20"/>
    </row>
    <row r="23" s="21" customFormat="true" ht="23.25" hidden="false" customHeight="false" outlineLevel="0" collapsed="false">
      <c r="A23" s="15" t="s">
        <v>409</v>
      </c>
      <c r="B23" s="16" t="s">
        <v>410</v>
      </c>
      <c r="C23" s="17" t="s">
        <v>411</v>
      </c>
      <c r="D23" s="18" t="s">
        <v>38</v>
      </c>
      <c r="E23" s="19" t="n">
        <v>38450</v>
      </c>
      <c r="F23" s="19" t="s">
        <v>19</v>
      </c>
      <c r="G23" s="20"/>
    </row>
    <row r="24" s="21" customFormat="true" ht="23.25" hidden="false" customHeight="false" outlineLevel="0" collapsed="false">
      <c r="A24" s="15" t="s">
        <v>412</v>
      </c>
      <c r="B24" s="16" t="s">
        <v>413</v>
      </c>
      <c r="C24" s="22" t="s">
        <v>414</v>
      </c>
      <c r="D24" s="18" t="s">
        <v>38</v>
      </c>
      <c r="E24" s="19" t="n">
        <v>36312</v>
      </c>
      <c r="F24" s="19" t="s">
        <v>19</v>
      </c>
      <c r="G24" s="20"/>
    </row>
    <row r="25" s="21" customFormat="true" ht="23.25" hidden="false" customHeight="false" outlineLevel="0" collapsed="false">
      <c r="A25" s="15" t="s">
        <v>415</v>
      </c>
      <c r="B25" s="16" t="s">
        <v>416</v>
      </c>
      <c r="C25" s="17" t="s">
        <v>417</v>
      </c>
      <c r="D25" s="18" t="s">
        <v>38</v>
      </c>
      <c r="E25" s="19" t="n">
        <v>38353</v>
      </c>
      <c r="F25" s="19" t="s">
        <v>19</v>
      </c>
      <c r="G25" s="20"/>
    </row>
    <row r="26" s="21" customFormat="true" ht="23.25" hidden="false" customHeight="false" outlineLevel="0" collapsed="false">
      <c r="A26" s="15" t="s">
        <v>418</v>
      </c>
      <c r="B26" s="16" t="s">
        <v>419</v>
      </c>
      <c r="C26" s="17" t="s">
        <v>420</v>
      </c>
      <c r="D26" s="18" t="s">
        <v>45</v>
      </c>
      <c r="E26" s="19" t="n">
        <v>38648</v>
      </c>
      <c r="F26" s="19" t="s">
        <v>15</v>
      </c>
      <c r="G26" s="20"/>
    </row>
    <row r="27" s="21" customFormat="true" ht="23.25" hidden="false" customHeight="false" outlineLevel="0" collapsed="false">
      <c r="A27" s="15" t="s">
        <v>421</v>
      </c>
      <c r="B27" s="16" t="s">
        <v>422</v>
      </c>
      <c r="C27" s="22" t="s">
        <v>423</v>
      </c>
      <c r="D27" s="18" t="s">
        <v>45</v>
      </c>
      <c r="E27" s="19" t="n">
        <v>38082</v>
      </c>
      <c r="F27" s="19" t="s">
        <v>15</v>
      </c>
      <c r="G27" s="20"/>
    </row>
    <row r="28" s="21" customFormat="true" ht="23.25" hidden="false" customHeight="false" outlineLevel="0" collapsed="false">
      <c r="A28" s="15" t="s">
        <v>424</v>
      </c>
      <c r="B28" s="16" t="s">
        <v>425</v>
      </c>
      <c r="C28" s="22" t="s">
        <v>426</v>
      </c>
      <c r="D28" s="18" t="s">
        <v>45</v>
      </c>
      <c r="E28" s="19" t="n">
        <v>38646</v>
      </c>
      <c r="F28" s="19" t="s">
        <v>19</v>
      </c>
      <c r="G28" s="20"/>
    </row>
    <row r="29" s="21" customFormat="true" ht="23.25" hidden="false" customHeight="false" outlineLevel="0" collapsed="false">
      <c r="A29" s="15" t="s">
        <v>427</v>
      </c>
      <c r="B29" s="16" t="s">
        <v>428</v>
      </c>
      <c r="C29" s="17" t="s">
        <v>429</v>
      </c>
      <c r="D29" s="18" t="s">
        <v>38</v>
      </c>
      <c r="E29" s="19" t="n">
        <v>38717</v>
      </c>
      <c r="F29" s="19" t="s">
        <v>19</v>
      </c>
      <c r="G29" s="20"/>
    </row>
    <row r="30" s="21" customFormat="true" ht="23.25" hidden="false" customHeight="false" outlineLevel="0" collapsed="false">
      <c r="A30" s="15" t="s">
        <v>430</v>
      </c>
      <c r="B30" s="16" t="s">
        <v>431</v>
      </c>
      <c r="C30" s="22" t="s">
        <v>432</v>
      </c>
      <c r="D30" s="18" t="s">
        <v>45</v>
      </c>
      <c r="E30" s="19" t="n">
        <v>36803</v>
      </c>
      <c r="F30" s="19" t="s">
        <v>19</v>
      </c>
      <c r="G30" s="20"/>
    </row>
    <row r="31" s="21" customFormat="true" ht="23.25" hidden="false" customHeight="false" outlineLevel="0" collapsed="false">
      <c r="A31" s="15" t="s">
        <v>433</v>
      </c>
      <c r="B31" s="16" t="s">
        <v>434</v>
      </c>
      <c r="C31" s="17" t="s">
        <v>435</v>
      </c>
      <c r="D31" s="18" t="s">
        <v>38</v>
      </c>
      <c r="E31" s="19" t="n">
        <v>39034</v>
      </c>
      <c r="F31" s="19" t="s">
        <v>19</v>
      </c>
      <c r="G31" s="20"/>
    </row>
    <row r="32" s="21" customFormat="true" ht="23.25" hidden="false" customHeight="false" outlineLevel="0" collapsed="false">
      <c r="A32" s="15" t="s">
        <v>436</v>
      </c>
      <c r="B32" s="16" t="s">
        <v>437</v>
      </c>
      <c r="C32" s="22" t="s">
        <v>438</v>
      </c>
      <c r="D32" s="18" t="s">
        <v>45</v>
      </c>
      <c r="E32" s="19" t="n">
        <v>38546</v>
      </c>
      <c r="F32" s="19" t="s">
        <v>15</v>
      </c>
      <c r="G32" s="20"/>
    </row>
    <row r="33" s="21" customFormat="true" ht="27" hidden="false" customHeight="true" outlineLevel="0" collapsed="false">
      <c r="A33" s="15" t="s">
        <v>439</v>
      </c>
      <c r="B33" s="16" t="s">
        <v>440</v>
      </c>
      <c r="C33" s="22" t="s">
        <v>441</v>
      </c>
      <c r="D33" s="18" t="s">
        <v>38</v>
      </c>
      <c r="E33" s="19" t="n">
        <v>37716</v>
      </c>
      <c r="F33" s="19" t="s">
        <v>15</v>
      </c>
      <c r="G33" s="20"/>
    </row>
    <row r="34" s="21" customFormat="true" ht="23.25" hidden="false" customHeight="false" outlineLevel="0" collapsed="false">
      <c r="A34" s="15" t="s">
        <v>442</v>
      </c>
      <c r="B34" s="16" t="s">
        <v>443</v>
      </c>
      <c r="C34" s="22" t="s">
        <v>444</v>
      </c>
      <c r="D34" s="18" t="s">
        <v>38</v>
      </c>
      <c r="E34" s="19" t="n">
        <v>38228</v>
      </c>
      <c r="F34" s="19" t="s">
        <v>15</v>
      </c>
      <c r="G34" s="20"/>
    </row>
    <row r="35" s="48" customFormat="true" ht="32.25" hidden="false" customHeight="true" outlineLevel="0" collapsed="false">
      <c r="A35" s="43" t="s">
        <v>445</v>
      </c>
      <c r="B35" s="30" t="s">
        <v>446</v>
      </c>
      <c r="C35" s="44" t="s">
        <v>447</v>
      </c>
      <c r="D35" s="45" t="s">
        <v>38</v>
      </c>
      <c r="E35" s="46" t="n">
        <v>38999</v>
      </c>
      <c r="F35" s="46" t="s">
        <v>19</v>
      </c>
      <c r="G35" s="47"/>
    </row>
    <row r="36" s="21" customFormat="true" ht="23.25" hidden="false" customHeight="false" outlineLevel="0" collapsed="false">
      <c r="A36" s="15" t="s">
        <v>448</v>
      </c>
      <c r="B36" s="16" t="s">
        <v>449</v>
      </c>
      <c r="C36" s="17" t="s">
        <v>450</v>
      </c>
      <c r="D36" s="18" t="s">
        <v>45</v>
      </c>
      <c r="E36" s="19" t="n">
        <v>38096</v>
      </c>
      <c r="F36" s="19" t="s">
        <v>15</v>
      </c>
      <c r="G36" s="20"/>
    </row>
    <row r="37" s="21" customFormat="true" ht="23.25" hidden="false" customHeight="false" outlineLevel="0" collapsed="false">
      <c r="A37" s="15" t="s">
        <v>451</v>
      </c>
      <c r="B37" s="16" t="s">
        <v>452</v>
      </c>
      <c r="C37" s="17" t="s">
        <v>453</v>
      </c>
      <c r="D37" s="18" t="s">
        <v>38</v>
      </c>
      <c r="E37" s="19" t="n">
        <v>38953</v>
      </c>
      <c r="F37" s="19" t="s">
        <v>15</v>
      </c>
      <c r="G37" s="20"/>
    </row>
    <row r="38" s="21" customFormat="true" ht="23.25" hidden="false" customHeight="false" outlineLevel="0" collapsed="false">
      <c r="A38" s="15" t="s">
        <v>454</v>
      </c>
      <c r="B38" s="16" t="s">
        <v>455</v>
      </c>
      <c r="C38" s="22" t="s">
        <v>456</v>
      </c>
      <c r="D38" s="18" t="s">
        <v>45</v>
      </c>
      <c r="E38" s="19" t="n">
        <v>37914</v>
      </c>
      <c r="F38" s="19" t="s">
        <v>15</v>
      </c>
      <c r="G38" s="20"/>
    </row>
    <row r="39" s="21" customFormat="true" ht="23.25" hidden="false" customHeight="false" outlineLevel="0" collapsed="false">
      <c r="A39" s="15" t="s">
        <v>457</v>
      </c>
      <c r="B39" s="16" t="s">
        <v>458</v>
      </c>
      <c r="C39" s="22" t="s">
        <v>459</v>
      </c>
      <c r="D39" s="18" t="s">
        <v>38</v>
      </c>
      <c r="E39" s="19" t="n">
        <v>36575</v>
      </c>
      <c r="F39" s="19" t="s">
        <v>15</v>
      </c>
      <c r="G39" s="20"/>
    </row>
    <row r="40" s="21" customFormat="true" ht="22.5" hidden="false" customHeight="true" outlineLevel="0" collapsed="false">
      <c r="A40" s="15" t="s">
        <v>460</v>
      </c>
      <c r="B40" s="16" t="s">
        <v>461</v>
      </c>
      <c r="C40" s="22" t="s">
        <v>462</v>
      </c>
      <c r="D40" s="18" t="s">
        <v>45</v>
      </c>
      <c r="E40" s="19" t="n">
        <v>38509</v>
      </c>
      <c r="F40" s="19" t="s">
        <v>19</v>
      </c>
      <c r="G40" s="20"/>
    </row>
    <row r="41" customFormat="false" ht="19.5" hidden="false" customHeight="true" outlineLevel="0" collapsed="false">
      <c r="A41" s="35" t="s">
        <v>550</v>
      </c>
      <c r="B41" s="35"/>
    </row>
    <row r="42" customFormat="false" ht="15" hidden="false" customHeight="false" outlineLevel="0" collapsed="false">
      <c r="A42" s="36" t="s">
        <v>558</v>
      </c>
      <c r="B42" s="37"/>
      <c r="C42" s="38"/>
      <c r="D42" s="39"/>
      <c r="G42" s="38"/>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0">
    <sortState ref="A11:G40">
      <sortCondition ref="A11:A40" customList=""/>
    </sortState>
  </autoFilter>
  <mergeCells count="8">
    <mergeCell ref="A2:G2"/>
    <mergeCell ref="A3:G3"/>
    <mergeCell ref="A4:G4"/>
    <mergeCell ref="A5:G5"/>
    <mergeCell ref="A6:G6"/>
    <mergeCell ref="A7:G7"/>
    <mergeCell ref="E43:G43"/>
    <mergeCell ref="E44:G44"/>
  </mergeCells>
  <conditionalFormatting sqref="D40">
    <cfRule type="cellIs" priority="2" operator="equal" aboveAverage="0" equalAverage="0" bottom="0" percent="0" rank="0" text="" dxfId="27">
      <formula>"Female"</formula>
    </cfRule>
  </conditionalFormatting>
  <conditionalFormatting sqref="B40">
    <cfRule type="duplicateValues" priority="3" aboveAverage="0" equalAverage="0" bottom="0" percent="0" rank="0" text="" dxfId="28"/>
  </conditionalFormatting>
  <conditionalFormatting sqref="D11:D39">
    <cfRule type="cellIs" priority="4" operator="equal" aboveAverage="0" equalAverage="0" bottom="0" percent="0" rank="0" text="" dxfId="29">
      <formula>"Female"</formula>
    </cfRule>
  </conditionalFormatting>
  <conditionalFormatting sqref="B11:B39">
    <cfRule type="duplicateValues" priority="5" aboveAverage="0" equalAverage="0" bottom="0" percent="0" rank="0" text="" dxfId="30"/>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8"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7.85"/>
    <col collapsed="false" customWidth="true" hidden="false" outlineLevel="0" max="3" min="3" style="0" width="20.3"/>
    <col collapsed="false" customWidth="false" hidden="false" outlineLevel="0" max="4" min="4" style="1" width="12.57"/>
    <col collapsed="false" customWidth="true" hidden="false" outlineLevel="0" max="5" min="5" style="2" width="18.42"/>
    <col collapsed="false" customWidth="true" hidden="false" outlineLevel="0" max="6" min="6" style="2" width="20.14"/>
    <col collapsed="false" customWidth="true" hidden="false" outlineLevel="0" max="7" min="7" style="0" width="20.86"/>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554</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559</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283</v>
      </c>
      <c r="B11" s="16" t="s">
        <v>284</v>
      </c>
      <c r="C11" s="22" t="s">
        <v>285</v>
      </c>
      <c r="D11" s="18" t="s">
        <v>45</v>
      </c>
      <c r="E11" s="19" t="n">
        <v>38497</v>
      </c>
      <c r="F11" s="19" t="s">
        <v>15</v>
      </c>
      <c r="G11" s="20"/>
    </row>
    <row r="12" s="21" customFormat="true" ht="23.25" hidden="false" customHeight="false" outlineLevel="0" collapsed="false">
      <c r="A12" s="15" t="s">
        <v>286</v>
      </c>
      <c r="B12" s="16" t="s">
        <v>287</v>
      </c>
      <c r="C12" s="22" t="s">
        <v>288</v>
      </c>
      <c r="D12" s="18" t="s">
        <v>38</v>
      </c>
      <c r="E12" s="19" t="n">
        <v>38549</v>
      </c>
      <c r="F12" s="19" t="s">
        <v>15</v>
      </c>
      <c r="G12" s="20"/>
    </row>
    <row r="13" s="21" customFormat="true" ht="23.25" hidden="false" customHeight="false" outlineLevel="0" collapsed="false">
      <c r="A13" s="15" t="s">
        <v>289</v>
      </c>
      <c r="B13" s="16" t="s">
        <v>290</v>
      </c>
      <c r="C13" s="22" t="s">
        <v>291</v>
      </c>
      <c r="D13" s="18" t="s">
        <v>45</v>
      </c>
      <c r="E13" s="19" t="n">
        <v>38660</v>
      </c>
      <c r="F13" s="19" t="s">
        <v>15</v>
      </c>
      <c r="G13" s="20"/>
    </row>
    <row r="14" s="21" customFormat="true" ht="23.25" hidden="false" customHeight="false" outlineLevel="0" collapsed="false">
      <c r="A14" s="15" t="s">
        <v>292</v>
      </c>
      <c r="B14" s="16" t="s">
        <v>293</v>
      </c>
      <c r="C14" s="22" t="s">
        <v>294</v>
      </c>
      <c r="D14" s="18" t="s">
        <v>45</v>
      </c>
      <c r="E14" s="19" t="n">
        <v>37632</v>
      </c>
      <c r="F14" s="19" t="s">
        <v>15</v>
      </c>
      <c r="G14" s="20"/>
    </row>
    <row r="15" s="21" customFormat="true" ht="23.25" hidden="false" customHeight="false" outlineLevel="0" collapsed="false">
      <c r="A15" s="15" t="s">
        <v>295</v>
      </c>
      <c r="B15" s="16" t="s">
        <v>296</v>
      </c>
      <c r="C15" s="17" t="s">
        <v>297</v>
      </c>
      <c r="D15" s="18" t="s">
        <v>38</v>
      </c>
      <c r="E15" s="19" t="n">
        <v>37584</v>
      </c>
      <c r="F15" s="19" t="s">
        <v>15</v>
      </c>
      <c r="G15" s="20"/>
    </row>
    <row r="16" s="21" customFormat="true" ht="23.25" hidden="false" customHeight="false" outlineLevel="0" collapsed="false">
      <c r="A16" s="15" t="s">
        <v>298</v>
      </c>
      <c r="B16" s="16" t="s">
        <v>299</v>
      </c>
      <c r="C16" s="22" t="s">
        <v>300</v>
      </c>
      <c r="D16" s="18" t="s">
        <v>45</v>
      </c>
      <c r="E16" s="19" t="n">
        <v>38455</v>
      </c>
      <c r="F16" s="19" t="s">
        <v>15</v>
      </c>
      <c r="G16" s="20"/>
    </row>
    <row r="17" s="21" customFormat="true" ht="23.25" hidden="false" customHeight="false" outlineLevel="0" collapsed="false">
      <c r="A17" s="15" t="s">
        <v>301</v>
      </c>
      <c r="B17" s="16" t="s">
        <v>302</v>
      </c>
      <c r="C17" s="22" t="s">
        <v>303</v>
      </c>
      <c r="D17" s="18" t="s">
        <v>38</v>
      </c>
      <c r="E17" s="19" t="n">
        <v>38102</v>
      </c>
      <c r="F17" s="19" t="s">
        <v>15</v>
      </c>
      <c r="G17" s="20"/>
    </row>
    <row r="18" s="21" customFormat="true" ht="23.25" hidden="false" customHeight="false" outlineLevel="0" collapsed="false">
      <c r="A18" s="15" t="s">
        <v>304</v>
      </c>
      <c r="B18" s="16" t="s">
        <v>305</v>
      </c>
      <c r="C18" s="22" t="s">
        <v>306</v>
      </c>
      <c r="D18" s="18" t="s">
        <v>45</v>
      </c>
      <c r="E18" s="19" t="n">
        <v>38268</v>
      </c>
      <c r="F18" s="19" t="s">
        <v>19</v>
      </c>
      <c r="G18" s="20"/>
    </row>
    <row r="19" s="21" customFormat="true" ht="23.25" hidden="false" customHeight="false" outlineLevel="0" collapsed="false">
      <c r="A19" s="15" t="s">
        <v>307</v>
      </c>
      <c r="B19" s="16" t="s">
        <v>308</v>
      </c>
      <c r="C19" s="22" t="s">
        <v>309</v>
      </c>
      <c r="D19" s="18" t="s">
        <v>45</v>
      </c>
      <c r="E19" s="19" t="n">
        <v>36669</v>
      </c>
      <c r="F19" s="19" t="s">
        <v>15</v>
      </c>
      <c r="G19" s="20"/>
    </row>
    <row r="20" s="21" customFormat="true" ht="23.25" hidden="false" customHeight="false" outlineLevel="0" collapsed="false">
      <c r="A20" s="15" t="s">
        <v>310</v>
      </c>
      <c r="B20" s="16" t="s">
        <v>311</v>
      </c>
      <c r="C20" s="22" t="s">
        <v>312</v>
      </c>
      <c r="D20" s="18" t="s">
        <v>45</v>
      </c>
      <c r="E20" s="19" t="n">
        <v>37579</v>
      </c>
      <c r="F20" s="19" t="s">
        <v>15</v>
      </c>
      <c r="G20" s="20"/>
    </row>
    <row r="21" s="21" customFormat="true" ht="23.25" hidden="false" customHeight="false" outlineLevel="0" collapsed="false">
      <c r="A21" s="15" t="s">
        <v>313</v>
      </c>
      <c r="B21" s="16" t="s">
        <v>314</v>
      </c>
      <c r="C21" s="22" t="s">
        <v>315</v>
      </c>
      <c r="D21" s="18" t="s">
        <v>45</v>
      </c>
      <c r="E21" s="19" t="n">
        <v>37256</v>
      </c>
      <c r="F21" s="19" t="s">
        <v>15</v>
      </c>
      <c r="G21" s="20"/>
    </row>
    <row r="22" s="21" customFormat="true" ht="23.25" hidden="false" customHeight="false" outlineLevel="0" collapsed="false">
      <c r="A22" s="15" t="s">
        <v>316</v>
      </c>
      <c r="B22" s="16" t="s">
        <v>317</v>
      </c>
      <c r="C22" s="22" t="s">
        <v>318</v>
      </c>
      <c r="D22" s="18" t="s">
        <v>45</v>
      </c>
      <c r="E22" s="19" t="n">
        <v>38013</v>
      </c>
      <c r="F22" s="19" t="s">
        <v>15</v>
      </c>
      <c r="G22" s="20"/>
    </row>
    <row r="23" s="21" customFormat="true" ht="23.25" hidden="false" customHeight="false" outlineLevel="0" collapsed="false">
      <c r="A23" s="15" t="s">
        <v>319</v>
      </c>
      <c r="B23" s="16" t="s">
        <v>320</v>
      </c>
      <c r="C23" s="17" t="s">
        <v>321</v>
      </c>
      <c r="D23" s="18" t="s">
        <v>45</v>
      </c>
      <c r="E23" s="19" t="n">
        <v>38566</v>
      </c>
      <c r="F23" s="19" t="s">
        <v>19</v>
      </c>
      <c r="G23" s="20"/>
    </row>
    <row r="24" s="21" customFormat="true" ht="23.25" hidden="false" customHeight="false" outlineLevel="0" collapsed="false">
      <c r="A24" s="15" t="s">
        <v>322</v>
      </c>
      <c r="B24" s="16" t="s">
        <v>323</v>
      </c>
      <c r="C24" s="22" t="s">
        <v>324</v>
      </c>
      <c r="D24" s="18" t="s">
        <v>38</v>
      </c>
      <c r="E24" s="19" t="n">
        <v>38526</v>
      </c>
      <c r="F24" s="19" t="s">
        <v>19</v>
      </c>
      <c r="G24" s="20"/>
    </row>
    <row r="25" s="21" customFormat="true" ht="23.25" hidden="false" customHeight="false" outlineLevel="0" collapsed="false">
      <c r="A25" s="15" t="s">
        <v>325</v>
      </c>
      <c r="B25" s="16" t="s">
        <v>326</v>
      </c>
      <c r="C25" s="17" t="s">
        <v>327</v>
      </c>
      <c r="D25" s="18" t="s">
        <v>38</v>
      </c>
      <c r="E25" s="19" t="n">
        <v>38630</v>
      </c>
      <c r="F25" s="19" t="s">
        <v>19</v>
      </c>
      <c r="G25" s="20"/>
    </row>
    <row r="26" s="21" customFormat="true" ht="23.25" hidden="false" customHeight="false" outlineLevel="0" collapsed="false">
      <c r="A26" s="15" t="s">
        <v>328</v>
      </c>
      <c r="B26" s="16" t="s">
        <v>329</v>
      </c>
      <c r="C26" s="17" t="s">
        <v>330</v>
      </c>
      <c r="D26" s="18" t="s">
        <v>38</v>
      </c>
      <c r="E26" s="19" t="n">
        <v>38589</v>
      </c>
      <c r="F26" s="19" t="s">
        <v>15</v>
      </c>
      <c r="G26" s="20"/>
    </row>
    <row r="27" s="21" customFormat="true" ht="23.25" hidden="false" customHeight="false" outlineLevel="0" collapsed="false">
      <c r="A27" s="15" t="s">
        <v>331</v>
      </c>
      <c r="B27" s="16" t="s">
        <v>332</v>
      </c>
      <c r="C27" s="22" t="s">
        <v>333</v>
      </c>
      <c r="D27" s="18" t="s">
        <v>38</v>
      </c>
      <c r="E27" s="19" t="n">
        <v>38505</v>
      </c>
      <c r="F27" s="19" t="s">
        <v>19</v>
      </c>
      <c r="G27" s="20"/>
    </row>
    <row r="28" s="21" customFormat="true" ht="23.25" hidden="false" customHeight="false" outlineLevel="0" collapsed="false">
      <c r="A28" s="15" t="s">
        <v>334</v>
      </c>
      <c r="B28" s="16" t="s">
        <v>335</v>
      </c>
      <c r="C28" s="22" t="s">
        <v>336</v>
      </c>
      <c r="D28" s="18" t="s">
        <v>38</v>
      </c>
      <c r="E28" s="19" t="n">
        <v>38110</v>
      </c>
      <c r="F28" s="19" t="s">
        <v>15</v>
      </c>
      <c r="G28" s="20"/>
    </row>
    <row r="29" s="21" customFormat="true" ht="23.25" hidden="false" customHeight="false" outlineLevel="0" collapsed="false">
      <c r="A29" s="15" t="s">
        <v>337</v>
      </c>
      <c r="B29" s="16" t="s">
        <v>338</v>
      </c>
      <c r="C29" s="17" t="s">
        <v>339</v>
      </c>
      <c r="D29" s="18" t="s">
        <v>45</v>
      </c>
      <c r="E29" s="19" t="n">
        <v>37635</v>
      </c>
      <c r="F29" s="19" t="s">
        <v>15</v>
      </c>
      <c r="G29" s="20"/>
    </row>
    <row r="30" s="21" customFormat="true" ht="23.25" hidden="false" customHeight="false" outlineLevel="0" collapsed="false">
      <c r="A30" s="15" t="s">
        <v>340</v>
      </c>
      <c r="B30" s="16" t="s">
        <v>341</v>
      </c>
      <c r="C30" s="22" t="s">
        <v>342</v>
      </c>
      <c r="D30" s="18" t="s">
        <v>38</v>
      </c>
      <c r="E30" s="19" t="n">
        <v>38852</v>
      </c>
      <c r="F30" s="19" t="s">
        <v>19</v>
      </c>
      <c r="G30" s="20"/>
    </row>
    <row r="31" s="21" customFormat="true" ht="23.25" hidden="false" customHeight="false" outlineLevel="0" collapsed="false">
      <c r="A31" s="15" t="s">
        <v>343</v>
      </c>
      <c r="B31" s="16" t="s">
        <v>344</v>
      </c>
      <c r="C31" s="17" t="s">
        <v>345</v>
      </c>
      <c r="D31" s="18" t="s">
        <v>45</v>
      </c>
      <c r="E31" s="19" t="n">
        <v>38140</v>
      </c>
      <c r="F31" s="19" t="s">
        <v>15</v>
      </c>
      <c r="G31" s="20"/>
    </row>
    <row r="32" s="21" customFormat="true" ht="23.25" hidden="false" customHeight="false" outlineLevel="0" collapsed="false">
      <c r="A32" s="15" t="s">
        <v>346</v>
      </c>
      <c r="B32" s="16" t="s">
        <v>347</v>
      </c>
      <c r="C32" s="22" t="s">
        <v>348</v>
      </c>
      <c r="D32" s="18" t="s">
        <v>45</v>
      </c>
      <c r="E32" s="19" t="n">
        <v>38661</v>
      </c>
      <c r="F32" s="19" t="s">
        <v>19</v>
      </c>
      <c r="G32" s="20"/>
    </row>
    <row r="33" s="21" customFormat="true" ht="27" hidden="false" customHeight="true" outlineLevel="0" collapsed="false">
      <c r="A33" s="15" t="s">
        <v>349</v>
      </c>
      <c r="B33" s="16" t="s">
        <v>350</v>
      </c>
      <c r="C33" s="22" t="s">
        <v>351</v>
      </c>
      <c r="D33" s="18" t="s">
        <v>38</v>
      </c>
      <c r="E33" s="19" t="n">
        <v>38763</v>
      </c>
      <c r="F33" s="19" t="s">
        <v>19</v>
      </c>
      <c r="G33" s="20"/>
    </row>
    <row r="34" s="21" customFormat="true" ht="23.25" hidden="false" customHeight="false" outlineLevel="0" collapsed="false">
      <c r="A34" s="15" t="s">
        <v>352</v>
      </c>
      <c r="B34" s="16" t="s">
        <v>353</v>
      </c>
      <c r="C34" s="22" t="s">
        <v>354</v>
      </c>
      <c r="D34" s="18" t="s">
        <v>45</v>
      </c>
      <c r="E34" s="19" t="n">
        <v>38488</v>
      </c>
      <c r="F34" s="19" t="s">
        <v>15</v>
      </c>
      <c r="G34" s="20"/>
    </row>
    <row r="35" s="21" customFormat="true" ht="23.25" hidden="false" customHeight="false" outlineLevel="0" collapsed="false">
      <c r="A35" s="15" t="s">
        <v>355</v>
      </c>
      <c r="B35" s="16" t="s">
        <v>356</v>
      </c>
      <c r="C35" s="22" t="s">
        <v>357</v>
      </c>
      <c r="D35" s="18" t="s">
        <v>45</v>
      </c>
      <c r="E35" s="19" t="n">
        <v>37262</v>
      </c>
      <c r="F35" s="19" t="s">
        <v>19</v>
      </c>
      <c r="G35" s="28"/>
    </row>
    <row r="36" s="21" customFormat="true" ht="23.25" hidden="false" customHeight="false" outlineLevel="0" collapsed="false">
      <c r="A36" s="15" t="s">
        <v>358</v>
      </c>
      <c r="B36" s="16" t="s">
        <v>359</v>
      </c>
      <c r="C36" s="17" t="s">
        <v>360</v>
      </c>
      <c r="D36" s="18" t="s">
        <v>45</v>
      </c>
      <c r="E36" s="19" t="n">
        <v>38558</v>
      </c>
      <c r="F36" s="19" t="s">
        <v>15</v>
      </c>
      <c r="G36" s="20"/>
    </row>
    <row r="37" s="21" customFormat="true" ht="23.25" hidden="false" customHeight="false" outlineLevel="0" collapsed="false">
      <c r="A37" s="15" t="s">
        <v>361</v>
      </c>
      <c r="B37" s="16" t="s">
        <v>362</v>
      </c>
      <c r="C37" s="17" t="s">
        <v>363</v>
      </c>
      <c r="D37" s="18" t="s">
        <v>38</v>
      </c>
      <c r="E37" s="19" t="n">
        <v>38598</v>
      </c>
      <c r="F37" s="19" t="s">
        <v>15</v>
      </c>
      <c r="G37" s="20"/>
    </row>
    <row r="38" s="21" customFormat="true" ht="23.25" hidden="false" customHeight="false" outlineLevel="0" collapsed="false">
      <c r="A38" s="15" t="s">
        <v>364</v>
      </c>
      <c r="B38" s="16" t="s">
        <v>365</v>
      </c>
      <c r="C38" s="22" t="s">
        <v>366</v>
      </c>
      <c r="D38" s="18" t="s">
        <v>38</v>
      </c>
      <c r="E38" s="19" t="n">
        <v>38423</v>
      </c>
      <c r="F38" s="19" t="s">
        <v>19</v>
      </c>
      <c r="G38" s="20"/>
    </row>
    <row r="39" s="21" customFormat="true" ht="23.25" hidden="false" customHeight="false" outlineLevel="0" collapsed="false">
      <c r="A39" s="15" t="s">
        <v>367</v>
      </c>
      <c r="B39" s="16" t="s">
        <v>368</v>
      </c>
      <c r="C39" s="22" t="s">
        <v>369</v>
      </c>
      <c r="D39" s="18" t="s">
        <v>38</v>
      </c>
      <c r="E39" s="19" t="n">
        <v>38828</v>
      </c>
      <c r="F39" s="19" t="s">
        <v>15</v>
      </c>
      <c r="G39" s="20"/>
    </row>
    <row r="40" s="21" customFormat="true" ht="22.5" hidden="false" customHeight="true" outlineLevel="0" collapsed="false">
      <c r="A40" s="15" t="s">
        <v>370</v>
      </c>
      <c r="B40" s="16" t="s">
        <v>371</v>
      </c>
      <c r="C40" s="22" t="s">
        <v>372</v>
      </c>
      <c r="D40" s="18" t="s">
        <v>38</v>
      </c>
      <c r="E40" s="19" t="n">
        <v>38622</v>
      </c>
      <c r="F40" s="19" t="s">
        <v>15</v>
      </c>
      <c r="G40" s="20"/>
    </row>
    <row r="41" customFormat="false" ht="21" hidden="false" customHeight="true" outlineLevel="0" collapsed="false">
      <c r="A41" s="35" t="s">
        <v>550</v>
      </c>
      <c r="B41" s="35"/>
    </row>
    <row r="42" customFormat="false" ht="15" hidden="false" customHeight="false" outlineLevel="0" collapsed="false">
      <c r="A42" s="36" t="s">
        <v>560</v>
      </c>
      <c r="B42" s="37"/>
      <c r="C42" s="38"/>
      <c r="D42" s="39"/>
      <c r="G42" s="38"/>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4">
    <sortState ref="A11:G44">
      <sortCondition ref="A11:A44" customList=""/>
    </sortState>
  </autoFilter>
  <mergeCells count="8">
    <mergeCell ref="A2:G2"/>
    <mergeCell ref="A3:G3"/>
    <mergeCell ref="A4:G4"/>
    <mergeCell ref="A5:G5"/>
    <mergeCell ref="A6:G6"/>
    <mergeCell ref="A7:G7"/>
    <mergeCell ref="E43:G43"/>
    <mergeCell ref="E44:G44"/>
  </mergeCells>
  <conditionalFormatting sqref="D40">
    <cfRule type="cellIs" priority="2" operator="equal" aboveAverage="0" equalAverage="0" bottom="0" percent="0" rank="0" text="" dxfId="31">
      <formula>"Female"</formula>
    </cfRule>
  </conditionalFormatting>
  <conditionalFormatting sqref="B40">
    <cfRule type="duplicateValues" priority="3" aboveAverage="0" equalAverage="0" bottom="0" percent="0" rank="0" text="" dxfId="32"/>
  </conditionalFormatting>
  <conditionalFormatting sqref="D11:D39">
    <cfRule type="cellIs" priority="4" operator="equal" aboveAverage="0" equalAverage="0" bottom="0" percent="0" rank="0" text="" dxfId="33">
      <formula>"Female"</formula>
    </cfRule>
  </conditionalFormatting>
  <conditionalFormatting sqref="B11:B39">
    <cfRule type="duplicateValues" priority="5" aboveAverage="0" equalAverage="0" bottom="0" percent="0" rank="0" text="" dxfId="34"/>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8"/>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5"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6.85"/>
    <col collapsed="false" customWidth="true" hidden="false" outlineLevel="0" max="3" min="3" style="0" width="22.14"/>
    <col collapsed="false" customWidth="true" hidden="false" outlineLevel="0" max="4" min="4" style="1" width="12.29"/>
    <col collapsed="false" customWidth="true" hidden="false" outlineLevel="0" max="5" min="5" style="2" width="19.57"/>
    <col collapsed="false" customWidth="true" hidden="false" outlineLevel="0" max="6" min="6" style="2" width="19.14"/>
    <col collapsed="false" customWidth="true" hidden="false" outlineLevel="0" max="7" min="7" style="0" width="19.71"/>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561</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562</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196</v>
      </c>
      <c r="B11" s="16" t="s">
        <v>197</v>
      </c>
      <c r="C11" s="22" t="s">
        <v>198</v>
      </c>
      <c r="D11" s="18" t="s">
        <v>45</v>
      </c>
      <c r="E11" s="19" t="n">
        <v>37194</v>
      </c>
      <c r="F11" s="19" t="s">
        <v>15</v>
      </c>
      <c r="G11" s="20"/>
    </row>
    <row r="12" s="21" customFormat="true" ht="23.25" hidden="false" customHeight="false" outlineLevel="0" collapsed="false">
      <c r="A12" s="15" t="s">
        <v>199</v>
      </c>
      <c r="B12" s="16" t="s">
        <v>200</v>
      </c>
      <c r="C12" s="22" t="s">
        <v>201</v>
      </c>
      <c r="D12" s="18" t="s">
        <v>45</v>
      </c>
      <c r="E12" s="19" t="n">
        <v>38338</v>
      </c>
      <c r="F12" s="19" t="s">
        <v>19</v>
      </c>
      <c r="G12" s="20"/>
    </row>
    <row r="13" s="21" customFormat="true" ht="23.25" hidden="false" customHeight="false" outlineLevel="0" collapsed="false">
      <c r="A13" s="15" t="s">
        <v>202</v>
      </c>
      <c r="B13" s="16" t="s">
        <v>203</v>
      </c>
      <c r="C13" s="22" t="s">
        <v>204</v>
      </c>
      <c r="D13" s="18" t="s">
        <v>38</v>
      </c>
      <c r="E13" s="19" t="n">
        <v>38592</v>
      </c>
      <c r="F13" s="19" t="s">
        <v>15</v>
      </c>
      <c r="G13" s="20"/>
    </row>
    <row r="14" s="21" customFormat="true" ht="23.25" hidden="false" customHeight="false" outlineLevel="0" collapsed="false">
      <c r="A14" s="15" t="s">
        <v>205</v>
      </c>
      <c r="B14" s="16" t="s">
        <v>206</v>
      </c>
      <c r="C14" s="22" t="s">
        <v>207</v>
      </c>
      <c r="D14" s="18" t="s">
        <v>45</v>
      </c>
      <c r="E14" s="19" t="n">
        <v>38059</v>
      </c>
      <c r="F14" s="19" t="s">
        <v>15</v>
      </c>
      <c r="G14" s="20"/>
    </row>
    <row r="15" s="21" customFormat="true" ht="23.25" hidden="false" customHeight="false" outlineLevel="0" collapsed="false">
      <c r="A15" s="15" t="s">
        <v>208</v>
      </c>
      <c r="B15" s="16" t="s">
        <v>209</v>
      </c>
      <c r="C15" s="17" t="s">
        <v>210</v>
      </c>
      <c r="D15" s="18" t="s">
        <v>45</v>
      </c>
      <c r="E15" s="19" t="n">
        <v>38502</v>
      </c>
      <c r="F15" s="19" t="s">
        <v>15</v>
      </c>
      <c r="G15" s="20"/>
    </row>
    <row r="16" s="21" customFormat="true" ht="23.25" hidden="false" customHeight="false" outlineLevel="0" collapsed="false">
      <c r="A16" s="15" t="s">
        <v>211</v>
      </c>
      <c r="B16" s="16" t="s">
        <v>212</v>
      </c>
      <c r="C16" s="22" t="s">
        <v>213</v>
      </c>
      <c r="D16" s="18" t="s">
        <v>45</v>
      </c>
      <c r="E16" s="19" t="n">
        <v>38252</v>
      </c>
      <c r="F16" s="19" t="s">
        <v>19</v>
      </c>
      <c r="G16" s="20"/>
    </row>
    <row r="17" s="21" customFormat="true" ht="23.25" hidden="false" customHeight="false" outlineLevel="0" collapsed="false">
      <c r="A17" s="15" t="s">
        <v>214</v>
      </c>
      <c r="B17" s="16" t="s">
        <v>215</v>
      </c>
      <c r="C17" s="22" t="s">
        <v>216</v>
      </c>
      <c r="D17" s="18" t="s">
        <v>45</v>
      </c>
      <c r="E17" s="19" t="n">
        <v>38192</v>
      </c>
      <c r="F17" s="19" t="s">
        <v>19</v>
      </c>
      <c r="G17" s="20"/>
    </row>
    <row r="18" s="21" customFormat="true" ht="23.25" hidden="false" customHeight="false" outlineLevel="0" collapsed="false">
      <c r="A18" s="15" t="s">
        <v>217</v>
      </c>
      <c r="B18" s="16" t="s">
        <v>218</v>
      </c>
      <c r="C18" s="22" t="s">
        <v>219</v>
      </c>
      <c r="D18" s="18" t="s">
        <v>45</v>
      </c>
      <c r="E18" s="19" t="n">
        <v>38393</v>
      </c>
      <c r="F18" s="19" t="s">
        <v>19</v>
      </c>
      <c r="G18" s="20"/>
    </row>
    <row r="19" s="21" customFormat="true" ht="23.25" hidden="false" customHeight="false" outlineLevel="0" collapsed="false">
      <c r="A19" s="15" t="s">
        <v>220</v>
      </c>
      <c r="B19" s="16" t="s">
        <v>221</v>
      </c>
      <c r="C19" s="22" t="s">
        <v>222</v>
      </c>
      <c r="D19" s="18" t="s">
        <v>45</v>
      </c>
      <c r="E19" s="19" t="n">
        <v>38519</v>
      </c>
      <c r="F19" s="19" t="s">
        <v>19</v>
      </c>
      <c r="G19" s="20"/>
    </row>
    <row r="20" s="21" customFormat="true" ht="23.25" hidden="false" customHeight="false" outlineLevel="0" collapsed="false">
      <c r="A20" s="15" t="s">
        <v>223</v>
      </c>
      <c r="B20" s="16" t="s">
        <v>224</v>
      </c>
      <c r="C20" s="22" t="s">
        <v>225</v>
      </c>
      <c r="D20" s="18" t="s">
        <v>45</v>
      </c>
      <c r="E20" s="19" t="n">
        <v>38605</v>
      </c>
      <c r="F20" s="19" t="s">
        <v>15</v>
      </c>
      <c r="G20" s="20"/>
    </row>
    <row r="21" s="21" customFormat="true" ht="23.25" hidden="false" customHeight="false" outlineLevel="0" collapsed="false">
      <c r="A21" s="15" t="s">
        <v>226</v>
      </c>
      <c r="B21" s="16" t="s">
        <v>227</v>
      </c>
      <c r="C21" s="22" t="s">
        <v>228</v>
      </c>
      <c r="D21" s="18" t="s">
        <v>38</v>
      </c>
      <c r="E21" s="19" t="n">
        <v>38873</v>
      </c>
      <c r="F21" s="19" t="s">
        <v>19</v>
      </c>
      <c r="G21" s="20"/>
    </row>
    <row r="22" s="21" customFormat="true" ht="23.25" hidden="false" customHeight="false" outlineLevel="0" collapsed="false">
      <c r="A22" s="15" t="s">
        <v>229</v>
      </c>
      <c r="B22" s="16" t="s">
        <v>230</v>
      </c>
      <c r="C22" s="22" t="s">
        <v>231</v>
      </c>
      <c r="D22" s="18" t="s">
        <v>45</v>
      </c>
      <c r="E22" s="19" t="n">
        <v>38086</v>
      </c>
      <c r="F22" s="19" t="s">
        <v>15</v>
      </c>
      <c r="G22" s="20"/>
    </row>
    <row r="23" s="21" customFormat="true" ht="23.25" hidden="false" customHeight="false" outlineLevel="0" collapsed="false">
      <c r="A23" s="15" t="s">
        <v>232</v>
      </c>
      <c r="B23" s="16" t="s">
        <v>233</v>
      </c>
      <c r="C23" s="17" t="s">
        <v>234</v>
      </c>
      <c r="D23" s="18" t="s">
        <v>45</v>
      </c>
      <c r="E23" s="19" t="n">
        <v>38278</v>
      </c>
      <c r="F23" s="19" t="s">
        <v>19</v>
      </c>
      <c r="G23" s="20"/>
    </row>
    <row r="24" s="21" customFormat="true" ht="23.25" hidden="false" customHeight="false" outlineLevel="0" collapsed="false">
      <c r="A24" s="15" t="s">
        <v>235</v>
      </c>
      <c r="B24" s="16" t="s">
        <v>236</v>
      </c>
      <c r="C24" s="22" t="s">
        <v>237</v>
      </c>
      <c r="D24" s="18" t="s">
        <v>45</v>
      </c>
      <c r="E24" s="19" t="n">
        <v>37407</v>
      </c>
      <c r="F24" s="19" t="s">
        <v>15</v>
      </c>
      <c r="G24" s="20"/>
    </row>
    <row r="25" s="21" customFormat="true" ht="23.25" hidden="false" customHeight="false" outlineLevel="0" collapsed="false">
      <c r="A25" s="15" t="s">
        <v>238</v>
      </c>
      <c r="B25" s="16" t="s">
        <v>239</v>
      </c>
      <c r="C25" s="17" t="s">
        <v>240</v>
      </c>
      <c r="D25" s="18" t="s">
        <v>45</v>
      </c>
      <c r="E25" s="19" t="n">
        <v>38017</v>
      </c>
      <c r="F25" s="19" t="s">
        <v>15</v>
      </c>
      <c r="G25" s="20"/>
    </row>
    <row r="26" s="21" customFormat="true" ht="23.25" hidden="false" customHeight="false" outlineLevel="0" collapsed="false">
      <c r="A26" s="15" t="s">
        <v>241</v>
      </c>
      <c r="B26" s="16" t="s">
        <v>242</v>
      </c>
      <c r="C26" s="17" t="s">
        <v>243</v>
      </c>
      <c r="D26" s="18" t="s">
        <v>45</v>
      </c>
      <c r="E26" s="19" t="n">
        <v>38087</v>
      </c>
      <c r="F26" s="19" t="s">
        <v>15</v>
      </c>
      <c r="G26" s="20"/>
    </row>
    <row r="27" s="21" customFormat="true" ht="23.25" hidden="false" customHeight="false" outlineLevel="0" collapsed="false">
      <c r="A27" s="15" t="s">
        <v>244</v>
      </c>
      <c r="B27" s="16" t="s">
        <v>245</v>
      </c>
      <c r="C27" s="22" t="s">
        <v>246</v>
      </c>
      <c r="D27" s="18" t="s">
        <v>38</v>
      </c>
      <c r="E27" s="19" t="n">
        <v>38326</v>
      </c>
      <c r="F27" s="19" t="s">
        <v>15</v>
      </c>
      <c r="G27" s="20"/>
    </row>
    <row r="28" s="21" customFormat="true" ht="23.25" hidden="false" customHeight="false" outlineLevel="0" collapsed="false">
      <c r="A28" s="15" t="s">
        <v>247</v>
      </c>
      <c r="B28" s="16" t="s">
        <v>248</v>
      </c>
      <c r="C28" s="22" t="s">
        <v>249</v>
      </c>
      <c r="D28" s="18" t="s">
        <v>38</v>
      </c>
      <c r="E28" s="19" t="n">
        <v>38572</v>
      </c>
      <c r="F28" s="19" t="s">
        <v>19</v>
      </c>
      <c r="G28" s="20"/>
    </row>
    <row r="29" s="21" customFormat="true" ht="23.25" hidden="false" customHeight="false" outlineLevel="0" collapsed="false">
      <c r="A29" s="15" t="s">
        <v>250</v>
      </c>
      <c r="B29" s="16" t="s">
        <v>251</v>
      </c>
      <c r="C29" s="17" t="s">
        <v>252</v>
      </c>
      <c r="D29" s="18" t="s">
        <v>38</v>
      </c>
      <c r="E29" s="19" t="n">
        <v>38742</v>
      </c>
      <c r="F29" s="19" t="s">
        <v>15</v>
      </c>
      <c r="G29" s="20"/>
    </row>
    <row r="30" s="21" customFormat="true" ht="23.25" hidden="false" customHeight="false" outlineLevel="0" collapsed="false">
      <c r="A30" s="15" t="s">
        <v>253</v>
      </c>
      <c r="B30" s="16" t="s">
        <v>254</v>
      </c>
      <c r="C30" s="22" t="s">
        <v>255</v>
      </c>
      <c r="D30" s="18" t="s">
        <v>45</v>
      </c>
      <c r="E30" s="19" t="n">
        <v>38324</v>
      </c>
      <c r="F30" s="19" t="s">
        <v>15</v>
      </c>
      <c r="G30" s="20"/>
    </row>
    <row r="31" s="21" customFormat="true" ht="23.25" hidden="false" customHeight="false" outlineLevel="0" collapsed="false">
      <c r="A31" s="15" t="s">
        <v>256</v>
      </c>
      <c r="B31" s="16" t="s">
        <v>257</v>
      </c>
      <c r="C31" s="17" t="s">
        <v>258</v>
      </c>
      <c r="D31" s="18" t="s">
        <v>45</v>
      </c>
      <c r="E31" s="19" t="n">
        <v>38529</v>
      </c>
      <c r="F31" s="19" t="s">
        <v>15</v>
      </c>
      <c r="G31" s="20"/>
    </row>
    <row r="32" s="21" customFormat="true" ht="23.25" hidden="false" customHeight="false" outlineLevel="0" collapsed="false">
      <c r="A32" s="15" t="s">
        <v>259</v>
      </c>
      <c r="B32" s="16" t="s">
        <v>260</v>
      </c>
      <c r="C32" s="22" t="s">
        <v>261</v>
      </c>
      <c r="D32" s="18" t="s">
        <v>45</v>
      </c>
      <c r="E32" s="19" t="n">
        <v>37990</v>
      </c>
      <c r="F32" s="19" t="s">
        <v>15</v>
      </c>
      <c r="G32" s="20"/>
    </row>
    <row r="33" s="21" customFormat="true" ht="27" hidden="false" customHeight="true" outlineLevel="0" collapsed="false">
      <c r="A33" s="15" t="s">
        <v>262</v>
      </c>
      <c r="B33" s="16" t="s">
        <v>263</v>
      </c>
      <c r="C33" s="22" t="s">
        <v>264</v>
      </c>
      <c r="D33" s="18" t="s">
        <v>45</v>
      </c>
      <c r="E33" s="19" t="n">
        <v>38248</v>
      </c>
      <c r="F33" s="19" t="s">
        <v>15</v>
      </c>
      <c r="G33" s="20"/>
    </row>
    <row r="34" s="21" customFormat="true" ht="23.25" hidden="false" customHeight="false" outlineLevel="0" collapsed="false">
      <c r="A34" s="15" t="s">
        <v>265</v>
      </c>
      <c r="B34" s="16" t="s">
        <v>266</v>
      </c>
      <c r="C34" s="22" t="s">
        <v>267</v>
      </c>
      <c r="D34" s="18" t="s">
        <v>45</v>
      </c>
      <c r="E34" s="19" t="n">
        <v>38132</v>
      </c>
      <c r="F34" s="19" t="s">
        <v>15</v>
      </c>
      <c r="G34" s="20"/>
    </row>
    <row r="35" s="21" customFormat="true" ht="23.25" hidden="false" customHeight="false" outlineLevel="0" collapsed="false">
      <c r="A35" s="15" t="s">
        <v>268</v>
      </c>
      <c r="B35" s="16" t="s">
        <v>269</v>
      </c>
      <c r="C35" s="22" t="s">
        <v>270</v>
      </c>
      <c r="D35" s="18" t="s">
        <v>45</v>
      </c>
      <c r="E35" s="19" t="n">
        <v>38359</v>
      </c>
      <c r="F35" s="19" t="s">
        <v>15</v>
      </c>
      <c r="G35" s="28"/>
    </row>
    <row r="36" s="21" customFormat="true" ht="23.25" hidden="false" customHeight="false" outlineLevel="0" collapsed="false">
      <c r="A36" s="15" t="s">
        <v>271</v>
      </c>
      <c r="B36" s="16" t="s">
        <v>272</v>
      </c>
      <c r="C36" s="17" t="s">
        <v>273</v>
      </c>
      <c r="D36" s="18" t="s">
        <v>38</v>
      </c>
      <c r="E36" s="19" t="n">
        <v>38879</v>
      </c>
      <c r="F36" s="19" t="s">
        <v>19</v>
      </c>
      <c r="G36" s="20"/>
    </row>
    <row r="37" s="21" customFormat="true" ht="23.25" hidden="false" customHeight="false" outlineLevel="0" collapsed="false">
      <c r="A37" s="15" t="s">
        <v>274</v>
      </c>
      <c r="B37" s="16" t="s">
        <v>275</v>
      </c>
      <c r="C37" s="17" t="s">
        <v>276</v>
      </c>
      <c r="D37" s="18" t="s">
        <v>45</v>
      </c>
      <c r="E37" s="19" t="n">
        <v>45421</v>
      </c>
      <c r="F37" s="19" t="s">
        <v>19</v>
      </c>
      <c r="G37" s="20"/>
    </row>
    <row r="38" s="21" customFormat="true" ht="23.25" hidden="false" customHeight="false" outlineLevel="0" collapsed="false">
      <c r="A38" s="15" t="s">
        <v>277</v>
      </c>
      <c r="B38" s="16" t="s">
        <v>278</v>
      </c>
      <c r="C38" s="22" t="s">
        <v>279</v>
      </c>
      <c r="D38" s="18" t="s">
        <v>45</v>
      </c>
      <c r="E38" s="19" t="n">
        <v>38786</v>
      </c>
      <c r="F38" s="19" t="s">
        <v>15</v>
      </c>
      <c r="G38" s="20"/>
    </row>
    <row r="39" s="21" customFormat="true" ht="23.25" hidden="false" customHeight="false" outlineLevel="0" collapsed="false">
      <c r="A39" s="15" t="s">
        <v>280</v>
      </c>
      <c r="B39" s="16" t="s">
        <v>281</v>
      </c>
      <c r="C39" s="22" t="s">
        <v>282</v>
      </c>
      <c r="D39" s="18" t="s">
        <v>45</v>
      </c>
      <c r="E39" s="19" t="n">
        <v>38692</v>
      </c>
      <c r="F39" s="19" t="s">
        <v>15</v>
      </c>
      <c r="G39" s="20"/>
    </row>
    <row r="40" customFormat="false" ht="21" hidden="false" customHeight="true" outlineLevel="0" collapsed="false">
      <c r="A40" s="35" t="s">
        <v>550</v>
      </c>
      <c r="B40" s="35"/>
    </row>
    <row r="41" customFormat="false" ht="15" hidden="false" customHeight="false" outlineLevel="0" collapsed="false">
      <c r="A41" s="36" t="s">
        <v>563</v>
      </c>
      <c r="B41" s="37"/>
      <c r="C41" s="38"/>
      <c r="D41" s="39"/>
      <c r="G41" s="38"/>
    </row>
    <row r="42" customFormat="false" ht="17.25" hidden="false" customHeight="false" outlineLevel="0" collapsed="false">
      <c r="A42" s="35"/>
      <c r="B42" s="35"/>
      <c r="E42" s="40" t="s">
        <v>552</v>
      </c>
      <c r="F42" s="40"/>
      <c r="G42" s="40"/>
    </row>
    <row r="43" customFormat="false" ht="17.25" hidden="false" customHeight="false" outlineLevel="0" collapsed="false">
      <c r="A43" s="35"/>
      <c r="B43" s="35"/>
      <c r="E43" s="41" t="s">
        <v>553</v>
      </c>
      <c r="F43" s="41"/>
      <c r="G43" s="41"/>
    </row>
    <row r="44" customFormat="false" ht="15" hidden="false" customHeight="false" outlineLevel="0" collapsed="false">
      <c r="A44" s="35"/>
      <c r="B44" s="35"/>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sheetData>
  <autoFilter ref="A10:G43">
    <sortState ref="A11:G43">
      <sortCondition ref="A11:A43" customList=""/>
    </sortState>
  </autoFilter>
  <mergeCells count="8">
    <mergeCell ref="A2:G2"/>
    <mergeCell ref="A3:G3"/>
    <mergeCell ref="A4:G4"/>
    <mergeCell ref="A5:G5"/>
    <mergeCell ref="A6:G6"/>
    <mergeCell ref="A7:G7"/>
    <mergeCell ref="E42:G42"/>
    <mergeCell ref="E43:G43"/>
  </mergeCells>
  <conditionalFormatting sqref="D11:D39">
    <cfRule type="cellIs" priority="2" operator="equal" aboveAverage="0" equalAverage="0" bottom="0" percent="0" rank="0" text="" dxfId="35">
      <formula>"Female"</formula>
    </cfRule>
  </conditionalFormatting>
  <conditionalFormatting sqref="B11:B39">
    <cfRule type="duplicateValues" priority="3" aboveAverage="0" equalAverage="0" bottom="0" percent="0" rank="0" text="" dxfId="36"/>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5"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7.71"/>
    <col collapsed="false" customWidth="true" hidden="false" outlineLevel="0" max="3" min="3" style="0" width="24.57"/>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3"/>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row>
    <row r="5" s="6" customFormat="true" ht="18.75" hidden="false" customHeight="false" outlineLevel="0" collapsed="false">
      <c r="A5" s="5" t="s">
        <v>3</v>
      </c>
      <c r="B5" s="5"/>
      <c r="C5" s="5"/>
      <c r="D5" s="5"/>
      <c r="E5" s="5"/>
      <c r="F5" s="5"/>
      <c r="G5" s="5"/>
    </row>
    <row r="6" s="6" customFormat="true" ht="18.75" hidden="false" customHeight="false" outlineLevel="0" collapsed="false">
      <c r="A6" s="5" t="s">
        <v>561</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564</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106</v>
      </c>
      <c r="B11" s="16" t="s">
        <v>107</v>
      </c>
      <c r="C11" s="22" t="s">
        <v>108</v>
      </c>
      <c r="D11" s="18" t="str">
        <f aca="false">'Form Responses 1'!D192</f>
        <v>Female</v>
      </c>
      <c r="E11" s="19" t="n">
        <v>37648</v>
      </c>
      <c r="F11" s="19" t="s">
        <v>15</v>
      </c>
      <c r="G11" s="20"/>
    </row>
    <row r="12" s="21" customFormat="true" ht="23.25" hidden="false" customHeight="false" outlineLevel="0" collapsed="false">
      <c r="A12" s="15" t="s">
        <v>109</v>
      </c>
      <c r="B12" s="16" t="s">
        <v>110</v>
      </c>
      <c r="C12" s="22" t="s">
        <v>111</v>
      </c>
      <c r="D12" s="18" t="str">
        <f aca="false">'Form Responses 1'!D67</f>
        <v>Male</v>
      </c>
      <c r="E12" s="19" t="n">
        <v>38585</v>
      </c>
      <c r="F12" s="19" t="s">
        <v>15</v>
      </c>
      <c r="G12" s="20"/>
    </row>
    <row r="13" s="21" customFormat="true" ht="23.25" hidden="false" customHeight="false" outlineLevel="0" collapsed="false">
      <c r="A13" s="15" t="s">
        <v>112</v>
      </c>
      <c r="B13" s="16" t="s">
        <v>113</v>
      </c>
      <c r="C13" s="22" t="s">
        <v>114</v>
      </c>
      <c r="D13" s="18" t="str">
        <f aca="false">'Form Responses 1'!D70</f>
        <v>Female</v>
      </c>
      <c r="E13" s="19" t="n">
        <v>38366</v>
      </c>
      <c r="F13" s="19" t="s">
        <v>19</v>
      </c>
      <c r="G13" s="20"/>
    </row>
    <row r="14" s="21" customFormat="true" ht="23.25" hidden="false" customHeight="false" outlineLevel="0" collapsed="false">
      <c r="A14" s="15" t="s">
        <v>115</v>
      </c>
      <c r="B14" s="16" t="s">
        <v>116</v>
      </c>
      <c r="C14" s="22" t="s">
        <v>117</v>
      </c>
      <c r="D14" s="18" t="str">
        <f aca="false">'Form Responses 1'!D111</f>
        <v>Female</v>
      </c>
      <c r="E14" s="19" t="n">
        <v>38650</v>
      </c>
      <c r="F14" s="19" t="s">
        <v>15</v>
      </c>
      <c r="G14" s="20"/>
    </row>
    <row r="15" s="21" customFormat="true" ht="23.25" hidden="false" customHeight="false" outlineLevel="0" collapsed="false">
      <c r="A15" s="15" t="s">
        <v>118</v>
      </c>
      <c r="B15" s="16" t="s">
        <v>119</v>
      </c>
      <c r="C15" s="22" t="s">
        <v>120</v>
      </c>
      <c r="D15" s="18" t="str">
        <f aca="false">'Form Responses 1'!D188</f>
        <v>Female</v>
      </c>
      <c r="E15" s="19" t="n">
        <v>37598</v>
      </c>
      <c r="F15" s="19" t="s">
        <v>15</v>
      </c>
      <c r="G15" s="20"/>
    </row>
    <row r="16" s="21" customFormat="true" ht="23.25" hidden="false" customHeight="false" outlineLevel="0" collapsed="false">
      <c r="A16" s="15" t="s">
        <v>121</v>
      </c>
      <c r="B16" s="16" t="s">
        <v>122</v>
      </c>
      <c r="C16" s="17" t="s">
        <v>123</v>
      </c>
      <c r="D16" s="18" t="str">
        <f aca="false">'Form Responses 1'!D59</f>
        <v>Female</v>
      </c>
      <c r="E16" s="19" t="n">
        <v>37816</v>
      </c>
      <c r="F16" s="19" t="s">
        <v>15</v>
      </c>
      <c r="G16" s="20"/>
    </row>
    <row r="17" s="21" customFormat="true" ht="23.25" hidden="false" customHeight="false" outlineLevel="0" collapsed="false">
      <c r="A17" s="15" t="s">
        <v>124</v>
      </c>
      <c r="B17" s="16" t="s">
        <v>125</v>
      </c>
      <c r="C17" s="17" t="s">
        <v>126</v>
      </c>
      <c r="D17" s="18" t="s">
        <v>38</v>
      </c>
      <c r="E17" s="19" t="n">
        <v>37843</v>
      </c>
      <c r="F17" s="19" t="s">
        <v>15</v>
      </c>
      <c r="G17" s="20"/>
    </row>
    <row r="18" s="21" customFormat="true" ht="23.25" hidden="false" customHeight="false" outlineLevel="0" collapsed="false">
      <c r="A18" s="15" t="s">
        <v>127</v>
      </c>
      <c r="B18" s="16" t="s">
        <v>128</v>
      </c>
      <c r="C18" s="22" t="s">
        <v>129</v>
      </c>
      <c r="D18" s="18" t="str">
        <f aca="false">'Form Responses 1'!D126</f>
        <v>Male</v>
      </c>
      <c r="E18" s="19" t="n">
        <v>38749</v>
      </c>
      <c r="F18" s="19" t="s">
        <v>19</v>
      </c>
      <c r="G18" s="20"/>
    </row>
    <row r="19" s="21" customFormat="true" ht="23.25" hidden="false" customHeight="false" outlineLevel="0" collapsed="false">
      <c r="A19" s="15" t="s">
        <v>130</v>
      </c>
      <c r="B19" s="16" t="s">
        <v>131</v>
      </c>
      <c r="C19" s="22" t="s">
        <v>132</v>
      </c>
      <c r="D19" s="18" t="str">
        <f aca="false">'Form Responses 1'!D113</f>
        <v>Female</v>
      </c>
      <c r="E19" s="19" t="n">
        <v>38233</v>
      </c>
      <c r="F19" s="19" t="s">
        <v>15</v>
      </c>
      <c r="G19" s="20"/>
    </row>
    <row r="20" s="21" customFormat="true" ht="23.25" hidden="false" customHeight="false" outlineLevel="0" collapsed="false">
      <c r="A20" s="15" t="s">
        <v>133</v>
      </c>
      <c r="B20" s="16" t="s">
        <v>134</v>
      </c>
      <c r="C20" s="22" t="s">
        <v>135</v>
      </c>
      <c r="D20" s="18" t="str">
        <f aca="false">'Form Responses 1'!D121</f>
        <v>Female</v>
      </c>
      <c r="E20" s="19" t="n">
        <v>39023</v>
      </c>
      <c r="F20" s="19" t="s">
        <v>19</v>
      </c>
      <c r="G20" s="20"/>
    </row>
    <row r="21" s="21" customFormat="true" ht="23.25" hidden="false" customHeight="false" outlineLevel="0" collapsed="false">
      <c r="A21" s="15" t="s">
        <v>136</v>
      </c>
      <c r="B21" s="16" t="s">
        <v>137</v>
      </c>
      <c r="C21" s="22" t="s">
        <v>138</v>
      </c>
      <c r="D21" s="18" t="str">
        <f aca="false">'Form Responses 1'!D74</f>
        <v>Male</v>
      </c>
      <c r="E21" s="19" t="n">
        <v>38474</v>
      </c>
      <c r="F21" s="19" t="s">
        <v>19</v>
      </c>
      <c r="G21" s="20"/>
    </row>
    <row r="22" s="21" customFormat="true" ht="23.25" hidden="false" customHeight="false" outlineLevel="0" collapsed="false">
      <c r="A22" s="15" t="s">
        <v>139</v>
      </c>
      <c r="B22" s="16" t="s">
        <v>140</v>
      </c>
      <c r="C22" s="22" t="s">
        <v>141</v>
      </c>
      <c r="D22" s="18" t="str">
        <f aca="false">'Form Responses 1'!D95</f>
        <v>Female</v>
      </c>
      <c r="E22" s="19" t="n">
        <v>38721</v>
      </c>
      <c r="F22" s="19" t="s">
        <v>19</v>
      </c>
      <c r="G22" s="20"/>
    </row>
    <row r="23" s="21" customFormat="true" ht="23.25" hidden="false" customHeight="false" outlineLevel="0" collapsed="false">
      <c r="A23" s="15" t="s">
        <v>142</v>
      </c>
      <c r="B23" s="16" t="s">
        <v>143</v>
      </c>
      <c r="C23" s="22" t="s">
        <v>144</v>
      </c>
      <c r="D23" s="18" t="str">
        <f aca="false">'Form Responses 1'!D90</f>
        <v>Male</v>
      </c>
      <c r="E23" s="19" t="n">
        <v>38312</v>
      </c>
      <c r="F23" s="19" t="s">
        <v>15</v>
      </c>
      <c r="G23" s="20"/>
    </row>
    <row r="24" s="21" customFormat="true" ht="23.25" hidden="false" customHeight="false" outlineLevel="0" collapsed="false">
      <c r="A24" s="15" t="s">
        <v>145</v>
      </c>
      <c r="B24" s="16" t="s">
        <v>146</v>
      </c>
      <c r="C24" s="22" t="s">
        <v>147</v>
      </c>
      <c r="D24" s="18" t="str">
        <f aca="false">'Form Responses 1'!D122</f>
        <v>Female</v>
      </c>
      <c r="E24" s="19" t="n">
        <v>38301</v>
      </c>
      <c r="F24" s="19" t="s">
        <v>15</v>
      </c>
      <c r="G24" s="20"/>
    </row>
    <row r="25" s="21" customFormat="true" ht="23.25" hidden="false" customHeight="false" outlineLevel="0" collapsed="false">
      <c r="A25" s="15" t="s">
        <v>148</v>
      </c>
      <c r="B25" s="16" t="s">
        <v>149</v>
      </c>
      <c r="C25" s="22" t="s">
        <v>150</v>
      </c>
      <c r="D25" s="18" t="str">
        <f aca="false">'Form Responses 1'!D91</f>
        <v>Male</v>
      </c>
      <c r="E25" s="19" t="n">
        <v>38449</v>
      </c>
      <c r="F25" s="19" t="s">
        <v>15</v>
      </c>
      <c r="G25" s="20"/>
    </row>
    <row r="26" s="21" customFormat="true" ht="23.25" hidden="false" customHeight="false" outlineLevel="0" collapsed="false">
      <c r="A26" s="15" t="s">
        <v>151</v>
      </c>
      <c r="B26" s="16" t="s">
        <v>152</v>
      </c>
      <c r="C26" s="17" t="s">
        <v>153</v>
      </c>
      <c r="D26" s="18" t="str">
        <f aca="false">'Form Responses 1'!D54</f>
        <v>Male</v>
      </c>
      <c r="E26" s="19" t="n">
        <v>38008</v>
      </c>
      <c r="F26" s="19" t="s">
        <v>15</v>
      </c>
      <c r="G26" s="20"/>
    </row>
    <row r="27" s="21" customFormat="true" ht="23.25" hidden="false" customHeight="false" outlineLevel="0" collapsed="false">
      <c r="A27" s="15" t="s">
        <v>154</v>
      </c>
      <c r="B27" s="16" t="s">
        <v>155</v>
      </c>
      <c r="C27" s="22" t="s">
        <v>156</v>
      </c>
      <c r="D27" s="18" t="str">
        <f aca="false">'Form Responses 1'!D130</f>
        <v>Male</v>
      </c>
      <c r="E27" s="19" t="n">
        <v>38668</v>
      </c>
      <c r="F27" s="19" t="s">
        <v>15</v>
      </c>
      <c r="G27" s="20"/>
    </row>
    <row r="28" s="21" customFormat="true" ht="23.25" hidden="false" customHeight="false" outlineLevel="0" collapsed="false">
      <c r="A28" s="15" t="s">
        <v>157</v>
      </c>
      <c r="B28" s="16" t="s">
        <v>158</v>
      </c>
      <c r="C28" s="22" t="s">
        <v>159</v>
      </c>
      <c r="D28" s="18" t="str">
        <f aca="false">'Form Responses 1'!D153</f>
        <v>Male</v>
      </c>
      <c r="E28" s="19" t="n">
        <v>37700</v>
      </c>
      <c r="F28" s="19" t="s">
        <v>15</v>
      </c>
      <c r="G28" s="20"/>
    </row>
    <row r="29" s="21" customFormat="true" ht="23.25" hidden="false" customHeight="false" outlineLevel="0" collapsed="false">
      <c r="A29" s="15" t="s">
        <v>160</v>
      </c>
      <c r="B29" s="16" t="s">
        <v>161</v>
      </c>
      <c r="C29" s="22" t="s">
        <v>162</v>
      </c>
      <c r="D29" s="18" t="str">
        <f aca="false">'Form Responses 1'!D79</f>
        <v>Male</v>
      </c>
      <c r="E29" s="19" t="n">
        <v>38690</v>
      </c>
      <c r="F29" s="19" t="s">
        <v>19</v>
      </c>
      <c r="G29" s="20"/>
    </row>
    <row r="30" s="21" customFormat="true" ht="23.25" hidden="false" customHeight="false" outlineLevel="0" collapsed="false">
      <c r="A30" s="15" t="s">
        <v>163</v>
      </c>
      <c r="B30" s="16" t="s">
        <v>164</v>
      </c>
      <c r="C30" s="17" t="s">
        <v>165</v>
      </c>
      <c r="D30" s="18" t="s">
        <v>38</v>
      </c>
      <c r="E30" s="19" t="n">
        <v>38556</v>
      </c>
      <c r="F30" s="19" t="s">
        <v>19</v>
      </c>
      <c r="G30" s="20"/>
    </row>
    <row r="31" s="21" customFormat="true" ht="23.25" hidden="false" customHeight="false" outlineLevel="0" collapsed="false">
      <c r="A31" s="15" t="s">
        <v>166</v>
      </c>
      <c r="B31" s="16" t="s">
        <v>167</v>
      </c>
      <c r="C31" s="22" t="s">
        <v>168</v>
      </c>
      <c r="D31" s="18" t="str">
        <f aca="false">'Form Responses 1'!D190</f>
        <v>Male</v>
      </c>
      <c r="E31" s="19" t="n">
        <v>37751</v>
      </c>
      <c r="F31" s="19" t="s">
        <v>15</v>
      </c>
      <c r="G31" s="20"/>
    </row>
    <row r="32" s="21" customFormat="true" ht="23.25" hidden="false" customHeight="false" outlineLevel="0" collapsed="false">
      <c r="A32" s="15" t="s">
        <v>169</v>
      </c>
      <c r="B32" s="16" t="s">
        <v>170</v>
      </c>
      <c r="C32" s="22" t="s">
        <v>171</v>
      </c>
      <c r="D32" s="18" t="str">
        <f aca="false">'Form Responses 1'!D116</f>
        <v>Female</v>
      </c>
      <c r="E32" s="19" t="n">
        <v>38092</v>
      </c>
      <c r="F32" s="19" t="s">
        <v>15</v>
      </c>
      <c r="G32" s="20"/>
    </row>
    <row r="33" s="21" customFormat="true" ht="27" hidden="false" customHeight="true" outlineLevel="0" collapsed="false">
      <c r="A33" s="15" t="s">
        <v>172</v>
      </c>
      <c r="B33" s="16" t="s">
        <v>173</v>
      </c>
      <c r="C33" s="17" t="s">
        <v>174</v>
      </c>
      <c r="D33" s="18" t="str">
        <f aca="false">'Form Responses 1'!D60</f>
        <v>Female</v>
      </c>
      <c r="E33" s="19" t="n">
        <v>38486</v>
      </c>
      <c r="F33" s="19" t="s">
        <v>19</v>
      </c>
      <c r="G33" s="20"/>
    </row>
    <row r="34" s="21" customFormat="true" ht="23.25" hidden="false" customHeight="false" outlineLevel="0" collapsed="false">
      <c r="A34" s="15" t="s">
        <v>175</v>
      </c>
      <c r="B34" s="16" t="s">
        <v>176</v>
      </c>
      <c r="C34" s="17" t="s">
        <v>177</v>
      </c>
      <c r="D34" s="18" t="str">
        <f aca="false">'Form Responses 1'!D49</f>
        <v>Male</v>
      </c>
      <c r="E34" s="19" t="n">
        <v>37471</v>
      </c>
      <c r="F34" s="19" t="s">
        <v>15</v>
      </c>
      <c r="G34" s="20"/>
    </row>
    <row r="35" s="21" customFormat="true" ht="23.25" hidden="false" customHeight="false" outlineLevel="0" collapsed="false">
      <c r="A35" s="15" t="s">
        <v>178</v>
      </c>
      <c r="B35" s="16" t="s">
        <v>179</v>
      </c>
      <c r="C35" s="17" t="s">
        <v>180</v>
      </c>
      <c r="D35" s="18" t="s">
        <v>45</v>
      </c>
      <c r="E35" s="19" t="n">
        <v>38733</v>
      </c>
      <c r="F35" s="23" t="s">
        <v>19</v>
      </c>
      <c r="G35" s="28"/>
    </row>
    <row r="36" s="21" customFormat="true" ht="23.25" hidden="false" customHeight="false" outlineLevel="0" collapsed="false">
      <c r="A36" s="15" t="s">
        <v>181</v>
      </c>
      <c r="B36" s="16" t="s">
        <v>182</v>
      </c>
      <c r="C36" s="17" t="s">
        <v>183</v>
      </c>
      <c r="D36" s="18" t="str">
        <f aca="false">'Form Responses 1'!D57</f>
        <v>Female</v>
      </c>
      <c r="E36" s="19" t="n">
        <v>38711</v>
      </c>
      <c r="F36" s="19" t="s">
        <v>15</v>
      </c>
      <c r="G36" s="20"/>
    </row>
    <row r="37" s="21" customFormat="true" ht="23.25" hidden="false" customHeight="false" outlineLevel="0" collapsed="false">
      <c r="A37" s="15" t="s">
        <v>184</v>
      </c>
      <c r="B37" s="16" t="s">
        <v>185</v>
      </c>
      <c r="C37" s="22" t="s">
        <v>186</v>
      </c>
      <c r="D37" s="18" t="str">
        <f aca="false">'Form Responses 1'!D89</f>
        <v>Male</v>
      </c>
      <c r="E37" s="19" t="n">
        <v>38268</v>
      </c>
      <c r="F37" s="19" t="s">
        <v>15</v>
      </c>
      <c r="G37" s="20"/>
    </row>
    <row r="38" s="21" customFormat="true" ht="23.25" hidden="false" customHeight="false" outlineLevel="0" collapsed="false">
      <c r="A38" s="15" t="s">
        <v>187</v>
      </c>
      <c r="B38" s="16" t="s">
        <v>188</v>
      </c>
      <c r="C38" s="17" t="s">
        <v>189</v>
      </c>
      <c r="D38" s="18" t="s">
        <v>45</v>
      </c>
      <c r="E38" s="19" t="n">
        <v>38026</v>
      </c>
      <c r="F38" s="19" t="s">
        <v>15</v>
      </c>
      <c r="G38" s="20"/>
    </row>
    <row r="39" s="21" customFormat="true" ht="23.25" hidden="false" customHeight="false" outlineLevel="0" collapsed="false">
      <c r="A39" s="15" t="s">
        <v>190</v>
      </c>
      <c r="B39" s="24" t="s">
        <v>191</v>
      </c>
      <c r="C39" s="25" t="s">
        <v>192</v>
      </c>
      <c r="D39" s="26" t="s">
        <v>38</v>
      </c>
      <c r="E39" s="27" t="n">
        <v>37257</v>
      </c>
      <c r="F39" s="27" t="s">
        <v>15</v>
      </c>
      <c r="G39" s="20"/>
    </row>
    <row r="40" s="21" customFormat="true" ht="22.5" hidden="false" customHeight="true" outlineLevel="0" collapsed="false">
      <c r="A40" s="15" t="s">
        <v>193</v>
      </c>
      <c r="B40" s="16" t="s">
        <v>194</v>
      </c>
      <c r="C40" s="22" t="s">
        <v>195</v>
      </c>
      <c r="D40" s="18" t="str">
        <f aca="false">'Form Responses 1'!D139</f>
        <v>Female</v>
      </c>
      <c r="E40" s="19" t="n">
        <v>37325</v>
      </c>
      <c r="F40" s="19" t="s">
        <v>15</v>
      </c>
      <c r="G40" s="20"/>
    </row>
    <row r="41" customFormat="false" ht="20.25" hidden="false" customHeight="true" outlineLevel="0" collapsed="false">
      <c r="A41" s="35" t="s">
        <v>550</v>
      </c>
      <c r="B41" s="35"/>
    </row>
    <row r="42" customFormat="false" ht="15" hidden="false" customHeight="false" outlineLevel="0" collapsed="false">
      <c r="A42" s="36" t="s">
        <v>558</v>
      </c>
      <c r="B42" s="37"/>
      <c r="C42" s="38"/>
      <c r="D42" s="39"/>
      <c r="G42" s="38"/>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0">
    <sortState ref="A11:G40">
      <sortCondition ref="A11:A40" customList=""/>
    </sortState>
  </autoFilter>
  <mergeCells count="8">
    <mergeCell ref="A2:G2"/>
    <mergeCell ref="A3:G3"/>
    <mergeCell ref="A4:G4"/>
    <mergeCell ref="A5:G5"/>
    <mergeCell ref="A6:G6"/>
    <mergeCell ref="A7:G7"/>
    <mergeCell ref="E43:G43"/>
    <mergeCell ref="E44:G44"/>
  </mergeCells>
  <conditionalFormatting sqref="D11:D40">
    <cfRule type="cellIs" priority="2" operator="equal" aboveAverage="0" equalAverage="0" bottom="0" percent="0" rank="0" text="" dxfId="37">
      <formula>"Female"</formula>
    </cfRule>
  </conditionalFormatting>
  <conditionalFormatting sqref="B11:B40">
    <cfRule type="duplicateValues" priority="3" aboveAverage="0" equalAverage="0" bottom="0" percent="0" rank="0" text="" dxfId="38"/>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2"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6.71"/>
    <col collapsed="false" customWidth="true" hidden="false" outlineLevel="0" max="3" min="3" style="0" width="23.87"/>
    <col collapsed="false" customWidth="true" hidden="false" outlineLevel="0" max="4" min="4" style="1" width="11.42"/>
    <col collapsed="false" customWidth="true" hidden="false" outlineLevel="0" max="5" min="5" style="2" width="17.71"/>
    <col collapsed="false" customWidth="true" hidden="false" outlineLevel="0" max="6" min="6" style="2" width="20.71"/>
    <col collapsed="false" customWidth="true" hidden="false" outlineLevel="0" max="7" min="7" style="0" width="19.42"/>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row>
    <row r="5" s="6" customFormat="true" ht="18.75" hidden="false" customHeight="false" outlineLevel="0" collapsed="false">
      <c r="A5" s="5" t="s">
        <v>3</v>
      </c>
      <c r="B5" s="5"/>
      <c r="C5" s="5"/>
      <c r="D5" s="5"/>
      <c r="E5" s="5"/>
      <c r="F5" s="5"/>
      <c r="G5" s="5"/>
    </row>
    <row r="6" s="6" customFormat="true" ht="18.75" hidden="false" customHeight="false" outlineLevel="0" collapsed="false">
      <c r="A6" s="5" t="s">
        <v>561</v>
      </c>
      <c r="B6" s="5"/>
      <c r="C6" s="5"/>
      <c r="D6" s="5"/>
      <c r="E6" s="5"/>
      <c r="F6" s="5"/>
      <c r="G6" s="5"/>
      <c r="I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565</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12</v>
      </c>
      <c r="B11" s="16" t="s">
        <v>13</v>
      </c>
      <c r="C11" s="17" t="s">
        <v>14</v>
      </c>
      <c r="D11" s="18" t="str">
        <f aca="false">'Form Responses 1'!D55</f>
        <v>Male</v>
      </c>
      <c r="E11" s="19" t="n">
        <v>38121</v>
      </c>
      <c r="F11" s="19" t="s">
        <v>15</v>
      </c>
      <c r="G11" s="20"/>
    </row>
    <row r="12" s="21" customFormat="true" ht="23.25" hidden="false" customHeight="false" outlineLevel="0" collapsed="false">
      <c r="A12" s="15" t="s">
        <v>16</v>
      </c>
      <c r="B12" s="16" t="s">
        <v>17</v>
      </c>
      <c r="C12" s="22" t="s">
        <v>18</v>
      </c>
      <c r="D12" s="18" t="str">
        <f aca="false">'Form Responses 1'!D131</f>
        <v>Female</v>
      </c>
      <c r="E12" s="19" t="n">
        <v>38434</v>
      </c>
      <c r="F12" s="19" t="s">
        <v>19</v>
      </c>
      <c r="G12" s="20"/>
    </row>
    <row r="13" s="21" customFormat="true" ht="23.25" hidden="false" customHeight="false" outlineLevel="0" collapsed="false">
      <c r="A13" s="15" t="s">
        <v>20</v>
      </c>
      <c r="B13" s="16" t="s">
        <v>21</v>
      </c>
      <c r="C13" s="22" t="s">
        <v>22</v>
      </c>
      <c r="D13" s="18" t="str">
        <f aca="false">'Form Responses 1'!D185</f>
        <v>Male</v>
      </c>
      <c r="E13" s="19" t="n">
        <v>37295</v>
      </c>
      <c r="F13" s="19" t="s">
        <v>15</v>
      </c>
      <c r="G13" s="20"/>
    </row>
    <row r="14" s="21" customFormat="true" ht="23.25" hidden="false" customHeight="false" outlineLevel="0" collapsed="false">
      <c r="A14" s="15" t="s">
        <v>23</v>
      </c>
      <c r="B14" s="16" t="s">
        <v>24</v>
      </c>
      <c r="C14" s="22" t="s">
        <v>25</v>
      </c>
      <c r="D14" s="18" t="str">
        <f aca="false">'Form Responses 1'!D99</f>
        <v>Male</v>
      </c>
      <c r="E14" s="19" t="n">
        <v>38309</v>
      </c>
      <c r="F14" s="19" t="s">
        <v>15</v>
      </c>
      <c r="G14" s="20"/>
    </row>
    <row r="15" s="21" customFormat="true" ht="23.25" hidden="false" customHeight="false" outlineLevel="0" collapsed="false">
      <c r="A15" s="15" t="s">
        <v>26</v>
      </c>
      <c r="B15" s="16" t="s">
        <v>27</v>
      </c>
      <c r="C15" s="22" t="s">
        <v>28</v>
      </c>
      <c r="D15" s="18" t="str">
        <f aca="false">'Form Responses 1'!D97</f>
        <v>Female</v>
      </c>
      <c r="E15" s="19" t="n">
        <v>38358</v>
      </c>
      <c r="F15" s="19" t="s">
        <v>19</v>
      </c>
      <c r="G15" s="20"/>
    </row>
    <row r="16" s="21" customFormat="true" ht="23.25" hidden="false" customHeight="false" outlineLevel="0" collapsed="false">
      <c r="A16" s="15" t="s">
        <v>29</v>
      </c>
      <c r="B16" s="16" t="s">
        <v>30</v>
      </c>
      <c r="C16" s="22" t="s">
        <v>31</v>
      </c>
      <c r="D16" s="18" t="str">
        <f aca="false">'Form Responses 1'!D157</f>
        <v>Female</v>
      </c>
      <c r="E16" s="19" t="n">
        <v>38028</v>
      </c>
      <c r="F16" s="19" t="s">
        <v>15</v>
      </c>
      <c r="G16" s="20"/>
    </row>
    <row r="17" s="21" customFormat="true" ht="23.25" hidden="false" customHeight="false" outlineLevel="0" collapsed="false">
      <c r="A17" s="15" t="s">
        <v>32</v>
      </c>
      <c r="B17" s="16" t="s">
        <v>33</v>
      </c>
      <c r="C17" s="22" t="s">
        <v>34</v>
      </c>
      <c r="D17" s="18" t="str">
        <f aca="false">'Form Responses 1'!D78</f>
        <v>Male</v>
      </c>
      <c r="E17" s="19" t="n">
        <v>38602</v>
      </c>
      <c r="F17" s="19" t="s">
        <v>15</v>
      </c>
      <c r="G17" s="20"/>
    </row>
    <row r="18" s="21" customFormat="true" ht="23.25" hidden="false" customHeight="false" outlineLevel="0" collapsed="false">
      <c r="A18" s="15" t="s">
        <v>35</v>
      </c>
      <c r="B18" s="16" t="s">
        <v>36</v>
      </c>
      <c r="C18" s="17" t="s">
        <v>37</v>
      </c>
      <c r="D18" s="18" t="s">
        <v>38</v>
      </c>
      <c r="E18" s="19" t="n">
        <v>38300</v>
      </c>
      <c r="F18" s="19" t="s">
        <v>15</v>
      </c>
      <c r="G18" s="20"/>
    </row>
    <row r="19" s="21" customFormat="true" ht="23.25" hidden="false" customHeight="false" outlineLevel="0" collapsed="false">
      <c r="A19" s="15" t="s">
        <v>39</v>
      </c>
      <c r="B19" s="16" t="s">
        <v>40</v>
      </c>
      <c r="C19" s="22" t="s">
        <v>41</v>
      </c>
      <c r="D19" s="18" t="str">
        <f aca="false">'Form Responses 1'!D151</f>
        <v>Male</v>
      </c>
      <c r="E19" s="19" t="n">
        <v>38668</v>
      </c>
      <c r="F19" s="19" t="s">
        <v>19</v>
      </c>
      <c r="G19" s="20"/>
    </row>
    <row r="20" s="21" customFormat="true" ht="23.25" hidden="false" customHeight="false" outlineLevel="0" collapsed="false">
      <c r="A20" s="15" t="s">
        <v>42</v>
      </c>
      <c r="B20" s="16" t="s">
        <v>43</v>
      </c>
      <c r="C20" s="17" t="s">
        <v>44</v>
      </c>
      <c r="D20" s="18" t="s">
        <v>45</v>
      </c>
      <c r="E20" s="19" t="n">
        <v>38755</v>
      </c>
      <c r="F20" s="19" t="s">
        <v>15</v>
      </c>
      <c r="G20" s="20"/>
    </row>
    <row r="21" s="21" customFormat="true" ht="23.25" hidden="false" customHeight="false" outlineLevel="0" collapsed="false">
      <c r="A21" s="15" t="s">
        <v>46</v>
      </c>
      <c r="B21" s="16" t="s">
        <v>47</v>
      </c>
      <c r="C21" s="22" t="s">
        <v>48</v>
      </c>
      <c r="D21" s="18" t="str">
        <f aca="false">'Form Responses 1'!D125</f>
        <v>Female</v>
      </c>
      <c r="E21" s="19" t="n">
        <v>37635</v>
      </c>
      <c r="F21" s="19" t="s">
        <v>15</v>
      </c>
      <c r="G21" s="20"/>
    </row>
    <row r="22" s="21" customFormat="true" ht="23.25" hidden="false" customHeight="false" outlineLevel="0" collapsed="false">
      <c r="A22" s="15" t="s">
        <v>49</v>
      </c>
      <c r="B22" s="16" t="s">
        <v>50</v>
      </c>
      <c r="C22" s="22" t="s">
        <v>51</v>
      </c>
      <c r="D22" s="18" t="str">
        <f aca="false">'Form Responses 1'!D83</f>
        <v>Female</v>
      </c>
      <c r="E22" s="19" t="n">
        <v>37865</v>
      </c>
      <c r="F22" s="19" t="s">
        <v>15</v>
      </c>
      <c r="G22" s="20"/>
    </row>
    <row r="23" s="21" customFormat="true" ht="23.25" hidden="false" customHeight="false" outlineLevel="0" collapsed="false">
      <c r="A23" s="15" t="s">
        <v>52</v>
      </c>
      <c r="B23" s="16" t="s">
        <v>53</v>
      </c>
      <c r="C23" s="22" t="s">
        <v>54</v>
      </c>
      <c r="D23" s="18" t="str">
        <f aca="false">'Form Responses 1'!D85</f>
        <v>Male</v>
      </c>
      <c r="E23" s="19" t="n">
        <v>37895</v>
      </c>
      <c r="F23" s="19" t="s">
        <v>19</v>
      </c>
      <c r="G23" s="20"/>
    </row>
    <row r="24" s="21" customFormat="true" ht="23.25" hidden="false" customHeight="false" outlineLevel="0" collapsed="false">
      <c r="A24" s="15" t="s">
        <v>55</v>
      </c>
      <c r="B24" s="16" t="s">
        <v>56</v>
      </c>
      <c r="C24" s="22" t="s">
        <v>57</v>
      </c>
      <c r="D24" s="18" t="str">
        <f aca="false">'Form Responses 1'!D127</f>
        <v>Male</v>
      </c>
      <c r="E24" s="19" t="n">
        <v>38958</v>
      </c>
      <c r="F24" s="19" t="s">
        <v>19</v>
      </c>
      <c r="G24" s="20"/>
    </row>
    <row r="25" s="21" customFormat="true" ht="23.25" hidden="false" customHeight="false" outlineLevel="0" collapsed="false">
      <c r="A25" s="15" t="s">
        <v>58</v>
      </c>
      <c r="B25" s="16" t="s">
        <v>59</v>
      </c>
      <c r="C25" s="22" t="s">
        <v>60</v>
      </c>
      <c r="D25" s="18" t="str">
        <f aca="false">'Form Responses 1'!D144</f>
        <v>Female</v>
      </c>
      <c r="E25" s="19" t="n">
        <v>38513</v>
      </c>
      <c r="F25" s="19" t="s">
        <v>19</v>
      </c>
      <c r="G25" s="20"/>
    </row>
    <row r="26" s="21" customFormat="true" ht="23.25" hidden="false" customHeight="false" outlineLevel="0" collapsed="false">
      <c r="A26" s="15" t="s">
        <v>61</v>
      </c>
      <c r="B26" s="16" t="s">
        <v>62</v>
      </c>
      <c r="C26" s="22" t="s">
        <v>63</v>
      </c>
      <c r="D26" s="18" t="str">
        <f aca="false">'Form Responses 1'!D64</f>
        <v>Female</v>
      </c>
      <c r="E26" s="19" t="n">
        <v>38437</v>
      </c>
      <c r="F26" s="19" t="s">
        <v>15</v>
      </c>
      <c r="G26" s="20"/>
    </row>
    <row r="27" s="21" customFormat="true" ht="23.25" hidden="false" customHeight="false" outlineLevel="0" collapsed="false">
      <c r="A27" s="15" t="s">
        <v>64</v>
      </c>
      <c r="B27" s="16" t="s">
        <v>65</v>
      </c>
      <c r="C27" s="22" t="s">
        <v>66</v>
      </c>
      <c r="D27" s="18" t="str">
        <f aca="false">'Form Responses 1'!D62</f>
        <v>Female</v>
      </c>
      <c r="E27" s="19" t="n">
        <v>38590</v>
      </c>
      <c r="F27" s="19" t="s">
        <v>15</v>
      </c>
      <c r="G27" s="20"/>
    </row>
    <row r="28" s="21" customFormat="true" ht="23.25" hidden="false" customHeight="false" outlineLevel="0" collapsed="false">
      <c r="A28" s="15" t="s">
        <v>67</v>
      </c>
      <c r="B28" s="16" t="s">
        <v>68</v>
      </c>
      <c r="C28" s="22" t="s">
        <v>69</v>
      </c>
      <c r="D28" s="18" t="str">
        <f aca="false">'Form Responses 1'!D161</f>
        <v>Male</v>
      </c>
      <c r="E28" s="19" t="n">
        <v>38785</v>
      </c>
      <c r="F28" s="19" t="s">
        <v>19</v>
      </c>
      <c r="G28" s="20"/>
    </row>
    <row r="29" s="21" customFormat="true" ht="23.25" hidden="false" customHeight="false" outlineLevel="0" collapsed="false">
      <c r="A29" s="15" t="s">
        <v>70</v>
      </c>
      <c r="B29" s="16" t="s">
        <v>71</v>
      </c>
      <c r="C29" s="22" t="s">
        <v>72</v>
      </c>
      <c r="D29" s="18" t="str">
        <f aca="false">'Form Responses 1'!D194</f>
        <v>Male</v>
      </c>
      <c r="E29" s="19" t="n">
        <v>37714</v>
      </c>
      <c r="F29" s="19" t="s">
        <v>15</v>
      </c>
      <c r="G29" s="20"/>
    </row>
    <row r="30" s="21" customFormat="true" ht="23.25" hidden="false" customHeight="false" outlineLevel="0" collapsed="false">
      <c r="A30" s="15" t="s">
        <v>73</v>
      </c>
      <c r="B30" s="16" t="s">
        <v>74</v>
      </c>
      <c r="C30" s="22" t="s">
        <v>75</v>
      </c>
      <c r="D30" s="18" t="str">
        <f aca="false">'Form Responses 1'!D150</f>
        <v>Male</v>
      </c>
      <c r="E30" s="19" t="n">
        <v>37990</v>
      </c>
      <c r="F30" s="19" t="s">
        <v>15</v>
      </c>
      <c r="G30" s="20"/>
    </row>
    <row r="31" s="21" customFormat="true" ht="23.25" hidden="false" customHeight="false" outlineLevel="0" collapsed="false">
      <c r="A31" s="15" t="s">
        <v>76</v>
      </c>
      <c r="B31" s="16" t="s">
        <v>77</v>
      </c>
      <c r="C31" s="22" t="s">
        <v>78</v>
      </c>
      <c r="D31" s="18" t="str">
        <f aca="false">'Form Responses 1'!D118</f>
        <v>Male</v>
      </c>
      <c r="E31" s="19" t="n">
        <v>39081</v>
      </c>
      <c r="F31" s="19" t="s">
        <v>19</v>
      </c>
      <c r="G31" s="20"/>
    </row>
    <row r="32" s="21" customFormat="true" ht="23.25" hidden="false" customHeight="false" outlineLevel="0" collapsed="false">
      <c r="A32" s="15" t="s">
        <v>79</v>
      </c>
      <c r="B32" s="16" t="s">
        <v>80</v>
      </c>
      <c r="C32" s="17" t="s">
        <v>81</v>
      </c>
      <c r="D32" s="18" t="s">
        <v>38</v>
      </c>
      <c r="E32" s="19" t="n">
        <v>38741</v>
      </c>
      <c r="F32" s="19" t="s">
        <v>15</v>
      </c>
      <c r="G32" s="20"/>
    </row>
    <row r="33" s="21" customFormat="true" ht="23.25" hidden="false" customHeight="false" outlineLevel="0" collapsed="false">
      <c r="A33" s="15" t="s">
        <v>82</v>
      </c>
      <c r="B33" s="16" t="s">
        <v>83</v>
      </c>
      <c r="C33" s="17" t="s">
        <v>84</v>
      </c>
      <c r="D33" s="18" t="s">
        <v>45</v>
      </c>
      <c r="E33" s="19" t="n">
        <v>38002</v>
      </c>
      <c r="F33" s="19" t="s">
        <v>15</v>
      </c>
      <c r="G33" s="20"/>
    </row>
    <row r="34" s="21" customFormat="true" ht="23.25" hidden="false" customHeight="false" outlineLevel="0" collapsed="false">
      <c r="A34" s="15" t="s">
        <v>85</v>
      </c>
      <c r="B34" s="16" t="s">
        <v>86</v>
      </c>
      <c r="C34" s="22" t="s">
        <v>87</v>
      </c>
      <c r="D34" s="18" t="str">
        <f aca="false">'Form Responses 1'!D160</f>
        <v>Female</v>
      </c>
      <c r="E34" s="19" t="n">
        <v>37360</v>
      </c>
      <c r="F34" s="19" t="s">
        <v>19</v>
      </c>
      <c r="G34" s="20"/>
    </row>
    <row r="35" s="21" customFormat="true" ht="23.25" hidden="false" customHeight="false" outlineLevel="0" collapsed="false">
      <c r="A35" s="15" t="s">
        <v>88</v>
      </c>
      <c r="B35" s="16" t="s">
        <v>89</v>
      </c>
      <c r="C35" s="22" t="s">
        <v>90</v>
      </c>
      <c r="D35" s="18" t="str">
        <f aca="false">'Form Responses 1'!D154</f>
        <v>Male</v>
      </c>
      <c r="E35" s="19" t="n">
        <v>39186</v>
      </c>
      <c r="F35" s="19" t="s">
        <v>19</v>
      </c>
      <c r="G35" s="20"/>
    </row>
    <row r="36" s="21" customFormat="true" ht="23.25" hidden="false" customHeight="false" outlineLevel="0" collapsed="false">
      <c r="A36" s="15" t="s">
        <v>91</v>
      </c>
      <c r="B36" s="16" t="s">
        <v>92</v>
      </c>
      <c r="C36" s="22" t="s">
        <v>93</v>
      </c>
      <c r="D36" s="18" t="str">
        <f aca="false">'Form Responses 1'!D189</f>
        <v>Male</v>
      </c>
      <c r="E36" s="19" t="n">
        <v>38748</v>
      </c>
      <c r="F36" s="19" t="s">
        <v>19</v>
      </c>
      <c r="G36" s="20"/>
    </row>
    <row r="37" s="21" customFormat="true" ht="23.25" hidden="false" customHeight="false" outlineLevel="0" collapsed="false">
      <c r="A37" s="15" t="s">
        <v>94</v>
      </c>
      <c r="B37" s="16" t="s">
        <v>95</v>
      </c>
      <c r="C37" s="17" t="s">
        <v>96</v>
      </c>
      <c r="D37" s="18" t="s">
        <v>45</v>
      </c>
      <c r="E37" s="19" t="n">
        <v>38090</v>
      </c>
      <c r="F37" s="19" t="s">
        <v>15</v>
      </c>
      <c r="G37" s="20"/>
    </row>
    <row r="38" s="21" customFormat="true" ht="23.25" hidden="false" customHeight="false" outlineLevel="0" collapsed="false">
      <c r="A38" s="15" t="s">
        <v>97</v>
      </c>
      <c r="B38" s="16" t="s">
        <v>98</v>
      </c>
      <c r="C38" s="17" t="s">
        <v>99</v>
      </c>
      <c r="D38" s="18" t="s">
        <v>45</v>
      </c>
      <c r="E38" s="19" t="n">
        <v>38780</v>
      </c>
      <c r="F38" s="19" t="s">
        <v>15</v>
      </c>
      <c r="G38" s="20"/>
    </row>
    <row r="39" s="21" customFormat="true" ht="23.25" hidden="false" customHeight="false" outlineLevel="0" collapsed="false">
      <c r="A39" s="15" t="s">
        <v>100</v>
      </c>
      <c r="B39" s="16" t="s">
        <v>101</v>
      </c>
      <c r="C39" s="22" t="s">
        <v>102</v>
      </c>
      <c r="D39" s="18" t="str">
        <f aca="false">'Form Responses 1'!D145</f>
        <v>Male</v>
      </c>
      <c r="E39" s="19" t="n">
        <v>38466</v>
      </c>
      <c r="F39" s="19" t="s">
        <v>19</v>
      </c>
      <c r="G39" s="20"/>
    </row>
    <row r="40" s="21" customFormat="true" ht="23.25" hidden="false" customHeight="false" outlineLevel="0" collapsed="false">
      <c r="A40" s="15" t="s">
        <v>103</v>
      </c>
      <c r="B40" s="16" t="s">
        <v>104</v>
      </c>
      <c r="C40" s="17" t="s">
        <v>105</v>
      </c>
      <c r="D40" s="18" t="s">
        <v>38</v>
      </c>
      <c r="E40" s="19" t="n">
        <v>38116</v>
      </c>
      <c r="F40" s="19" t="s">
        <v>19</v>
      </c>
      <c r="G40" s="20"/>
    </row>
    <row r="41" customFormat="false" ht="18" hidden="false" customHeight="true" outlineLevel="0" collapsed="false">
      <c r="A41" s="35" t="s">
        <v>550</v>
      </c>
      <c r="B41" s="35"/>
    </row>
    <row r="42" s="38" customFormat="true" ht="15" hidden="false" customHeight="false" outlineLevel="0" collapsed="false">
      <c r="A42" s="36" t="s">
        <v>566</v>
      </c>
      <c r="B42" s="37"/>
      <c r="D42" s="39"/>
      <c r="E42" s="2"/>
      <c r="F42" s="2"/>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0">
    <sortState ref="A11:G40">
      <sortCondition ref="A11:A40" customList=""/>
    </sortState>
  </autoFilter>
  <mergeCells count="8">
    <mergeCell ref="A2:G2"/>
    <mergeCell ref="A3:G3"/>
    <mergeCell ref="A4:G4"/>
    <mergeCell ref="A5:G5"/>
    <mergeCell ref="A6:G6"/>
    <mergeCell ref="A7:G7"/>
    <mergeCell ref="E43:G43"/>
    <mergeCell ref="E44:G44"/>
  </mergeCells>
  <conditionalFormatting sqref="D11:D40">
    <cfRule type="cellIs" priority="2" operator="equal" aboveAverage="0" equalAverage="0" bottom="0" percent="0" rank="0" text="" dxfId="39">
      <formula>"Female"</formula>
    </cfRule>
  </conditionalFormatting>
  <conditionalFormatting sqref="B11:B40">
    <cfRule type="duplicateValues" priority="3" aboveAverage="0" equalAverage="0" bottom="0" percent="0" rank="0" text="" dxfId="40"/>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138"/>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1" topLeftCell="A66" activePane="bottomLeft" state="frozen"/>
      <selection pane="topLeft" activeCell="A1" activeCellId="0" sqref="A1"/>
      <selection pane="bottomLeft" activeCell="M66" activeCellId="0" sqref="M66"/>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38.86"/>
    <col collapsed="false" customWidth="true" hidden="false" outlineLevel="0" max="3" min="3" style="0" width="24.57"/>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2" width="23.01"/>
    <col collapsed="false" customWidth="true" hidden="false" outlineLevel="0" max="8" min="8" style="2" width="18.13"/>
    <col collapsed="false" customWidth="true" hidden="false" outlineLevel="0" max="9" min="9" style="0" width="22.86"/>
    <col collapsed="false" customWidth="true" hidden="false" outlineLevel="0" max="10" min="10" style="0" width="18.85"/>
    <col collapsed="false" customWidth="true" hidden="false" outlineLevel="0" max="11" min="11" style="0" width="19"/>
    <col collapsed="false" customWidth="true" hidden="false" outlineLevel="0" max="12" min="12" style="0" width="40.28"/>
    <col collapsed="false" customWidth="true" hidden="false" outlineLevel="0" max="13" min="13" style="0" width="23.71"/>
    <col collapsed="false" customWidth="true" hidden="false" outlineLevel="0" max="18" min="14" style="0" width="18.85"/>
  </cols>
  <sheetData>
    <row r="1" customFormat="false" ht="15" hidden="false" customHeight="false" outlineLevel="0" collapsed="false">
      <c r="A1" s="3"/>
      <c r="B1" s="3"/>
      <c r="C1" s="3"/>
      <c r="D1" s="4"/>
      <c r="I1" s="3"/>
      <c r="J1" s="3"/>
      <c r="K1" s="3"/>
      <c r="L1" s="3"/>
      <c r="M1" s="3"/>
    </row>
    <row r="2" customFormat="false" ht="14.25" hidden="false" customHeight="false" outlineLevel="0" collapsed="false">
      <c r="A2" s="49"/>
      <c r="B2" s="49"/>
      <c r="C2" s="50"/>
      <c r="D2" s="51"/>
      <c r="E2" s="52"/>
      <c r="F2" s="52"/>
      <c r="G2" s="52"/>
      <c r="H2" s="52"/>
      <c r="I2" s="3"/>
      <c r="J2" s="3"/>
      <c r="K2" s="3"/>
      <c r="L2" s="3"/>
      <c r="M2" s="3"/>
    </row>
    <row r="3" customFormat="false" ht="15" hidden="false" customHeight="false" outlineLevel="0" collapsed="false">
      <c r="A3" s="53"/>
      <c r="B3" s="53"/>
      <c r="C3" s="3"/>
      <c r="D3" s="4"/>
      <c r="I3" s="3"/>
      <c r="J3" s="3"/>
      <c r="K3" s="3"/>
      <c r="L3" s="3"/>
      <c r="M3" s="3"/>
    </row>
    <row r="4" customFormat="false" ht="15" hidden="false" customHeight="false" outlineLevel="0" collapsed="false">
      <c r="A4" s="53"/>
      <c r="B4" s="53"/>
      <c r="C4" s="3"/>
      <c r="D4" s="4"/>
      <c r="I4" s="3"/>
      <c r="J4" s="3"/>
      <c r="K4" s="3"/>
      <c r="L4" s="3"/>
      <c r="M4" s="3"/>
    </row>
    <row r="5" customFormat="false" ht="15" hidden="false" customHeight="false" outlineLevel="0" collapsed="false">
      <c r="A5" s="54"/>
      <c r="B5" s="54"/>
      <c r="C5" s="55"/>
      <c r="D5" s="4"/>
      <c r="I5" s="53"/>
      <c r="J5" s="3"/>
      <c r="K5" s="3"/>
      <c r="L5" s="3"/>
      <c r="M5" s="3"/>
    </row>
    <row r="6" customFormat="false" ht="21" hidden="false" customHeight="false" outlineLevel="0" collapsed="false">
      <c r="A6" s="56"/>
      <c r="B6" s="56"/>
      <c r="C6" s="56"/>
      <c r="D6" s="57"/>
      <c r="E6" s="52"/>
      <c r="F6" s="52"/>
      <c r="G6" s="52"/>
      <c r="H6" s="52"/>
      <c r="I6" s="3"/>
      <c r="J6" s="3"/>
      <c r="K6" s="3"/>
      <c r="L6" s="3"/>
      <c r="M6" s="3"/>
    </row>
    <row r="7" customFormat="false" ht="15" hidden="false" customHeight="false" outlineLevel="0" collapsed="false">
      <c r="A7" s="53"/>
      <c r="B7" s="53"/>
      <c r="C7" s="3"/>
      <c r="D7" s="4"/>
      <c r="I7" s="3"/>
      <c r="J7" s="3"/>
      <c r="K7" s="3"/>
      <c r="L7" s="3"/>
      <c r="M7" s="3"/>
    </row>
    <row r="8" customFormat="false" ht="15" hidden="false" customHeight="false" outlineLevel="0" collapsed="false">
      <c r="A8" s="54"/>
      <c r="B8" s="54"/>
      <c r="C8" s="55"/>
      <c r="D8" s="4"/>
      <c r="I8" s="3"/>
      <c r="J8" s="3"/>
      <c r="K8" s="3"/>
      <c r="L8" s="3"/>
      <c r="M8" s="3"/>
    </row>
    <row r="9" customFormat="false" ht="21" hidden="false" customHeight="false" outlineLevel="0" collapsed="false">
      <c r="A9" s="56"/>
      <c r="B9" s="56"/>
      <c r="C9" s="56"/>
      <c r="D9" s="57"/>
      <c r="E9" s="52"/>
      <c r="F9" s="52"/>
      <c r="G9" s="52"/>
      <c r="I9" s="3"/>
      <c r="J9" s="3"/>
      <c r="K9" s="3"/>
      <c r="L9" s="3"/>
      <c r="M9" s="3"/>
    </row>
    <row r="10" customFormat="false" ht="15" hidden="false" customHeight="false" outlineLevel="0" collapsed="false">
      <c r="A10" s="3"/>
      <c r="B10" s="3"/>
      <c r="C10" s="3"/>
      <c r="D10" s="4"/>
      <c r="I10" s="3"/>
      <c r="J10" s="3"/>
      <c r="K10" s="3"/>
      <c r="L10" s="3"/>
      <c r="M10" s="3"/>
    </row>
    <row r="11" s="14" customFormat="true" ht="23.25" hidden="false" customHeight="true" outlineLevel="0" collapsed="false">
      <c r="A11" s="12" t="s">
        <v>5</v>
      </c>
      <c r="B11" s="12" t="s">
        <v>6</v>
      </c>
      <c r="C11" s="12" t="s">
        <v>7</v>
      </c>
      <c r="D11" s="12" t="s">
        <v>8</v>
      </c>
      <c r="E11" s="13" t="s">
        <v>9</v>
      </c>
      <c r="F11" s="13" t="s">
        <v>10</v>
      </c>
      <c r="G11" s="13" t="s">
        <v>567</v>
      </c>
      <c r="H11" s="13" t="s">
        <v>568</v>
      </c>
      <c r="I11" s="12" t="s">
        <v>569</v>
      </c>
      <c r="J11" s="12" t="s">
        <v>570</v>
      </c>
      <c r="K11" s="12" t="s">
        <v>571</v>
      </c>
      <c r="L11" s="12" t="s">
        <v>572</v>
      </c>
      <c r="M11" s="12" t="s">
        <v>11</v>
      </c>
    </row>
    <row r="12" s="21" customFormat="true" ht="23.25" hidden="false" customHeight="false" outlineLevel="0" collapsed="false">
      <c r="A12" s="15" t="s">
        <v>12</v>
      </c>
      <c r="B12" s="16" t="s">
        <v>13</v>
      </c>
      <c r="C12" s="17" t="s">
        <v>14</v>
      </c>
      <c r="D12" s="18" t="str">
        <f aca="false">'Form Responses 1'!D55</f>
        <v>Male</v>
      </c>
      <c r="E12" s="19" t="n">
        <v>38121</v>
      </c>
      <c r="F12" s="19" t="s">
        <v>15</v>
      </c>
      <c r="G12" s="16" t="s">
        <v>573</v>
      </c>
      <c r="H12" s="16" t="str">
        <f aca="false">'Form Responses 1'!G55</f>
        <v>Tuol Kouk</v>
      </c>
      <c r="I12" s="58" t="str">
        <f aca="false">'Form Responses 1'!I55</f>
        <v>https://drive.google.com/open?id=1sq7F6WiSbGQxzmIJBChnwepuBiHkmEAt</v>
      </c>
      <c r="J12" s="20" t="str">
        <f aca="false">'Form Responses 1'!L55</f>
        <v>National University of Management</v>
      </c>
      <c r="K12" s="20" t="str">
        <f aca="false">'Form Responses 1'!M55</f>
        <v>Second Year</v>
      </c>
      <c r="L12" s="20" t="str">
        <f aca="false">'Form Responses 1'!O55</f>
        <v>Information Technology or Related Major</v>
      </c>
      <c r="M12" s="20"/>
    </row>
    <row r="13" s="21" customFormat="true" ht="23.25" hidden="false" customHeight="false" outlineLevel="0" collapsed="false">
      <c r="A13" s="15" t="s">
        <v>16</v>
      </c>
      <c r="B13" s="16" t="s">
        <v>17</v>
      </c>
      <c r="C13" s="22" t="s">
        <v>18</v>
      </c>
      <c r="D13" s="18" t="str">
        <f aca="false">'Form Responses 1'!D131</f>
        <v>Female</v>
      </c>
      <c r="E13" s="19" t="n">
        <v>38434</v>
      </c>
      <c r="F13" s="19" t="s">
        <v>19</v>
      </c>
      <c r="G13" s="16" t="s">
        <v>574</v>
      </c>
      <c r="H13" s="16" t="str">
        <f aca="false">'Form Responses 1'!G131</f>
        <v>Dangkao</v>
      </c>
      <c r="I13" s="58" t="str">
        <f aca="false">'Form Responses 1'!I131</f>
        <v>https://drive.google.com/open?id=1nGlKFJWCuaEKLoperbjn91dZY7JGWxw4</v>
      </c>
      <c r="J13" s="20" t="str">
        <f aca="false">'Form Responses 1'!L131</f>
        <v>Setec Institute</v>
      </c>
      <c r="K13" s="20" t="str">
        <f aca="false">'Form Responses 1'!M131</f>
        <v>First Year</v>
      </c>
      <c r="L13" s="20" t="str">
        <f aca="false">'Form Responses 1'!O131</f>
        <v>Information Technology or Related Major</v>
      </c>
      <c r="M13" s="20"/>
    </row>
    <row r="14" s="21" customFormat="true" ht="23.25" hidden="false" customHeight="false" outlineLevel="0" collapsed="false">
      <c r="A14" s="15" t="s">
        <v>20</v>
      </c>
      <c r="B14" s="16" t="s">
        <v>21</v>
      </c>
      <c r="C14" s="22" t="s">
        <v>22</v>
      </c>
      <c r="D14" s="18" t="str">
        <f aca="false">'Form Responses 1'!D185</f>
        <v>Male</v>
      </c>
      <c r="E14" s="19" t="n">
        <v>37295</v>
      </c>
      <c r="F14" s="19" t="s">
        <v>15</v>
      </c>
      <c r="G14" s="16" t="s">
        <v>575</v>
      </c>
      <c r="H14" s="16" t="str">
        <f aca="false">'Form Responses 1'!G185</f>
        <v>Mean Chey</v>
      </c>
      <c r="I14" s="58" t="str">
        <f aca="false">'Form Responses 1'!I185</f>
        <v>https://drive.google.com/open?id=1bRFy0PJ-Ki64BGG3WfuYqzrb1avowcSu</v>
      </c>
      <c r="J14" s="20" t="str">
        <f aca="false">'Form Responses 1'!L185</f>
        <v>Royal University of Phnom Penh</v>
      </c>
      <c r="K14" s="20" t="str">
        <f aca="false">'Form Responses 1'!M185</f>
        <v>Fourth Year</v>
      </c>
      <c r="L14" s="20" t="str">
        <f aca="false">'Form Responses 1'!O185</f>
        <v>Information Technology or Related Major</v>
      </c>
      <c r="M14" s="20"/>
    </row>
    <row r="15" s="21" customFormat="true" ht="23.25" hidden="false" customHeight="false" outlineLevel="0" collapsed="false">
      <c r="A15" s="15" t="s">
        <v>23</v>
      </c>
      <c r="B15" s="16" t="s">
        <v>24</v>
      </c>
      <c r="C15" s="22" t="s">
        <v>25</v>
      </c>
      <c r="D15" s="18" t="str">
        <f aca="false">'Form Responses 1'!D99</f>
        <v>Male</v>
      </c>
      <c r="E15" s="19" t="n">
        <v>38309</v>
      </c>
      <c r="F15" s="19" t="s">
        <v>15</v>
      </c>
      <c r="G15" s="16" t="s">
        <v>576</v>
      </c>
      <c r="H15" s="16" t="str">
        <f aca="false">'Form Responses 1'!G99</f>
        <v>Mean Chey</v>
      </c>
      <c r="I15" s="58" t="str">
        <f aca="false">'Form Responses 1'!I99</f>
        <v>https://drive.google.com/open?id=1haH4yexJt2H5ogzwYR8aPQkmTafopCsS</v>
      </c>
      <c r="J15" s="20" t="str">
        <f aca="false">'Form Responses 1'!L99</f>
        <v>Royal University of Phnom Penh</v>
      </c>
      <c r="K15" s="20" t="str">
        <f aca="false">'Form Responses 1'!M99</f>
        <v>First Year</v>
      </c>
      <c r="L15" s="20" t="str">
        <f aca="false">'Form Responses 1'!O99</f>
        <v>Information Technology or Related Major</v>
      </c>
      <c r="M15" s="20"/>
    </row>
    <row r="16" s="21" customFormat="true" ht="23.25" hidden="false" customHeight="false" outlineLevel="0" collapsed="false">
      <c r="A16" s="15" t="s">
        <v>26</v>
      </c>
      <c r="B16" s="16" t="s">
        <v>27</v>
      </c>
      <c r="C16" s="22" t="s">
        <v>28</v>
      </c>
      <c r="D16" s="18" t="str">
        <f aca="false">'Form Responses 1'!D97</f>
        <v>Female</v>
      </c>
      <c r="E16" s="19" t="n">
        <v>38358</v>
      </c>
      <c r="F16" s="19" t="s">
        <v>19</v>
      </c>
      <c r="G16" s="16" t="s">
        <v>577</v>
      </c>
      <c r="H16" s="16" t="str">
        <f aca="false">'Form Responses 1'!G97</f>
        <v>Tuol Kouk</v>
      </c>
      <c r="I16" s="58" t="str">
        <f aca="false">'Form Responses 1'!I97</f>
        <v>https://drive.google.com/open?id=1exKdMKH-YzQ8xqYOgNVtnApV_WWT58eZ</v>
      </c>
      <c r="J16" s="20" t="str">
        <f aca="false">'Form Responses 1'!L97</f>
        <v>Asia Euro University</v>
      </c>
      <c r="K16" s="20" t="str">
        <f aca="false">'Form Responses 1'!M97</f>
        <v>First Year</v>
      </c>
      <c r="L16" s="20" t="str">
        <f aca="false">'Form Responses 1'!O97</f>
        <v>Information Technology or Related Major</v>
      </c>
      <c r="M16" s="20"/>
    </row>
    <row r="17" s="21" customFormat="true" ht="23.25" hidden="false" customHeight="false" outlineLevel="0" collapsed="false">
      <c r="A17" s="15" t="s">
        <v>29</v>
      </c>
      <c r="B17" s="16" t="s">
        <v>30</v>
      </c>
      <c r="C17" s="22" t="s">
        <v>31</v>
      </c>
      <c r="D17" s="18" t="str">
        <f aca="false">'Form Responses 1'!D157</f>
        <v>Female</v>
      </c>
      <c r="E17" s="19" t="n">
        <v>38028</v>
      </c>
      <c r="F17" s="19" t="s">
        <v>15</v>
      </c>
      <c r="G17" s="16" t="s">
        <v>578</v>
      </c>
      <c r="H17" s="16" t="str">
        <f aca="false">'Form Responses 1'!G157</f>
        <v>Sen Sok</v>
      </c>
      <c r="I17" s="58" t="str">
        <f aca="false">'Form Responses 1'!I157</f>
        <v>https://drive.google.com/open?id=1Wbj5FPhUvWXcJkR_HPMBcxYMUuyxiCDv</v>
      </c>
      <c r="J17" s="20" t="str">
        <f aca="false">'Form Responses 1'!L157</f>
        <v>Royal University of Phnom Penh</v>
      </c>
      <c r="K17" s="20" t="str">
        <f aca="false">'Form Responses 1'!M157</f>
        <v>Third Year</v>
      </c>
      <c r="L17" s="20" t="str">
        <f aca="false">'Form Responses 1'!O157</f>
        <v>Information Technology or Related Major</v>
      </c>
      <c r="M17" s="20"/>
    </row>
    <row r="18" s="21" customFormat="true" ht="23.25" hidden="false" customHeight="false" outlineLevel="0" collapsed="false">
      <c r="A18" s="15" t="s">
        <v>32</v>
      </c>
      <c r="B18" s="16" t="s">
        <v>33</v>
      </c>
      <c r="C18" s="22" t="s">
        <v>34</v>
      </c>
      <c r="D18" s="18" t="str">
        <f aca="false">'Form Responses 1'!D78</f>
        <v>Male</v>
      </c>
      <c r="E18" s="19" t="n">
        <v>38602</v>
      </c>
      <c r="F18" s="19" t="s">
        <v>15</v>
      </c>
      <c r="G18" s="16" t="s">
        <v>579</v>
      </c>
      <c r="H18" s="16" t="str">
        <f aca="false">'Form Responses 1'!G78</f>
        <v>Tuol Kouk</v>
      </c>
      <c r="I18" s="58" t="str">
        <f aca="false">'Form Responses 1'!I78</f>
        <v>https://drive.google.com/open?id=1EWXElUEUMzz1Z4cmFyU61YYudYf-bpL_</v>
      </c>
      <c r="J18" s="20" t="str">
        <f aca="false">'Form Responses 1'!L78</f>
        <v>National University of Management</v>
      </c>
      <c r="K18" s="20" t="str">
        <f aca="false">'Form Responses 1'!M78</f>
        <v>First Year</v>
      </c>
      <c r="L18" s="20" t="str">
        <f aca="false">'Form Responses 1'!O78</f>
        <v>Information Technology or Related Major</v>
      </c>
      <c r="M18" s="20"/>
    </row>
    <row r="19" s="21" customFormat="true" ht="23.25" hidden="false" customHeight="false" outlineLevel="0" collapsed="false">
      <c r="A19" s="15" t="s">
        <v>35</v>
      </c>
      <c r="B19" s="16" t="s">
        <v>36</v>
      </c>
      <c r="C19" s="17" t="s">
        <v>37</v>
      </c>
      <c r="D19" s="18" t="s">
        <v>38</v>
      </c>
      <c r="E19" s="19" t="n">
        <v>38300</v>
      </c>
      <c r="F19" s="19" t="s">
        <v>15</v>
      </c>
      <c r="G19" s="16" t="s">
        <v>576</v>
      </c>
      <c r="H19" s="16" t="s">
        <v>580</v>
      </c>
      <c r="I19" s="58" t="s">
        <v>581</v>
      </c>
      <c r="J19" s="20" t="s">
        <v>582</v>
      </c>
      <c r="K19" s="20" t="s">
        <v>583</v>
      </c>
      <c r="L19" s="20" t="s">
        <v>584</v>
      </c>
      <c r="M19" s="20"/>
    </row>
    <row r="20" s="21" customFormat="true" ht="23.25" hidden="false" customHeight="false" outlineLevel="0" collapsed="false">
      <c r="A20" s="15" t="s">
        <v>39</v>
      </c>
      <c r="B20" s="16" t="s">
        <v>40</v>
      </c>
      <c r="C20" s="22" t="s">
        <v>41</v>
      </c>
      <c r="D20" s="18" t="str">
        <f aca="false">'Form Responses 1'!D151</f>
        <v>Male</v>
      </c>
      <c r="E20" s="19" t="n">
        <v>38668</v>
      </c>
      <c r="F20" s="19" t="s">
        <v>19</v>
      </c>
      <c r="G20" s="16" t="s">
        <v>575</v>
      </c>
      <c r="H20" s="16" t="str">
        <f aca="false">'Form Responses 1'!G151</f>
        <v>Chbar Ampov</v>
      </c>
      <c r="I20" s="58" t="str">
        <f aca="false">'Form Responses 1'!I151</f>
        <v>https://drive.google.com/open?id=1EcXze11_sZfvuIE4cmB-XJC_JvMpRv2s</v>
      </c>
      <c r="J20" s="20" t="str">
        <f aca="false">'Form Responses 1'!L151</f>
        <v>Royal University of Law and Economics</v>
      </c>
      <c r="K20" s="20" t="str">
        <f aca="false">'Form Responses 1'!M151</f>
        <v>First Year</v>
      </c>
      <c r="L20" s="20" t="str">
        <f aca="false">'Form Responses 1'!O151</f>
        <v>Information Technology or Related Major</v>
      </c>
      <c r="M20" s="20"/>
    </row>
    <row r="21" s="21" customFormat="true" ht="23.25" hidden="false" customHeight="false" outlineLevel="0" collapsed="false">
      <c r="A21" s="15" t="s">
        <v>42</v>
      </c>
      <c r="B21" s="16" t="s">
        <v>43</v>
      </c>
      <c r="C21" s="17" t="s">
        <v>44</v>
      </c>
      <c r="D21" s="18" t="s">
        <v>45</v>
      </c>
      <c r="E21" s="19" t="n">
        <v>38755</v>
      </c>
      <c r="F21" s="19" t="s">
        <v>15</v>
      </c>
      <c r="G21" s="16" t="s">
        <v>585</v>
      </c>
      <c r="H21" s="16" t="s">
        <v>586</v>
      </c>
      <c r="I21" s="58" t="s">
        <v>587</v>
      </c>
      <c r="J21" s="20" t="s">
        <v>588</v>
      </c>
      <c r="K21" s="20" t="s">
        <v>589</v>
      </c>
      <c r="L21" s="20" t="s">
        <v>584</v>
      </c>
      <c r="M21" s="20"/>
    </row>
    <row r="22" s="21" customFormat="true" ht="23.25" hidden="false" customHeight="false" outlineLevel="0" collapsed="false">
      <c r="A22" s="15" t="s">
        <v>46</v>
      </c>
      <c r="B22" s="16" t="s">
        <v>47</v>
      </c>
      <c r="C22" s="22" t="s">
        <v>48</v>
      </c>
      <c r="D22" s="18" t="str">
        <f aca="false">'Form Responses 1'!D125</f>
        <v>Female</v>
      </c>
      <c r="E22" s="19" t="n">
        <v>37635</v>
      </c>
      <c r="F22" s="19" t="s">
        <v>15</v>
      </c>
      <c r="G22" s="16" t="s">
        <v>579</v>
      </c>
      <c r="H22" s="16" t="str">
        <f aca="false">'Form Responses 1'!G125</f>
        <v>Sen Sok</v>
      </c>
      <c r="I22" s="58" t="str">
        <f aca="false">'Form Responses 1'!I125</f>
        <v>https://drive.google.com/open?id=1oc0snBC4Sfssho9E0yJPQ0P1VofsMJYB</v>
      </c>
      <c r="J22" s="20" t="str">
        <f aca="false">'Form Responses 1'!L125</f>
        <v>National University of Management</v>
      </c>
      <c r="K22" s="20" t="str">
        <f aca="false">'Form Responses 1'!M125</f>
        <v>Second Year</v>
      </c>
      <c r="L22" s="20" t="str">
        <f aca="false">'Form Responses 1'!O125</f>
        <v>Information Technology or Related Major</v>
      </c>
      <c r="M22" s="20"/>
    </row>
    <row r="23" s="21" customFormat="true" ht="23.25" hidden="false" customHeight="false" outlineLevel="0" collapsed="false">
      <c r="A23" s="15" t="s">
        <v>49</v>
      </c>
      <c r="B23" s="16" t="s">
        <v>50</v>
      </c>
      <c r="C23" s="22" t="s">
        <v>51</v>
      </c>
      <c r="D23" s="18" t="str">
        <f aca="false">'Form Responses 1'!D83</f>
        <v>Female</v>
      </c>
      <c r="E23" s="19" t="n">
        <v>37865</v>
      </c>
      <c r="F23" s="19" t="s">
        <v>15</v>
      </c>
      <c r="G23" s="16" t="s">
        <v>578</v>
      </c>
      <c r="H23" s="16" t="str">
        <f aca="false">'Form Responses 1'!G83</f>
        <v>Tuol Kouk</v>
      </c>
      <c r="I23" s="58" t="str">
        <f aca="false">'Form Responses 1'!I83</f>
        <v>https://drive.google.com/open?id=1EcPzbGLUCKbieUA9UPZFXKghVZUSfFcJ</v>
      </c>
      <c r="J23" s="20" t="str">
        <f aca="false">'Form Responses 1'!L83</f>
        <v>Royal University of Phnom Penh</v>
      </c>
      <c r="K23" s="20" t="str">
        <f aca="false">'Form Responses 1'!M83</f>
        <v>Fourth Year</v>
      </c>
      <c r="L23" s="20" t="str">
        <f aca="false">'Form Responses 1'!O83</f>
        <v>Information Technology or Related Major</v>
      </c>
      <c r="M23" s="20"/>
    </row>
    <row r="24" s="21" customFormat="true" ht="23.25" hidden="false" customHeight="false" outlineLevel="0" collapsed="false">
      <c r="A24" s="15" t="s">
        <v>52</v>
      </c>
      <c r="B24" s="16" t="s">
        <v>53</v>
      </c>
      <c r="C24" s="22" t="s">
        <v>54</v>
      </c>
      <c r="D24" s="18" t="str">
        <f aca="false">'Form Responses 1'!D85</f>
        <v>Male</v>
      </c>
      <c r="E24" s="19" t="n">
        <v>37895</v>
      </c>
      <c r="F24" s="19" t="s">
        <v>19</v>
      </c>
      <c r="G24" s="16" t="s">
        <v>575</v>
      </c>
      <c r="H24" s="16" t="str">
        <f aca="false">'Form Responses 1'!G85</f>
        <v>Mean Chey</v>
      </c>
      <c r="I24" s="58" t="str">
        <f aca="false">'Form Responses 1'!I85</f>
        <v>https://drive.google.com/open?id=19emJnYKmMhSWGJOzaUICnSINAa6KyMPp</v>
      </c>
      <c r="J24" s="20" t="str">
        <f aca="false">'Form Responses 1'!L85</f>
        <v>National University of Management</v>
      </c>
      <c r="K24" s="20" t="str">
        <f aca="false">'Form Responses 1'!M85</f>
        <v>Third Year</v>
      </c>
      <c r="L24" s="20" t="str">
        <f aca="false">'Form Responses 1'!O85</f>
        <v>Information Technology or Related Major</v>
      </c>
      <c r="M24" s="20"/>
    </row>
    <row r="25" s="21" customFormat="true" ht="23.25" hidden="false" customHeight="false" outlineLevel="0" collapsed="false">
      <c r="A25" s="15" t="s">
        <v>55</v>
      </c>
      <c r="B25" s="16" t="s">
        <v>56</v>
      </c>
      <c r="C25" s="22" t="s">
        <v>57</v>
      </c>
      <c r="D25" s="18" t="str">
        <f aca="false">'Form Responses 1'!D127</f>
        <v>Male</v>
      </c>
      <c r="E25" s="19" t="n">
        <v>38958</v>
      </c>
      <c r="F25" s="19" t="s">
        <v>19</v>
      </c>
      <c r="G25" s="16" t="s">
        <v>576</v>
      </c>
      <c r="H25" s="16" t="str">
        <f aca="false">'Form Responses 1'!G127</f>
        <v>Tuol Kouk</v>
      </c>
      <c r="I25" s="58" t="str">
        <f aca="false">'Form Responses 1'!I127</f>
        <v>https://drive.google.com/open?id=1omqcThU0V5PfNqv_58Dtjm49zADlXKrt</v>
      </c>
      <c r="J25" s="20" t="str">
        <f aca="false">'Form Responses 1'!L127</f>
        <v>Paragon International University</v>
      </c>
      <c r="K25" s="20" t="str">
        <f aca="false">'Form Responses 1'!M127</f>
        <v>EPS ( English Preparatory School )</v>
      </c>
      <c r="L25" s="20" t="str">
        <f aca="false">'Form Responses 1'!O127</f>
        <v>Information Technology or Related Major</v>
      </c>
      <c r="M25" s="20"/>
    </row>
    <row r="26" s="21" customFormat="true" ht="23.25" hidden="false" customHeight="false" outlineLevel="0" collapsed="false">
      <c r="A26" s="15" t="s">
        <v>58</v>
      </c>
      <c r="B26" s="16" t="s">
        <v>59</v>
      </c>
      <c r="C26" s="22" t="s">
        <v>60</v>
      </c>
      <c r="D26" s="18" t="str">
        <f aca="false">'Form Responses 1'!D144</f>
        <v>Female</v>
      </c>
      <c r="E26" s="19" t="n">
        <v>38513</v>
      </c>
      <c r="F26" s="19" t="s">
        <v>19</v>
      </c>
      <c r="G26" s="16" t="s">
        <v>578</v>
      </c>
      <c r="H26" s="16" t="str">
        <f aca="false">'Form Responses 1'!G144</f>
        <v>Tuol Kouk</v>
      </c>
      <c r="I26" s="58" t="str">
        <f aca="false">'Form Responses 1'!I144</f>
        <v>https://drive.google.com/open?id=1VHaPbGCVv1q_l4APOnRDlnRgmO_SAUFn</v>
      </c>
      <c r="J26" s="20" t="str">
        <f aca="false">'Form Responses 1'!L144</f>
        <v>Royal University of Phnom Penh</v>
      </c>
      <c r="K26" s="20" t="str">
        <f aca="false">'Form Responses 1'!M144</f>
        <v>First Year</v>
      </c>
      <c r="L26" s="20" t="str">
        <f aca="false">'Form Responses 1'!O144</f>
        <v>Information technology engineering</v>
      </c>
      <c r="M26" s="20"/>
    </row>
    <row r="27" s="21" customFormat="true" ht="23.25" hidden="false" customHeight="false" outlineLevel="0" collapsed="false">
      <c r="A27" s="15" t="s">
        <v>61</v>
      </c>
      <c r="B27" s="16" t="s">
        <v>62</v>
      </c>
      <c r="C27" s="22" t="s">
        <v>63</v>
      </c>
      <c r="D27" s="18" t="str">
        <f aca="false">'Form Responses 1'!D64</f>
        <v>Female</v>
      </c>
      <c r="E27" s="19" t="n">
        <v>38437</v>
      </c>
      <c r="F27" s="19" t="s">
        <v>15</v>
      </c>
      <c r="G27" s="16" t="s">
        <v>590</v>
      </c>
      <c r="H27" s="16" t="str">
        <f aca="false">'Form Responses 1'!G64</f>
        <v>Russey Keo</v>
      </c>
      <c r="I27" s="58" t="str">
        <f aca="false">'Form Responses 1'!I64</f>
        <v>https://drive.google.com/open?id=1FKK5TW6s_JH1zt5mXn06euHXD4zBsx5a</v>
      </c>
      <c r="J27" s="20" t="str">
        <f aca="false">'Form Responses 1'!L64</f>
        <v>American University of Phnom Penh</v>
      </c>
      <c r="K27" s="20" t="str">
        <f aca="false">'Form Responses 1'!M64</f>
        <v>Second Year</v>
      </c>
      <c r="L27" s="20" t="str">
        <f aca="false">'Form Responses 1'!O64</f>
        <v>Software Development</v>
      </c>
      <c r="M27" s="20"/>
    </row>
    <row r="28" s="21" customFormat="true" ht="23.25" hidden="false" customHeight="false" outlineLevel="0" collapsed="false">
      <c r="A28" s="15" t="s">
        <v>64</v>
      </c>
      <c r="B28" s="16" t="s">
        <v>65</v>
      </c>
      <c r="C28" s="22" t="s">
        <v>66</v>
      </c>
      <c r="D28" s="18" t="str">
        <f aca="false">'Form Responses 1'!D62</f>
        <v>Female</v>
      </c>
      <c r="E28" s="19" t="n">
        <v>38590</v>
      </c>
      <c r="F28" s="19" t="s">
        <v>15</v>
      </c>
      <c r="G28" s="16" t="s">
        <v>574</v>
      </c>
      <c r="H28" s="16" t="str">
        <f aca="false">'Form Responses 1'!G62</f>
        <v>Mean Chey</v>
      </c>
      <c r="I28" s="58" t="str">
        <f aca="false">'Form Responses 1'!I62</f>
        <v>https://drive.google.com/open?id=1kK9vdYGqwki0KUOic5VDEYlm3fMqlrEF</v>
      </c>
      <c r="J28" s="20" t="str">
        <f aca="false">'Form Responses 1'!L62</f>
        <v>Royal University of Phnom Penh</v>
      </c>
      <c r="K28" s="20" t="str">
        <f aca="false">'Form Responses 1'!M62</f>
        <v>Second Year</v>
      </c>
      <c r="L28" s="20" t="str">
        <f aca="false">'Form Responses 1'!O62</f>
        <v>Information Technology</v>
      </c>
      <c r="M28" s="20"/>
    </row>
    <row r="29" s="21" customFormat="true" ht="23.25" hidden="false" customHeight="false" outlineLevel="0" collapsed="false">
      <c r="A29" s="15" t="s">
        <v>67</v>
      </c>
      <c r="B29" s="16" t="s">
        <v>68</v>
      </c>
      <c r="C29" s="22" t="s">
        <v>69</v>
      </c>
      <c r="D29" s="18" t="str">
        <f aca="false">'Form Responses 1'!D161</f>
        <v>Male</v>
      </c>
      <c r="E29" s="19" t="n">
        <v>38785</v>
      </c>
      <c r="F29" s="19" t="s">
        <v>19</v>
      </c>
      <c r="G29" s="16" t="s">
        <v>591</v>
      </c>
      <c r="H29" s="16" t="str">
        <f aca="false">'Form Responses 1'!G161</f>
        <v>Sen Sok</v>
      </c>
      <c r="I29" s="58" t="str">
        <f aca="false">'Form Responses 1'!I161</f>
        <v>https://drive.google.com/open?id=1h0HAATZm7a9bC-iQFct6-1oTghUGhHrw</v>
      </c>
      <c r="J29" s="20" t="str">
        <f aca="false">'Form Responses 1'!L161</f>
        <v>Preah Kossomak Polytechnic Institute</v>
      </c>
      <c r="K29" s="20" t="str">
        <f aca="false">'Form Responses 1'!M161</f>
        <v>First Year</v>
      </c>
      <c r="L29" s="20" t="str">
        <f aca="false">'Form Responses 1'!O161</f>
        <v>Information Technology or Related Major</v>
      </c>
      <c r="M29" s="20"/>
    </row>
    <row r="30" s="21" customFormat="true" ht="23.25" hidden="false" customHeight="false" outlineLevel="0" collapsed="false">
      <c r="A30" s="15" t="s">
        <v>70</v>
      </c>
      <c r="B30" s="16" t="s">
        <v>71</v>
      </c>
      <c r="C30" s="22" t="s">
        <v>72</v>
      </c>
      <c r="D30" s="18" t="str">
        <f aca="false">'Form Responses 1'!D194</f>
        <v>Male</v>
      </c>
      <c r="E30" s="19" t="n">
        <v>37714</v>
      </c>
      <c r="F30" s="19" t="s">
        <v>15</v>
      </c>
      <c r="G30" s="16" t="s">
        <v>575</v>
      </c>
      <c r="H30" s="16" t="str">
        <f aca="false">'Form Responses 1'!G194</f>
        <v>Chbar Ampov</v>
      </c>
      <c r="I30" s="58" t="str">
        <f aca="false">'Form Responses 1'!I194</f>
        <v>https://drive.google.com/open?id=14FfnbabjyzJMdqZ4nt1Q2Vq3Lb2E9aiD</v>
      </c>
      <c r="J30" s="20" t="str">
        <f aca="false">'Form Responses 1'!L194</f>
        <v>Panha Chiet University</v>
      </c>
      <c r="K30" s="20" t="str">
        <f aca="false">'Form Responses 1'!M194</f>
        <v>First Year</v>
      </c>
      <c r="L30" s="20" t="str">
        <f aca="false">'Form Responses 1'!O194</f>
        <v>Information Technology or Related Major</v>
      </c>
      <c r="M30" s="20"/>
    </row>
    <row r="31" s="21" customFormat="true" ht="23.25" hidden="false" customHeight="false" outlineLevel="0" collapsed="false">
      <c r="A31" s="15" t="s">
        <v>73</v>
      </c>
      <c r="B31" s="16" t="s">
        <v>74</v>
      </c>
      <c r="C31" s="22" t="s">
        <v>75</v>
      </c>
      <c r="D31" s="18" t="str">
        <f aca="false">'Form Responses 1'!D150</f>
        <v>Male</v>
      </c>
      <c r="E31" s="19" t="n">
        <v>37990</v>
      </c>
      <c r="F31" s="19" t="s">
        <v>15</v>
      </c>
      <c r="G31" s="16" t="s">
        <v>578</v>
      </c>
      <c r="H31" s="16" t="str">
        <f aca="false">'Form Responses 1'!G150</f>
        <v>Boeng Keng kang</v>
      </c>
      <c r="I31" s="58" t="str">
        <f aca="false">'Form Responses 1'!I150</f>
        <v>https://drive.google.com/open?id=1BLfUS-iPtV1aZhurAhy1WStFsXYzTzfJ</v>
      </c>
      <c r="J31" s="20" t="str">
        <f aca="false">'Form Responses 1'!L150</f>
        <v>Human Resource University</v>
      </c>
      <c r="K31" s="20" t="str">
        <f aca="false">'Form Responses 1'!M150</f>
        <v>First Year</v>
      </c>
      <c r="L31" s="20" t="str">
        <f aca="false">'Form Responses 1'!O150</f>
        <v>Information Technology or Related Major</v>
      </c>
      <c r="M31" s="20"/>
    </row>
    <row r="32" s="21" customFormat="true" ht="23.25" hidden="false" customHeight="false" outlineLevel="0" collapsed="false">
      <c r="A32" s="15" t="s">
        <v>76</v>
      </c>
      <c r="B32" s="16" t="s">
        <v>77</v>
      </c>
      <c r="C32" s="22" t="s">
        <v>78</v>
      </c>
      <c r="D32" s="18" t="str">
        <f aca="false">'Form Responses 1'!D118</f>
        <v>Male</v>
      </c>
      <c r="E32" s="19" t="n">
        <v>39081</v>
      </c>
      <c r="F32" s="19" t="s">
        <v>19</v>
      </c>
      <c r="G32" s="16" t="s">
        <v>578</v>
      </c>
      <c r="H32" s="16" t="str">
        <f aca="false">'Form Responses 1'!G118</f>
        <v>Sen Sok</v>
      </c>
      <c r="I32" s="58" t="str">
        <f aca="false">'Form Responses 1'!I118</f>
        <v>https://drive.google.com/open?id=1OlNOnNDYHbHXJf_r5rEd1dCiwCIpANwi</v>
      </c>
      <c r="J32" s="20" t="str">
        <f aca="false">'Form Responses 1'!L118</f>
        <v>Royal University of Phnom Penh</v>
      </c>
      <c r="K32" s="20" t="str">
        <f aca="false">'Form Responses 1'!M118</f>
        <v>First Year</v>
      </c>
      <c r="L32" s="20" t="str">
        <f aca="false">'Form Responses 1'!O118</f>
        <v>Information Technology or Related Major</v>
      </c>
      <c r="M32" s="20"/>
    </row>
    <row r="33" s="21" customFormat="true" ht="23.25" hidden="false" customHeight="false" outlineLevel="0" collapsed="false">
      <c r="A33" s="15" t="s">
        <v>79</v>
      </c>
      <c r="B33" s="16" t="s">
        <v>80</v>
      </c>
      <c r="C33" s="17" t="s">
        <v>81</v>
      </c>
      <c r="D33" s="18" t="s">
        <v>38</v>
      </c>
      <c r="E33" s="19" t="n">
        <v>38741</v>
      </c>
      <c r="F33" s="19" t="s">
        <v>15</v>
      </c>
      <c r="G33" s="16" t="s">
        <v>592</v>
      </c>
      <c r="H33" s="16" t="s">
        <v>593</v>
      </c>
      <c r="I33" s="58" t="s">
        <v>594</v>
      </c>
      <c r="J33" s="20" t="s">
        <v>595</v>
      </c>
      <c r="K33" s="20" t="s">
        <v>589</v>
      </c>
      <c r="L33" s="20" t="s">
        <v>596</v>
      </c>
      <c r="M33" s="20"/>
    </row>
    <row r="34" s="21" customFormat="true" ht="23.25" hidden="false" customHeight="false" outlineLevel="0" collapsed="false">
      <c r="A34" s="15" t="s">
        <v>82</v>
      </c>
      <c r="B34" s="16" t="s">
        <v>83</v>
      </c>
      <c r="C34" s="17" t="s">
        <v>84</v>
      </c>
      <c r="D34" s="18" t="s">
        <v>45</v>
      </c>
      <c r="E34" s="19" t="n">
        <v>38002</v>
      </c>
      <c r="F34" s="19" t="s">
        <v>15</v>
      </c>
      <c r="G34" s="16" t="s">
        <v>576</v>
      </c>
      <c r="H34" s="16" t="s">
        <v>586</v>
      </c>
      <c r="I34" s="58" t="s">
        <v>597</v>
      </c>
      <c r="J34" s="20" t="s">
        <v>595</v>
      </c>
      <c r="K34" s="20" t="s">
        <v>589</v>
      </c>
      <c r="L34" s="20" t="s">
        <v>584</v>
      </c>
      <c r="M34" s="20"/>
    </row>
    <row r="35" s="21" customFormat="true" ht="23.25" hidden="false" customHeight="false" outlineLevel="0" collapsed="false">
      <c r="A35" s="15" t="s">
        <v>85</v>
      </c>
      <c r="B35" s="16" t="s">
        <v>86</v>
      </c>
      <c r="C35" s="22" t="s">
        <v>87</v>
      </c>
      <c r="D35" s="18" t="str">
        <f aca="false">'Form Responses 1'!D160</f>
        <v>Female</v>
      </c>
      <c r="E35" s="19" t="n">
        <v>37360</v>
      </c>
      <c r="F35" s="19" t="s">
        <v>19</v>
      </c>
      <c r="G35" s="16" t="s">
        <v>574</v>
      </c>
      <c r="H35" s="16" t="str">
        <f aca="false">'Form Responses 1'!G160</f>
        <v>Tuol Kouk</v>
      </c>
      <c r="I35" s="58" t="str">
        <f aca="false">'Form Responses 1'!I160</f>
        <v>https://drive.google.com/open?id=1XheAcAlJRcoL6-bB_EChfZy2GhV0V7yM</v>
      </c>
      <c r="J35" s="20" t="str">
        <f aca="false">'Form Responses 1'!L160</f>
        <v>Asia Euro University</v>
      </c>
      <c r="K35" s="20" t="str">
        <f aca="false">'Form Responses 1'!M160</f>
        <v>Second Year</v>
      </c>
      <c r="L35" s="20" t="str">
        <f aca="false">'Form Responses 1'!O160</f>
        <v>Information technology</v>
      </c>
      <c r="M35" s="20"/>
    </row>
    <row r="36" s="21" customFormat="true" ht="23.25" hidden="false" customHeight="false" outlineLevel="0" collapsed="false">
      <c r="A36" s="15" t="s">
        <v>88</v>
      </c>
      <c r="B36" s="16" t="s">
        <v>89</v>
      </c>
      <c r="C36" s="22" t="s">
        <v>90</v>
      </c>
      <c r="D36" s="18" t="str">
        <f aca="false">'Form Responses 1'!D154</f>
        <v>Male</v>
      </c>
      <c r="E36" s="19" t="n">
        <v>39186</v>
      </c>
      <c r="F36" s="19" t="s">
        <v>19</v>
      </c>
      <c r="G36" s="16" t="s">
        <v>578</v>
      </c>
      <c r="H36" s="16" t="str">
        <f aca="false">'Form Responses 1'!G154</f>
        <v>Tuol Kouk</v>
      </c>
      <c r="I36" s="58" t="str">
        <f aca="false">'Form Responses 1'!I154</f>
        <v>https://drive.google.com/open?id=1hsGW1DLFIAsdtAzDXILUpeiOLiM-iC2L</v>
      </c>
      <c r="J36" s="20" t="str">
        <f aca="false">'Form Responses 1'!L154</f>
        <v>National University of Management</v>
      </c>
      <c r="K36" s="20" t="str">
        <f aca="false">'Form Responses 1'!M154</f>
        <v>First Year</v>
      </c>
      <c r="L36" s="20" t="str">
        <f aca="false">'Form Responses 1'!O154</f>
        <v>Information Technology or Related Major</v>
      </c>
      <c r="M36" s="20"/>
    </row>
    <row r="37" s="21" customFormat="true" ht="23.25" hidden="false" customHeight="false" outlineLevel="0" collapsed="false">
      <c r="A37" s="15" t="s">
        <v>91</v>
      </c>
      <c r="B37" s="16" t="s">
        <v>92</v>
      </c>
      <c r="C37" s="22" t="s">
        <v>93</v>
      </c>
      <c r="D37" s="18" t="str">
        <f aca="false">'Form Responses 1'!D189</f>
        <v>Male</v>
      </c>
      <c r="E37" s="19" t="n">
        <v>38748</v>
      </c>
      <c r="F37" s="19" t="s">
        <v>19</v>
      </c>
      <c r="G37" s="16" t="s">
        <v>591</v>
      </c>
      <c r="H37" s="16" t="str">
        <f aca="false">'Form Responses 1'!G189</f>
        <v>Tuol Kouk</v>
      </c>
      <c r="I37" s="58" t="str">
        <f aca="false">'Form Responses 1'!I189</f>
        <v>https://drive.google.com/open?id=1Kud_AE8auwlZE6yTnele19rvJe6_bCAU</v>
      </c>
      <c r="J37" s="20" t="str">
        <f aca="false">'Form Responses 1'!L189</f>
        <v>Royal University of Phnom Penh</v>
      </c>
      <c r="K37" s="20" t="str">
        <f aca="false">'Form Responses 1'!M189</f>
        <v>First Year</v>
      </c>
      <c r="L37" s="20" t="str">
        <f aca="false">'Form Responses 1'!O189</f>
        <v>Information Technology or Related Major</v>
      </c>
      <c r="M37" s="20"/>
    </row>
    <row r="38" s="21" customFormat="true" ht="23.25" hidden="false" customHeight="false" outlineLevel="0" collapsed="false">
      <c r="A38" s="15" t="s">
        <v>94</v>
      </c>
      <c r="B38" s="16" t="s">
        <v>95</v>
      </c>
      <c r="C38" s="17" t="s">
        <v>96</v>
      </c>
      <c r="D38" s="18" t="s">
        <v>45</v>
      </c>
      <c r="E38" s="19" t="n">
        <v>38090</v>
      </c>
      <c r="F38" s="19" t="s">
        <v>15</v>
      </c>
      <c r="G38" s="16" t="s">
        <v>575</v>
      </c>
      <c r="H38" s="16" t="s">
        <v>598</v>
      </c>
      <c r="I38" s="58" t="s">
        <v>599</v>
      </c>
      <c r="J38" s="20" t="s">
        <v>600</v>
      </c>
      <c r="K38" s="20" t="s">
        <v>589</v>
      </c>
      <c r="L38" s="20" t="s">
        <v>584</v>
      </c>
      <c r="M38" s="20"/>
    </row>
    <row r="39" s="21" customFormat="true" ht="23.25" hidden="false" customHeight="false" outlineLevel="0" collapsed="false">
      <c r="A39" s="15" t="s">
        <v>97</v>
      </c>
      <c r="B39" s="16" t="s">
        <v>98</v>
      </c>
      <c r="C39" s="17" t="s">
        <v>99</v>
      </c>
      <c r="D39" s="18" t="s">
        <v>45</v>
      </c>
      <c r="E39" s="19" t="n">
        <v>38780</v>
      </c>
      <c r="F39" s="19" t="s">
        <v>15</v>
      </c>
      <c r="G39" s="16" t="s">
        <v>574</v>
      </c>
      <c r="H39" s="16" t="s">
        <v>586</v>
      </c>
      <c r="I39" s="58" t="s">
        <v>601</v>
      </c>
      <c r="J39" s="20" t="s">
        <v>602</v>
      </c>
      <c r="K39" s="20" t="s">
        <v>589</v>
      </c>
      <c r="L39" s="20" t="s">
        <v>584</v>
      </c>
      <c r="M39" s="20"/>
    </row>
    <row r="40" s="21" customFormat="true" ht="23.25" hidden="false" customHeight="false" outlineLevel="0" collapsed="false">
      <c r="A40" s="15" t="s">
        <v>100</v>
      </c>
      <c r="B40" s="16" t="s">
        <v>101</v>
      </c>
      <c r="C40" s="22" t="s">
        <v>102</v>
      </c>
      <c r="D40" s="18" t="str">
        <f aca="false">'Form Responses 1'!D145</f>
        <v>Male</v>
      </c>
      <c r="E40" s="19" t="n">
        <v>38466</v>
      </c>
      <c r="F40" s="19" t="s">
        <v>19</v>
      </c>
      <c r="G40" s="16" t="s">
        <v>576</v>
      </c>
      <c r="H40" s="16" t="str">
        <f aca="false">'Form Responses 1'!G145</f>
        <v>Sen Sok</v>
      </c>
      <c r="I40" s="58" t="str">
        <f aca="false">'Form Responses 1'!I145</f>
        <v>https://drive.google.com/open?id=1SHk6lX8AB96KIgFw0YsEQlsvqemeEf20</v>
      </c>
      <c r="J40" s="20" t="str">
        <f aca="false">'Form Responses 1'!L145</f>
        <v>Institute of Technology of Cambodia</v>
      </c>
      <c r="K40" s="20" t="str">
        <f aca="false">'Form Responses 1'!M145</f>
        <v>First Year</v>
      </c>
      <c r="L40" s="20" t="str">
        <f aca="false">'Form Responses 1'!O145</f>
        <v>Gen</v>
      </c>
      <c r="M40" s="20"/>
    </row>
    <row r="41" s="21" customFormat="true" ht="23.25" hidden="false" customHeight="false" outlineLevel="0" collapsed="false">
      <c r="A41" s="15" t="s">
        <v>103</v>
      </c>
      <c r="B41" s="16" t="s">
        <v>104</v>
      </c>
      <c r="C41" s="17" t="s">
        <v>105</v>
      </c>
      <c r="D41" s="18" t="s">
        <v>38</v>
      </c>
      <c r="E41" s="19" t="n">
        <v>38116</v>
      </c>
      <c r="F41" s="19" t="s">
        <v>19</v>
      </c>
      <c r="G41" s="16" t="s">
        <v>573</v>
      </c>
      <c r="H41" s="16" t="s">
        <v>586</v>
      </c>
      <c r="I41" s="58" t="s">
        <v>603</v>
      </c>
      <c r="J41" s="20" t="s">
        <v>604</v>
      </c>
      <c r="K41" s="20" t="s">
        <v>589</v>
      </c>
      <c r="L41" s="20" t="s">
        <v>584</v>
      </c>
      <c r="M41" s="20"/>
    </row>
    <row r="42" s="21" customFormat="true" ht="23.25" hidden="false" customHeight="false" outlineLevel="0" collapsed="false">
      <c r="A42" s="15" t="s">
        <v>106</v>
      </c>
      <c r="B42" s="16" t="s">
        <v>107</v>
      </c>
      <c r="C42" s="22" t="s">
        <v>108</v>
      </c>
      <c r="D42" s="18" t="str">
        <f aca="false">'Form Responses 1'!D192</f>
        <v>Female</v>
      </c>
      <c r="E42" s="19" t="n">
        <v>37648</v>
      </c>
      <c r="F42" s="19" t="s">
        <v>15</v>
      </c>
      <c r="G42" s="16" t="s">
        <v>574</v>
      </c>
      <c r="H42" s="16" t="str">
        <f aca="false">'Form Responses 1'!G192</f>
        <v>Chroy Changvar</v>
      </c>
      <c r="I42" s="58" t="str">
        <f aca="false">'Form Responses 1'!I192</f>
        <v>https://drive.google.com/open?id=1w9JmFd23OkW0WouYgQkdGA3Z8PmsKWwv</v>
      </c>
      <c r="J42" s="20" t="str">
        <f aca="false">'Form Responses 1'!L192</f>
        <v>Asia Euro University</v>
      </c>
      <c r="K42" s="20" t="str">
        <f aca="false">'Form Responses 1'!M192</f>
        <v>Third Year</v>
      </c>
      <c r="L42" s="20" t="str">
        <f aca="false">'Form Responses 1'!O192</f>
        <v>Computer science</v>
      </c>
      <c r="M42" s="20"/>
    </row>
    <row r="43" s="21" customFormat="true" ht="23.25" hidden="false" customHeight="false" outlineLevel="0" collapsed="false">
      <c r="A43" s="15" t="s">
        <v>109</v>
      </c>
      <c r="B43" s="16" t="s">
        <v>110</v>
      </c>
      <c r="C43" s="22" t="s">
        <v>111</v>
      </c>
      <c r="D43" s="18" t="str">
        <f aca="false">'Form Responses 1'!D67</f>
        <v>Male</v>
      </c>
      <c r="E43" s="19" t="n">
        <v>38585</v>
      </c>
      <c r="F43" s="19" t="s">
        <v>15</v>
      </c>
      <c r="G43" s="16" t="s">
        <v>575</v>
      </c>
      <c r="H43" s="16" t="str">
        <f aca="false">'Form Responses 1'!G67</f>
        <v>Tuol Kouk</v>
      </c>
      <c r="I43" s="58" t="str">
        <f aca="false">'Form Responses 1'!I67</f>
        <v>https://drive.google.com/open?id=1zXtDDMLGQFyjCwI4hB1Y5H89TpzdayF9</v>
      </c>
      <c r="J43" s="20" t="str">
        <f aca="false">'Form Responses 1'!L67</f>
        <v>National University of Management</v>
      </c>
      <c r="K43" s="20" t="str">
        <f aca="false">'Form Responses 1'!M67</f>
        <v>First Year</v>
      </c>
      <c r="L43" s="20" t="str">
        <f aca="false">'Form Responses 1'!O67</f>
        <v>Information Technology or Related Major</v>
      </c>
      <c r="M43" s="20"/>
    </row>
    <row r="44" s="21" customFormat="true" ht="23.25" hidden="false" customHeight="false" outlineLevel="0" collapsed="false">
      <c r="A44" s="15" t="s">
        <v>112</v>
      </c>
      <c r="B44" s="16" t="s">
        <v>113</v>
      </c>
      <c r="C44" s="22" t="s">
        <v>114</v>
      </c>
      <c r="D44" s="18" t="str">
        <f aca="false">'Form Responses 1'!D70</f>
        <v>Female</v>
      </c>
      <c r="E44" s="19" t="n">
        <v>38366</v>
      </c>
      <c r="F44" s="19" t="s">
        <v>19</v>
      </c>
      <c r="G44" s="16" t="s">
        <v>573</v>
      </c>
      <c r="H44" s="16" t="str">
        <f aca="false">'Form Responses 1'!G70</f>
        <v>Russey Keo</v>
      </c>
      <c r="I44" s="58" t="str">
        <f aca="false">'Form Responses 1'!I70</f>
        <v>https://drive.google.com/open?id=1uN23enN4LgxSbnfE2fhq-skERsd7NOa5</v>
      </c>
      <c r="J44" s="20" t="str">
        <f aca="false">'Form Responses 1'!L70</f>
        <v>IT Academy Step Cambodia</v>
      </c>
      <c r="K44" s="20" t="str">
        <f aca="false">'Form Responses 1'!M70</f>
        <v>First Year</v>
      </c>
      <c r="L44" s="20" t="str">
        <f aca="false">'Form Responses 1'!O70</f>
        <v>Information Technology or Related Major</v>
      </c>
      <c r="M44" s="20"/>
    </row>
    <row r="45" s="21" customFormat="true" ht="23.25" hidden="false" customHeight="false" outlineLevel="0" collapsed="false">
      <c r="A45" s="15" t="s">
        <v>115</v>
      </c>
      <c r="B45" s="16" t="s">
        <v>116</v>
      </c>
      <c r="C45" s="22" t="s">
        <v>117</v>
      </c>
      <c r="D45" s="18" t="str">
        <f aca="false">'Form Responses 1'!D111</f>
        <v>Female</v>
      </c>
      <c r="E45" s="19" t="n">
        <v>38650</v>
      </c>
      <c r="F45" s="19" t="s">
        <v>15</v>
      </c>
      <c r="G45" s="16" t="s">
        <v>605</v>
      </c>
      <c r="H45" s="16" t="str">
        <f aca="false">'Form Responses 1'!G111</f>
        <v>Tuol Kouk</v>
      </c>
      <c r="I45" s="58" t="str">
        <f aca="false">'Form Responses 1'!I111</f>
        <v>https://drive.google.com/open?id=1o_ElXBWrAZsQh7f5hzTmCs_eqsWjNgoL</v>
      </c>
      <c r="J45" s="20" t="str">
        <f aca="false">'Form Responses 1'!L111</f>
        <v>Royal University of Phnom Penh</v>
      </c>
      <c r="K45" s="20" t="str">
        <f aca="false">'Form Responses 1'!M111</f>
        <v>Second Year</v>
      </c>
      <c r="L45" s="20" t="str">
        <f aca="false">'Form Responses 1'!O111</f>
        <v>Information Technology or Related Major</v>
      </c>
      <c r="M45" s="20"/>
    </row>
    <row r="46" s="21" customFormat="true" ht="23.25" hidden="false" customHeight="false" outlineLevel="0" collapsed="false">
      <c r="A46" s="15" t="s">
        <v>118</v>
      </c>
      <c r="B46" s="16" t="s">
        <v>119</v>
      </c>
      <c r="C46" s="22" t="s">
        <v>120</v>
      </c>
      <c r="D46" s="18" t="str">
        <f aca="false">'Form Responses 1'!D188</f>
        <v>Female</v>
      </c>
      <c r="E46" s="19" t="n">
        <v>37598</v>
      </c>
      <c r="F46" s="19" t="s">
        <v>15</v>
      </c>
      <c r="G46" s="16" t="s">
        <v>592</v>
      </c>
      <c r="H46" s="16" t="str">
        <f aca="false">'Form Responses 1'!G188</f>
        <v>Tuol Kouk</v>
      </c>
      <c r="I46" s="58" t="str">
        <f aca="false">'Form Responses 1'!I188</f>
        <v>https://drive.google.com/open?id=1j-D_0oAzuNponTK1NES17dET_pgK2N-6</v>
      </c>
      <c r="J46" s="20" t="str">
        <f aca="false">'Form Responses 1'!L188</f>
        <v>Royal University of Phnom Penh</v>
      </c>
      <c r="K46" s="20" t="str">
        <f aca="false">'Form Responses 1'!M188</f>
        <v>Third Year</v>
      </c>
      <c r="L46" s="20" t="str">
        <f aca="false">'Form Responses 1'!O188</f>
        <v>Information Technology or Related Major</v>
      </c>
      <c r="M46" s="20"/>
    </row>
    <row r="47" s="21" customFormat="true" ht="23.25" hidden="false" customHeight="false" outlineLevel="0" collapsed="false">
      <c r="A47" s="15" t="s">
        <v>121</v>
      </c>
      <c r="B47" s="16" t="s">
        <v>122</v>
      </c>
      <c r="C47" s="17" t="s">
        <v>123</v>
      </c>
      <c r="D47" s="18" t="str">
        <f aca="false">'Form Responses 1'!D59</f>
        <v>Female</v>
      </c>
      <c r="E47" s="19" t="n">
        <v>37816</v>
      </c>
      <c r="F47" s="19" t="s">
        <v>15</v>
      </c>
      <c r="G47" s="16" t="s">
        <v>591</v>
      </c>
      <c r="H47" s="16" t="str">
        <f aca="false">'Form Responses 1'!G59</f>
        <v>Tuol Kouk</v>
      </c>
      <c r="I47" s="58" t="str">
        <f aca="false">'Form Responses 1'!I59</f>
        <v>https://drive.google.com/open?id=1KVInuwL_IFrqx5OnvWATmcvMls9NLka2</v>
      </c>
      <c r="J47" s="20" t="str">
        <f aca="false">'Form Responses 1'!L59</f>
        <v>Royal University of Phnom Penh</v>
      </c>
      <c r="K47" s="20" t="str">
        <f aca="false">'Form Responses 1'!M59</f>
        <v>Third Year</v>
      </c>
      <c r="L47" s="20" t="str">
        <f aca="false">'Form Responses 1'!O59</f>
        <v>Information Technology or Related Major</v>
      </c>
      <c r="M47" s="20"/>
    </row>
    <row r="48" s="21" customFormat="true" ht="23.25" hidden="false" customHeight="false" outlineLevel="0" collapsed="false">
      <c r="A48" s="15" t="s">
        <v>124</v>
      </c>
      <c r="B48" s="16" t="s">
        <v>125</v>
      </c>
      <c r="C48" s="17" t="s">
        <v>126</v>
      </c>
      <c r="D48" s="18" t="s">
        <v>38</v>
      </c>
      <c r="E48" s="19" t="n">
        <v>37843</v>
      </c>
      <c r="F48" s="19" t="s">
        <v>15</v>
      </c>
      <c r="G48" s="16" t="s">
        <v>591</v>
      </c>
      <c r="H48" s="16" t="s">
        <v>606</v>
      </c>
      <c r="I48" s="58" t="s">
        <v>607</v>
      </c>
      <c r="J48" s="20" t="s">
        <v>582</v>
      </c>
      <c r="K48" s="20" t="s">
        <v>608</v>
      </c>
      <c r="L48" s="20" t="s">
        <v>584</v>
      </c>
      <c r="M48" s="20"/>
    </row>
    <row r="49" s="21" customFormat="true" ht="23.25" hidden="false" customHeight="false" outlineLevel="0" collapsed="false">
      <c r="A49" s="15" t="s">
        <v>127</v>
      </c>
      <c r="B49" s="16" t="s">
        <v>128</v>
      </c>
      <c r="C49" s="22" t="s">
        <v>129</v>
      </c>
      <c r="D49" s="18" t="str">
        <f aca="false">'Form Responses 1'!D126</f>
        <v>Male</v>
      </c>
      <c r="E49" s="19" t="n">
        <v>38749</v>
      </c>
      <c r="F49" s="19" t="s">
        <v>19</v>
      </c>
      <c r="G49" s="16" t="s">
        <v>579</v>
      </c>
      <c r="H49" s="16" t="str">
        <f aca="false">'Form Responses 1'!G126</f>
        <v>Sen Sok</v>
      </c>
      <c r="I49" s="58" t="str">
        <f aca="false">'Form Responses 1'!I126</f>
        <v>https://drive.google.com/open?id=1u7ejRFpAgWf-EHQD48OBYkBLHmeQqM1F</v>
      </c>
      <c r="J49" s="20" t="str">
        <f aca="false">'Form Responses 1'!L126</f>
        <v>Royal University of Phnom Penh</v>
      </c>
      <c r="K49" s="20" t="str">
        <f aca="false">'Form Responses 1'!M126</f>
        <v>First Year</v>
      </c>
      <c r="L49" s="20" t="str">
        <f aca="false">'Form Responses 1'!O126</f>
        <v>Information Technology or Related Major</v>
      </c>
      <c r="M49" s="20"/>
    </row>
    <row r="50" s="21" customFormat="true" ht="23.25" hidden="false" customHeight="false" outlineLevel="0" collapsed="false">
      <c r="A50" s="15" t="s">
        <v>130</v>
      </c>
      <c r="B50" s="16" t="s">
        <v>131</v>
      </c>
      <c r="C50" s="22" t="s">
        <v>132</v>
      </c>
      <c r="D50" s="18" t="str">
        <f aca="false">'Form Responses 1'!D113</f>
        <v>Female</v>
      </c>
      <c r="E50" s="19" t="n">
        <v>38233</v>
      </c>
      <c r="F50" s="19" t="s">
        <v>15</v>
      </c>
      <c r="G50" s="16" t="s">
        <v>592</v>
      </c>
      <c r="H50" s="16" t="str">
        <f aca="false">'Form Responses 1'!G113</f>
        <v>Kamboul</v>
      </c>
      <c r="I50" s="58" t="str">
        <f aca="false">'Form Responses 1'!I113</f>
        <v>https://drive.google.com/open?id=1jvQAe1vP-YMarnARLWCdIBHQdUj4BhAb</v>
      </c>
      <c r="J50" s="20" t="str">
        <f aca="false">'Form Responses 1'!L113</f>
        <v>Royal University of Phnom Penh</v>
      </c>
      <c r="K50" s="20" t="str">
        <f aca="false">'Form Responses 1'!M113</f>
        <v>Second Year</v>
      </c>
      <c r="L50" s="20" t="str">
        <f aca="false">'Form Responses 1'!O113</f>
        <v>Information Technology or Related Major</v>
      </c>
      <c r="M50" s="20"/>
    </row>
    <row r="51" s="21" customFormat="true" ht="23.25" hidden="false" customHeight="false" outlineLevel="0" collapsed="false">
      <c r="A51" s="15" t="s">
        <v>133</v>
      </c>
      <c r="B51" s="16" t="s">
        <v>134</v>
      </c>
      <c r="C51" s="22" t="s">
        <v>135</v>
      </c>
      <c r="D51" s="18" t="str">
        <f aca="false">'Form Responses 1'!D121</f>
        <v>Female</v>
      </c>
      <c r="E51" s="19" t="n">
        <v>39023</v>
      </c>
      <c r="F51" s="19" t="s">
        <v>19</v>
      </c>
      <c r="G51" s="16" t="s">
        <v>573</v>
      </c>
      <c r="H51" s="16" t="str">
        <f aca="false">'Form Responses 1'!G121</f>
        <v>Sen Sok</v>
      </c>
      <c r="I51" s="58" t="str">
        <f aca="false">'Form Responses 1'!I121</f>
        <v>https://drive.google.com/open?id=1tj3EIb4ZDFuulg_nycAdkd41Hc37CWbM</v>
      </c>
      <c r="J51" s="20" t="str">
        <f aca="false">'Form Responses 1'!L121</f>
        <v>Asia Euro University</v>
      </c>
      <c r="K51" s="20" t="str">
        <f aca="false">'Form Responses 1'!M121</f>
        <v>First Year</v>
      </c>
      <c r="L51" s="20" t="str">
        <f aca="false">'Form Responses 1'!O121</f>
        <v>Information Technology or Related Major</v>
      </c>
      <c r="M51" s="20"/>
    </row>
    <row r="52" s="21" customFormat="true" ht="23.25" hidden="false" customHeight="false" outlineLevel="0" collapsed="false">
      <c r="A52" s="15" t="s">
        <v>136</v>
      </c>
      <c r="B52" s="16" t="s">
        <v>137</v>
      </c>
      <c r="C52" s="22" t="s">
        <v>138</v>
      </c>
      <c r="D52" s="18" t="str">
        <f aca="false">'Form Responses 1'!D74</f>
        <v>Male</v>
      </c>
      <c r="E52" s="19" t="n">
        <v>38474</v>
      </c>
      <c r="F52" s="19" t="s">
        <v>19</v>
      </c>
      <c r="G52" s="16" t="s">
        <v>578</v>
      </c>
      <c r="H52" s="16" t="str">
        <f aca="false">'Form Responses 1'!G74</f>
        <v>Chbar Ampov</v>
      </c>
      <c r="I52" s="58" t="str">
        <f aca="false">'Form Responses 1'!I74</f>
        <v>https://drive.google.com/open?id=164FwvHZuLlpYoPCWV3mvXqkkeBueHSq6</v>
      </c>
      <c r="J52" s="20" t="str">
        <f aca="false">'Form Responses 1'!L74</f>
        <v>Royal University of Phnom Penh</v>
      </c>
      <c r="K52" s="20" t="str">
        <f aca="false">'Form Responses 1'!M74</f>
        <v>First Year</v>
      </c>
      <c r="L52" s="20" t="str">
        <f aca="false">'Form Responses 1'!O74</f>
        <v>Information Technology or Related Major</v>
      </c>
      <c r="M52" s="20"/>
    </row>
    <row r="53" s="21" customFormat="true" ht="23.25" hidden="false" customHeight="false" outlineLevel="0" collapsed="false">
      <c r="A53" s="15" t="s">
        <v>139</v>
      </c>
      <c r="B53" s="16" t="s">
        <v>140</v>
      </c>
      <c r="C53" s="22" t="s">
        <v>141</v>
      </c>
      <c r="D53" s="18" t="str">
        <f aca="false">'Form Responses 1'!D95</f>
        <v>Female</v>
      </c>
      <c r="E53" s="19" t="n">
        <v>38721</v>
      </c>
      <c r="F53" s="19" t="s">
        <v>19</v>
      </c>
      <c r="G53" s="16" t="s">
        <v>591</v>
      </c>
      <c r="H53" s="16" t="str">
        <f aca="false">'Form Responses 1'!G95</f>
        <v>Pou Senchey</v>
      </c>
      <c r="I53" s="58" t="str">
        <f aca="false">'Form Responses 1'!I95</f>
        <v>https://drive.google.com/open?id=1DIlLbXTksOgoR3QY2AH8H_i0W8J0X1OD</v>
      </c>
      <c r="J53" s="20" t="str">
        <f aca="false">'Form Responses 1'!L95</f>
        <v>Royal University of Phnom Penh</v>
      </c>
      <c r="K53" s="20" t="str">
        <f aca="false">'Form Responses 1'!M95</f>
        <v>First Year</v>
      </c>
      <c r="L53" s="20" t="str">
        <f aca="false">'Form Responses 1'!O95</f>
        <v>Information Technology or Related Major</v>
      </c>
      <c r="M53" s="20"/>
    </row>
    <row r="54" s="21" customFormat="true" ht="23.25" hidden="false" customHeight="false" outlineLevel="0" collapsed="false">
      <c r="A54" s="15" t="s">
        <v>142</v>
      </c>
      <c r="B54" s="16" t="s">
        <v>143</v>
      </c>
      <c r="C54" s="22" t="s">
        <v>144</v>
      </c>
      <c r="D54" s="18" t="str">
        <f aca="false">'Form Responses 1'!D90</f>
        <v>Male</v>
      </c>
      <c r="E54" s="19" t="n">
        <v>38312</v>
      </c>
      <c r="F54" s="19" t="s">
        <v>15</v>
      </c>
      <c r="G54" s="16" t="s">
        <v>573</v>
      </c>
      <c r="H54" s="16" t="str">
        <f aca="false">'Form Responses 1'!G90</f>
        <v>Sen Sok</v>
      </c>
      <c r="I54" s="58" t="str">
        <f aca="false">'Form Responses 1'!I90</f>
        <v>https://drive.google.com/open?id=1hMsUd9XixSJ3hlS5_z6jCXU0lcjgDUqN</v>
      </c>
      <c r="J54" s="20" t="str">
        <f aca="false">'Form Responses 1'!L90</f>
        <v>Royal University of Phnom Penh</v>
      </c>
      <c r="K54" s="20" t="str">
        <f aca="false">'Form Responses 1'!M90</f>
        <v>First Year</v>
      </c>
      <c r="L54" s="20" t="str">
        <f aca="false">'Form Responses 1'!O90</f>
        <v>Information Technology or Related Major</v>
      </c>
      <c r="M54" s="20"/>
    </row>
    <row r="55" s="21" customFormat="true" ht="23.25" hidden="false" customHeight="false" outlineLevel="0" collapsed="false">
      <c r="A55" s="15" t="s">
        <v>145</v>
      </c>
      <c r="B55" s="16" t="s">
        <v>146</v>
      </c>
      <c r="C55" s="22" t="s">
        <v>147</v>
      </c>
      <c r="D55" s="18" t="str">
        <f aca="false">'Form Responses 1'!D122</f>
        <v>Female</v>
      </c>
      <c r="E55" s="19" t="n">
        <v>38301</v>
      </c>
      <c r="F55" s="19" t="s">
        <v>15</v>
      </c>
      <c r="G55" s="16" t="s">
        <v>576</v>
      </c>
      <c r="H55" s="16" t="str">
        <f aca="false">'Form Responses 1'!G122</f>
        <v>Chbar Ampov</v>
      </c>
      <c r="I55" s="58" t="str">
        <f aca="false">'Form Responses 1'!I122</f>
        <v>https://drive.google.com/open?id=1LKXMSFkulj5RIBdtAM7mrvQFDtPSShKM</v>
      </c>
      <c r="J55" s="20" t="str">
        <f aca="false">'Form Responses 1'!L122</f>
        <v>Royal University of Phnom Penh</v>
      </c>
      <c r="K55" s="20" t="str">
        <f aca="false">'Form Responses 1'!M122</f>
        <v>First Year</v>
      </c>
      <c r="L55" s="20" t="str">
        <f aca="false">'Form Responses 1'!O122</f>
        <v>Information Technology or Related Major</v>
      </c>
      <c r="M55" s="20"/>
    </row>
    <row r="56" s="21" customFormat="true" ht="23.25" hidden="false" customHeight="false" outlineLevel="0" collapsed="false">
      <c r="A56" s="15" t="s">
        <v>148</v>
      </c>
      <c r="B56" s="16" t="s">
        <v>149</v>
      </c>
      <c r="C56" s="22" t="s">
        <v>150</v>
      </c>
      <c r="D56" s="18" t="str">
        <f aca="false">'Form Responses 1'!D91</f>
        <v>Male</v>
      </c>
      <c r="E56" s="19" t="n">
        <v>38449</v>
      </c>
      <c r="F56" s="19" t="s">
        <v>15</v>
      </c>
      <c r="G56" s="16" t="s">
        <v>573</v>
      </c>
      <c r="H56" s="16" t="str">
        <f aca="false">'Form Responses 1'!G91</f>
        <v>Russey Keo</v>
      </c>
      <c r="I56" s="58" t="str">
        <f aca="false">'Form Responses 1'!I91</f>
        <v>https://drive.google.com/open?id=1iz7jiL-AxUE1TYnBhkd_oV_Wq96RgpQn</v>
      </c>
      <c r="J56" s="20" t="str">
        <f aca="false">'Form Responses 1'!L91</f>
        <v>Royal University of Phnom Penh</v>
      </c>
      <c r="K56" s="20" t="str">
        <f aca="false">'Form Responses 1'!M91</f>
        <v>First Year</v>
      </c>
      <c r="L56" s="20" t="str">
        <f aca="false">'Form Responses 1'!O91</f>
        <v>Information Technology or Related Major</v>
      </c>
      <c r="M56" s="20"/>
    </row>
    <row r="57" s="21" customFormat="true" ht="23.25" hidden="false" customHeight="false" outlineLevel="0" collapsed="false">
      <c r="A57" s="15" t="s">
        <v>151</v>
      </c>
      <c r="B57" s="16" t="s">
        <v>152</v>
      </c>
      <c r="C57" s="17" t="s">
        <v>153</v>
      </c>
      <c r="D57" s="18" t="str">
        <f aca="false">'Form Responses 1'!D54</f>
        <v>Male</v>
      </c>
      <c r="E57" s="19" t="n">
        <v>38008</v>
      </c>
      <c r="F57" s="19" t="s">
        <v>15</v>
      </c>
      <c r="G57" s="16" t="s">
        <v>575</v>
      </c>
      <c r="H57" s="16" t="str">
        <f aca="false">'Form Responses 1'!G54</f>
        <v>Mean Chey</v>
      </c>
      <c r="I57" s="58" t="str">
        <f aca="false">'Form Responses 1'!I54</f>
        <v>https://drive.google.com/open?id=1dENvCnoqdcwWQkY3IoRV01Svwsofwkwd</v>
      </c>
      <c r="J57" s="20" t="str">
        <f aca="false">'Form Responses 1'!L54</f>
        <v>Setec Institute</v>
      </c>
      <c r="K57" s="20" t="str">
        <f aca="false">'Form Responses 1'!M54</f>
        <v>First Year</v>
      </c>
      <c r="L57" s="20" t="str">
        <f aca="false">'Form Responses 1'!O54</f>
        <v>Information Technology or Related Major</v>
      </c>
      <c r="M57" s="20"/>
    </row>
    <row r="58" s="21" customFormat="true" ht="23.25" hidden="false" customHeight="false" outlineLevel="0" collapsed="false">
      <c r="A58" s="15" t="s">
        <v>154</v>
      </c>
      <c r="B58" s="16" t="s">
        <v>155</v>
      </c>
      <c r="C58" s="22" t="s">
        <v>156</v>
      </c>
      <c r="D58" s="18" t="str">
        <f aca="false">'Form Responses 1'!D130</f>
        <v>Male</v>
      </c>
      <c r="E58" s="19" t="n">
        <v>38668</v>
      </c>
      <c r="F58" s="19" t="s">
        <v>15</v>
      </c>
      <c r="G58" s="16" t="s">
        <v>591</v>
      </c>
      <c r="H58" s="16" t="str">
        <f aca="false">'Form Responses 1'!G130</f>
        <v>Chbar Ampov</v>
      </c>
      <c r="I58" s="58" t="str">
        <f aca="false">'Form Responses 1'!I130</f>
        <v>https://drive.google.com/open?id=1DBT-08yj7floJ5Fa3hdqW4mNDaXEMVLp</v>
      </c>
      <c r="J58" s="20" t="str">
        <f aca="false">'Form Responses 1'!L130</f>
        <v>Royal University of Phnom Penh</v>
      </c>
      <c r="K58" s="20" t="str">
        <f aca="false">'Form Responses 1'!M130</f>
        <v>First Year</v>
      </c>
      <c r="L58" s="20" t="str">
        <f aca="false">'Form Responses 1'!O130</f>
        <v>Information Technology or Related Major</v>
      </c>
      <c r="M58" s="20"/>
    </row>
    <row r="59" s="21" customFormat="true" ht="23.25" hidden="false" customHeight="false" outlineLevel="0" collapsed="false">
      <c r="A59" s="15" t="s">
        <v>157</v>
      </c>
      <c r="B59" s="16" t="s">
        <v>158</v>
      </c>
      <c r="C59" s="22" t="s">
        <v>159</v>
      </c>
      <c r="D59" s="18" t="str">
        <f aca="false">'Form Responses 1'!D153</f>
        <v>Male</v>
      </c>
      <c r="E59" s="19" t="n">
        <v>37700</v>
      </c>
      <c r="F59" s="19" t="s">
        <v>15</v>
      </c>
      <c r="G59" s="16" t="s">
        <v>576</v>
      </c>
      <c r="H59" s="16" t="str">
        <f aca="false">'Form Responses 1'!G153</f>
        <v>Tuol Kouk</v>
      </c>
      <c r="I59" s="58" t="str">
        <f aca="false">'Form Responses 1'!I153</f>
        <v>https://drive.google.com/open?id=1062al5nPkWwaspoORug7lVxqDGTdh3qN</v>
      </c>
      <c r="J59" s="20" t="str">
        <f aca="false">'Form Responses 1'!L153</f>
        <v>Royal University of Phnom Penh</v>
      </c>
      <c r="K59" s="20" t="str">
        <f aca="false">'Form Responses 1'!M153</f>
        <v>Third Year</v>
      </c>
      <c r="L59" s="20" t="str">
        <f aca="false">'Form Responses 1'!O153</f>
        <v>Computer science</v>
      </c>
      <c r="M59" s="20"/>
    </row>
    <row r="60" s="21" customFormat="true" ht="23.25" hidden="false" customHeight="false" outlineLevel="0" collapsed="false">
      <c r="A60" s="15" t="s">
        <v>160</v>
      </c>
      <c r="B60" s="16" t="s">
        <v>161</v>
      </c>
      <c r="C60" s="22" t="s">
        <v>162</v>
      </c>
      <c r="D60" s="18" t="str">
        <f aca="false">'Form Responses 1'!D79</f>
        <v>Male</v>
      </c>
      <c r="E60" s="19" t="n">
        <v>38690</v>
      </c>
      <c r="F60" s="19" t="s">
        <v>19</v>
      </c>
      <c r="G60" s="16" t="s">
        <v>579</v>
      </c>
      <c r="H60" s="16" t="str">
        <f aca="false">'Form Responses 1'!G79</f>
        <v>Tuol Kouk</v>
      </c>
      <c r="I60" s="58" t="str">
        <f aca="false">'Form Responses 1'!I79</f>
        <v>https://drive.google.com/open?id=1V7zFpj8P2B5BC_zxC9-3rfbnJnGttsXl</v>
      </c>
      <c r="J60" s="20" t="str">
        <f aca="false">'Form Responses 1'!L79</f>
        <v>Royal University of Phnom Penh</v>
      </c>
      <c r="K60" s="20" t="str">
        <f aca="false">'Form Responses 1'!M79</f>
        <v>First Year</v>
      </c>
      <c r="L60" s="20" t="str">
        <f aca="false">'Form Responses 1'!O79</f>
        <v>Information Technology or Related Major</v>
      </c>
      <c r="M60" s="20"/>
    </row>
    <row r="61" s="21" customFormat="true" ht="23.25" hidden="false" customHeight="false" outlineLevel="0" collapsed="false">
      <c r="A61" s="15" t="s">
        <v>163</v>
      </c>
      <c r="B61" s="16" t="s">
        <v>164</v>
      </c>
      <c r="C61" s="17" t="s">
        <v>165</v>
      </c>
      <c r="D61" s="18" t="s">
        <v>38</v>
      </c>
      <c r="E61" s="19" t="n">
        <v>38556</v>
      </c>
      <c r="F61" s="19" t="s">
        <v>19</v>
      </c>
      <c r="G61" s="16" t="s">
        <v>609</v>
      </c>
      <c r="H61" s="16" t="s">
        <v>593</v>
      </c>
      <c r="I61" s="58" t="s">
        <v>610</v>
      </c>
      <c r="J61" s="20" t="s">
        <v>611</v>
      </c>
      <c r="K61" s="20" t="s">
        <v>583</v>
      </c>
      <c r="L61" s="20" t="s">
        <v>612</v>
      </c>
      <c r="M61" s="20"/>
    </row>
    <row r="62" s="21" customFormat="true" ht="23.25" hidden="false" customHeight="false" outlineLevel="0" collapsed="false">
      <c r="A62" s="15" t="s">
        <v>166</v>
      </c>
      <c r="B62" s="16" t="s">
        <v>167</v>
      </c>
      <c r="C62" s="22" t="s">
        <v>168</v>
      </c>
      <c r="D62" s="18" t="str">
        <f aca="false">'Form Responses 1'!D190</f>
        <v>Male</v>
      </c>
      <c r="E62" s="19" t="n">
        <v>37751</v>
      </c>
      <c r="F62" s="19" t="s">
        <v>15</v>
      </c>
      <c r="G62" s="16" t="s">
        <v>590</v>
      </c>
      <c r="H62" s="16" t="str">
        <f aca="false">'Form Responses 1'!G190</f>
        <v>Mean Chey</v>
      </c>
      <c r="I62" s="58" t="str">
        <f aca="false">'Form Responses 1'!I190</f>
        <v>https://drive.google.com/open?id=1DTrP4YEs4EtNDyBhRtscYTPRQkXPFcol</v>
      </c>
      <c r="J62" s="20" t="str">
        <f aca="false">'Form Responses 1'!L190</f>
        <v>Royal University of Phnom Penh</v>
      </c>
      <c r="K62" s="20" t="str">
        <f aca="false">'Form Responses 1'!M190</f>
        <v>Third Year</v>
      </c>
      <c r="L62" s="20" t="str">
        <f aca="false">'Form Responses 1'!O190</f>
        <v>Information Technology or Related Major</v>
      </c>
      <c r="M62" s="20"/>
    </row>
    <row r="63" s="21" customFormat="true" ht="23.25" hidden="false" customHeight="false" outlineLevel="0" collapsed="false">
      <c r="A63" s="15" t="s">
        <v>169</v>
      </c>
      <c r="B63" s="16" t="s">
        <v>170</v>
      </c>
      <c r="C63" s="22" t="s">
        <v>171</v>
      </c>
      <c r="D63" s="18" t="str">
        <f aca="false">'Form Responses 1'!D116</f>
        <v>Female</v>
      </c>
      <c r="E63" s="19" t="n">
        <v>38092</v>
      </c>
      <c r="F63" s="19" t="s">
        <v>15</v>
      </c>
      <c r="G63" s="16" t="s">
        <v>585</v>
      </c>
      <c r="H63" s="16" t="str">
        <f aca="false">'Form Responses 1'!G116</f>
        <v>Tuol Kouk</v>
      </c>
      <c r="I63" s="58" t="str">
        <f aca="false">'Form Responses 1'!I116</f>
        <v>https://drive.google.com/open?id=11RL3Ub81flU-9beqQ0LDCaCtz06Ph2ne</v>
      </c>
      <c r="J63" s="20" t="str">
        <f aca="false">'Form Responses 1'!L116</f>
        <v>Institute of Technology of Cambodia</v>
      </c>
      <c r="K63" s="20" t="str">
        <f aca="false">'Form Responses 1'!M116</f>
        <v>Third Year</v>
      </c>
      <c r="L63" s="20" t="str">
        <f aca="false">'Form Responses 1'!O116</f>
        <v>Information Technology or Related Major</v>
      </c>
      <c r="M63" s="20"/>
    </row>
    <row r="64" s="21" customFormat="true" ht="27" hidden="false" customHeight="true" outlineLevel="0" collapsed="false">
      <c r="A64" s="15" t="s">
        <v>172</v>
      </c>
      <c r="B64" s="16" t="s">
        <v>173</v>
      </c>
      <c r="C64" s="17" t="s">
        <v>174</v>
      </c>
      <c r="D64" s="18" t="str">
        <f aca="false">'Form Responses 1'!D60</f>
        <v>Female</v>
      </c>
      <c r="E64" s="19" t="n">
        <v>38486</v>
      </c>
      <c r="F64" s="19" t="s">
        <v>19</v>
      </c>
      <c r="G64" s="16" t="s">
        <v>576</v>
      </c>
      <c r="H64" s="16" t="str">
        <f aca="false">'Form Responses 1'!G60</f>
        <v>Prampir Makara</v>
      </c>
      <c r="I64" s="58" t="str">
        <f aca="false">'Form Responses 1'!I60</f>
        <v>https://drive.google.com/open?id=1ZeZ0Bi_n9n4pZaDVJn4VD6f4Jp6EdMoG</v>
      </c>
      <c r="J64" s="20" t="str">
        <f aca="false">'Form Responses 1'!L60</f>
        <v>Royal University of Phnom Penh</v>
      </c>
      <c r="K64" s="20" t="str">
        <f aca="false">'Form Responses 1'!M60</f>
        <v>First Year</v>
      </c>
      <c r="L64" s="20" t="str">
        <f aca="false">'Form Responses 1'!O60</f>
        <v>Information Technology or Related Major</v>
      </c>
      <c r="M64" s="20"/>
    </row>
    <row r="65" s="21" customFormat="true" ht="23.25" hidden="false" customHeight="false" outlineLevel="0" collapsed="false">
      <c r="A65" s="15" t="s">
        <v>175</v>
      </c>
      <c r="B65" s="16" t="s">
        <v>176</v>
      </c>
      <c r="C65" s="17" t="s">
        <v>177</v>
      </c>
      <c r="D65" s="18" t="str">
        <f aca="false">'Form Responses 1'!D49</f>
        <v>Male</v>
      </c>
      <c r="E65" s="19" t="n">
        <v>37471</v>
      </c>
      <c r="F65" s="19" t="s">
        <v>15</v>
      </c>
      <c r="G65" s="16" t="s">
        <v>573</v>
      </c>
      <c r="H65" s="16" t="str">
        <f aca="false">'Form Responses 1'!G49</f>
        <v>Pou Senchey</v>
      </c>
      <c r="I65" s="58" t="str">
        <f aca="false">'Form Responses 1'!I49</f>
        <v>https://drive.google.com/open?id=1s8Yq5xZxqkVAT-tZHOkzNbxrSU85mYum</v>
      </c>
      <c r="J65" s="20" t="str">
        <f aca="false">'Form Responses 1'!L49</f>
        <v>Royal University of Phnom Penh</v>
      </c>
      <c r="K65" s="20" t="str">
        <f aca="false">'Form Responses 1'!M49</f>
        <v>Third Year</v>
      </c>
      <c r="L65" s="20" t="str">
        <f aca="false">'Form Responses 1'!O49</f>
        <v>Information Technology or Related Major</v>
      </c>
      <c r="M65" s="20"/>
    </row>
    <row r="66" s="21" customFormat="true" ht="23.25" hidden="false" customHeight="false" outlineLevel="0" collapsed="false">
      <c r="A66" s="15" t="s">
        <v>178</v>
      </c>
      <c r="B66" s="16" t="s">
        <v>179</v>
      </c>
      <c r="C66" s="17" t="s">
        <v>180</v>
      </c>
      <c r="D66" s="18" t="s">
        <v>45</v>
      </c>
      <c r="E66" s="19" t="n">
        <v>38733</v>
      </c>
      <c r="F66" s="23" t="s">
        <v>19</v>
      </c>
      <c r="G66" s="16" t="s">
        <v>613</v>
      </c>
      <c r="H66" s="16" t="str">
        <f aca="false">'Form Responses 1'!G50</f>
        <v>Tuol Kouk</v>
      </c>
      <c r="I66" s="59" t="s">
        <v>614</v>
      </c>
      <c r="J66" s="60" t="s">
        <v>615</v>
      </c>
      <c r="K66" s="28" t="s">
        <v>589</v>
      </c>
      <c r="L66" s="20" t="str">
        <f aca="false">'Form Responses 1'!O50</f>
        <v>Information Technology or Related Major</v>
      </c>
      <c r="M66" s="28"/>
    </row>
    <row r="67" s="21" customFormat="true" ht="23.25" hidden="false" customHeight="false" outlineLevel="0" collapsed="false">
      <c r="A67" s="15" t="s">
        <v>181</v>
      </c>
      <c r="B67" s="16" t="s">
        <v>182</v>
      </c>
      <c r="C67" s="17" t="s">
        <v>183</v>
      </c>
      <c r="D67" s="18" t="str">
        <f aca="false">'Form Responses 1'!D57</f>
        <v>Female</v>
      </c>
      <c r="E67" s="19" t="n">
        <v>38711</v>
      </c>
      <c r="F67" s="19" t="s">
        <v>15</v>
      </c>
      <c r="G67" s="16" t="s">
        <v>578</v>
      </c>
      <c r="H67" s="16" t="str">
        <f aca="false">'Form Responses 1'!G57</f>
        <v>Pou Senchey</v>
      </c>
      <c r="I67" s="58" t="str">
        <f aca="false">'Form Responses 1'!I57</f>
        <v>https://drive.google.com/open?id=1BHBZN5FjUadN0BdcTk_QrPcqwmqPh6Vy</v>
      </c>
      <c r="J67" s="20" t="str">
        <f aca="false">'Form Responses 1'!L57</f>
        <v>Royal University of Phnom Penh</v>
      </c>
      <c r="K67" s="20" t="str">
        <f aca="false">'Form Responses 1'!M57</f>
        <v>Second Year</v>
      </c>
      <c r="L67" s="20" t="str">
        <f aca="false">'Form Responses 1'!O57</f>
        <v>Information Technology or Related Major</v>
      </c>
      <c r="M67" s="20"/>
    </row>
    <row r="68" s="21" customFormat="true" ht="23.25" hidden="false" customHeight="false" outlineLevel="0" collapsed="false">
      <c r="A68" s="15" t="s">
        <v>184</v>
      </c>
      <c r="B68" s="16" t="s">
        <v>185</v>
      </c>
      <c r="C68" s="22" t="s">
        <v>186</v>
      </c>
      <c r="D68" s="18" t="str">
        <f aca="false">'Form Responses 1'!D89</f>
        <v>Male</v>
      </c>
      <c r="E68" s="19" t="n">
        <v>38268</v>
      </c>
      <c r="F68" s="19" t="s">
        <v>15</v>
      </c>
      <c r="G68" s="16" t="s">
        <v>575</v>
      </c>
      <c r="H68" s="16" t="str">
        <f aca="false">'Form Responses 1'!G89</f>
        <v>Sen Sok</v>
      </c>
      <c r="I68" s="58" t="str">
        <f aca="false">'Form Responses 1'!I89</f>
        <v>https://drive.google.com/open?id=1_ddUWOkeFNRRHqeOCXKuZYYBoYJ_X5ox</v>
      </c>
      <c r="J68" s="20" t="str">
        <f aca="false">'Form Responses 1'!L89</f>
        <v>Royal University of Phnom Penh</v>
      </c>
      <c r="K68" s="20" t="str">
        <f aca="false">'Form Responses 1'!M89</f>
        <v>Second Year</v>
      </c>
      <c r="L68" s="20" t="str">
        <f aca="false">'Form Responses 1'!O89</f>
        <v>Information Technology Engineering</v>
      </c>
      <c r="M68" s="20"/>
    </row>
    <row r="69" s="21" customFormat="true" ht="23.25" hidden="false" customHeight="false" outlineLevel="0" collapsed="false">
      <c r="A69" s="15" t="s">
        <v>187</v>
      </c>
      <c r="B69" s="16" t="s">
        <v>188</v>
      </c>
      <c r="C69" s="17" t="s">
        <v>189</v>
      </c>
      <c r="D69" s="18" t="s">
        <v>45</v>
      </c>
      <c r="E69" s="19" t="n">
        <v>38026</v>
      </c>
      <c r="F69" s="19" t="s">
        <v>15</v>
      </c>
      <c r="G69" s="16" t="s">
        <v>577</v>
      </c>
      <c r="H69" s="16" t="s">
        <v>586</v>
      </c>
      <c r="I69" s="58" t="s">
        <v>616</v>
      </c>
      <c r="J69" s="20" t="s">
        <v>582</v>
      </c>
      <c r="K69" s="20" t="s">
        <v>608</v>
      </c>
      <c r="L69" s="20" t="s">
        <v>584</v>
      </c>
      <c r="M69" s="20"/>
    </row>
    <row r="70" s="21" customFormat="true" ht="23.25" hidden="false" customHeight="false" outlineLevel="0" collapsed="false">
      <c r="A70" s="15" t="s">
        <v>190</v>
      </c>
      <c r="B70" s="24" t="s">
        <v>191</v>
      </c>
      <c r="C70" s="25" t="s">
        <v>192</v>
      </c>
      <c r="D70" s="26" t="s">
        <v>38</v>
      </c>
      <c r="E70" s="27" t="n">
        <v>37257</v>
      </c>
      <c r="F70" s="27" t="s">
        <v>15</v>
      </c>
      <c r="G70" s="24" t="s">
        <v>605</v>
      </c>
      <c r="H70" s="16" t="s">
        <v>580</v>
      </c>
      <c r="I70" s="58" t="s">
        <v>617</v>
      </c>
      <c r="J70" s="20" t="s">
        <v>618</v>
      </c>
      <c r="K70" s="20" t="s">
        <v>608</v>
      </c>
      <c r="L70" s="20" t="s">
        <v>584</v>
      </c>
      <c r="M70" s="20"/>
    </row>
    <row r="71" s="21" customFormat="true" ht="22.5" hidden="false" customHeight="true" outlineLevel="0" collapsed="false">
      <c r="A71" s="15" t="s">
        <v>193</v>
      </c>
      <c r="B71" s="16" t="s">
        <v>194</v>
      </c>
      <c r="C71" s="22" t="s">
        <v>195</v>
      </c>
      <c r="D71" s="18" t="str">
        <f aca="false">'Form Responses 1'!D139</f>
        <v>Female</v>
      </c>
      <c r="E71" s="19" t="n">
        <v>37325</v>
      </c>
      <c r="F71" s="19" t="s">
        <v>15</v>
      </c>
      <c r="G71" s="16" t="s">
        <v>578</v>
      </c>
      <c r="H71" s="16" t="str">
        <f aca="false">'Form Responses 1'!G139</f>
        <v>Prek Pnov</v>
      </c>
      <c r="I71" s="58" t="str">
        <f aca="false">'Form Responses 1'!I139</f>
        <v>https://drive.google.com/open?id=1EjKZuQH8LN_2aahV4ke2SJOZtfzXENzx</v>
      </c>
      <c r="J71" s="20" t="str">
        <f aca="false">'Form Responses 1'!L139</f>
        <v>Royal University of Phnom Penh</v>
      </c>
      <c r="K71" s="20" t="str">
        <f aca="false">'Form Responses 1'!M139</f>
        <v>Fourth Year</v>
      </c>
      <c r="L71" s="20" t="str">
        <f aca="false">'Form Responses 1'!O139</f>
        <v>Information Technology or Related Major</v>
      </c>
      <c r="M71" s="20"/>
    </row>
    <row r="72" s="21" customFormat="true" ht="23.25" hidden="false" customHeight="false" outlineLevel="0" collapsed="false">
      <c r="A72" s="15" t="s">
        <v>196</v>
      </c>
      <c r="B72" s="16" t="s">
        <v>197</v>
      </c>
      <c r="C72" s="22" t="s">
        <v>198</v>
      </c>
      <c r="D72" s="18" t="str">
        <f aca="false">'Form Responses 1'!D140</f>
        <v>Male</v>
      </c>
      <c r="E72" s="19" t="n">
        <v>37194</v>
      </c>
      <c r="F72" s="19" t="s">
        <v>15</v>
      </c>
      <c r="G72" s="16" t="s">
        <v>591</v>
      </c>
      <c r="H72" s="16" t="str">
        <f aca="false">'Form Responses 1'!G140</f>
        <v>Mean Chey</v>
      </c>
      <c r="I72" s="58" t="str">
        <f aca="false">'Form Responses 1'!I140</f>
        <v>https://drive.google.com/open?id=1MiCQpnWGPtBKQQzIdSNYU9sfwIZ7moBi</v>
      </c>
      <c r="J72" s="20" t="str">
        <f aca="false">'Form Responses 1'!L140</f>
        <v>Royal University of Phnom Penh</v>
      </c>
      <c r="K72" s="20" t="str">
        <f aca="false">'Form Responses 1'!M140</f>
        <v>Graduated</v>
      </c>
      <c r="L72" s="20" t="str">
        <f aca="false">'Form Responses 1'!O140</f>
        <v>Information Technology or Related Major</v>
      </c>
      <c r="M72" s="20"/>
    </row>
    <row r="73" s="21" customFormat="true" ht="23.25" hidden="false" customHeight="false" outlineLevel="0" collapsed="false">
      <c r="A73" s="15" t="s">
        <v>199</v>
      </c>
      <c r="B73" s="16" t="s">
        <v>200</v>
      </c>
      <c r="C73" s="22" t="s">
        <v>201</v>
      </c>
      <c r="D73" s="18" t="str">
        <f aca="false">'Form Responses 1'!D124</f>
        <v>Male</v>
      </c>
      <c r="E73" s="19" t="n">
        <v>38338</v>
      </c>
      <c r="F73" s="19" t="s">
        <v>19</v>
      </c>
      <c r="G73" s="16" t="s">
        <v>577</v>
      </c>
      <c r="H73" s="16" t="str">
        <f aca="false">'Form Responses 1'!G124</f>
        <v>Pou Senchey</v>
      </c>
      <c r="I73" s="58" t="str">
        <f aca="false">'Form Responses 1'!I124</f>
        <v>https://drive.google.com/open?id=16WvcK0Y9hIi4u6bxIYrY4ofRiyL99tjp</v>
      </c>
      <c r="J73" s="20" t="str">
        <f aca="false">'Form Responses 1'!L124</f>
        <v>Belti International University</v>
      </c>
      <c r="K73" s="20" t="str">
        <f aca="false">'Form Responses 1'!M124</f>
        <v>First Year</v>
      </c>
      <c r="L73" s="20" t="str">
        <f aca="false">'Form Responses 1'!O124</f>
        <v>Software engineering</v>
      </c>
      <c r="M73" s="20"/>
    </row>
    <row r="74" s="21" customFormat="true" ht="23.25" hidden="false" customHeight="false" outlineLevel="0" collapsed="false">
      <c r="A74" s="15" t="s">
        <v>202</v>
      </c>
      <c r="B74" s="16" t="s">
        <v>203</v>
      </c>
      <c r="C74" s="22" t="s">
        <v>204</v>
      </c>
      <c r="D74" s="18" t="str">
        <f aca="false">'Form Responses 1'!D106</f>
        <v>Female</v>
      </c>
      <c r="E74" s="19" t="n">
        <v>38592</v>
      </c>
      <c r="F74" s="19" t="s">
        <v>15</v>
      </c>
      <c r="G74" s="16" t="s">
        <v>591</v>
      </c>
      <c r="H74" s="16" t="str">
        <f aca="false">'Form Responses 1'!G106</f>
        <v>Sen Sok</v>
      </c>
      <c r="I74" s="58" t="str">
        <f aca="false">'Form Responses 1'!I106</f>
        <v>https://drive.google.com/open?id=1I1awX5FQTUyR9I_rJWby96j_433r93Mn</v>
      </c>
      <c r="J74" s="20" t="str">
        <f aca="false">'Form Responses 1'!L106</f>
        <v>Royal University of Phnom Penh</v>
      </c>
      <c r="K74" s="20" t="str">
        <f aca="false">'Form Responses 1'!M106</f>
        <v>First Year</v>
      </c>
      <c r="L74" s="20" t="str">
        <f aca="false">'Form Responses 1'!O106</f>
        <v>Information Technology or Related Major</v>
      </c>
      <c r="M74" s="20"/>
    </row>
    <row r="75" s="21" customFormat="true" ht="23.25" hidden="false" customHeight="false" outlineLevel="0" collapsed="false">
      <c r="A75" s="15" t="s">
        <v>205</v>
      </c>
      <c r="B75" s="16" t="s">
        <v>206</v>
      </c>
      <c r="C75" s="22" t="s">
        <v>207</v>
      </c>
      <c r="D75" s="18" t="str">
        <f aca="false">'Form Responses 1'!D109</f>
        <v>Male</v>
      </c>
      <c r="E75" s="19" t="n">
        <v>38059</v>
      </c>
      <c r="F75" s="19" t="s">
        <v>15</v>
      </c>
      <c r="G75" s="16" t="s">
        <v>591</v>
      </c>
      <c r="H75" s="16" t="str">
        <f aca="false">'Form Responses 1'!G109</f>
        <v>Tuol Kouk</v>
      </c>
      <c r="I75" s="58" t="str">
        <f aca="false">'Form Responses 1'!I109</f>
        <v>https://drive.google.com/open?id=1q7OBvkMhof3ZCwkY3fdVjfTVnLzST-Tc</v>
      </c>
      <c r="J75" s="20" t="str">
        <f aca="false">'Form Responses 1'!L109</f>
        <v>Royal University of Phnom Penh</v>
      </c>
      <c r="K75" s="20" t="str">
        <f aca="false">'Form Responses 1'!M109</f>
        <v>Third Year</v>
      </c>
      <c r="L75" s="20" t="str">
        <f aca="false">'Form Responses 1'!O109</f>
        <v>Information Technology or Related Major</v>
      </c>
      <c r="M75" s="20"/>
    </row>
    <row r="76" s="21" customFormat="true" ht="23.25" hidden="false" customHeight="false" outlineLevel="0" collapsed="false">
      <c r="A76" s="15" t="s">
        <v>208</v>
      </c>
      <c r="B76" s="16" t="s">
        <v>209</v>
      </c>
      <c r="C76" s="17" t="s">
        <v>210</v>
      </c>
      <c r="D76" s="18" t="s">
        <v>45</v>
      </c>
      <c r="E76" s="19" t="n">
        <v>38502</v>
      </c>
      <c r="F76" s="19" t="s">
        <v>15</v>
      </c>
      <c r="G76" s="16" t="s">
        <v>591</v>
      </c>
      <c r="H76" s="16" t="s">
        <v>580</v>
      </c>
      <c r="I76" s="58" t="s">
        <v>619</v>
      </c>
      <c r="J76" s="20" t="s">
        <v>582</v>
      </c>
      <c r="K76" s="20" t="s">
        <v>583</v>
      </c>
      <c r="L76" s="20" t="s">
        <v>584</v>
      </c>
      <c r="M76" s="20"/>
    </row>
    <row r="77" s="21" customFormat="true" ht="23.25" hidden="false" customHeight="false" outlineLevel="0" collapsed="false">
      <c r="A77" s="15" t="s">
        <v>211</v>
      </c>
      <c r="B77" s="16" t="s">
        <v>212</v>
      </c>
      <c r="C77" s="22" t="s">
        <v>213</v>
      </c>
      <c r="D77" s="18" t="str">
        <f aca="false">'Form Responses 1'!D69</f>
        <v>Male</v>
      </c>
      <c r="E77" s="19" t="n">
        <v>38252</v>
      </c>
      <c r="F77" s="19" t="s">
        <v>19</v>
      </c>
      <c r="G77" s="16" t="s">
        <v>579</v>
      </c>
      <c r="H77" s="16" t="str">
        <f aca="false">'Form Responses 1'!G69</f>
        <v>Chroy Changvar</v>
      </c>
      <c r="I77" s="58" t="str">
        <f aca="false">'Form Responses 1'!I69</f>
        <v>https://drive.google.com/open?id=1oT3vPkh-Hkk9nrOdCSs0CfSDwkNm_MiV</v>
      </c>
      <c r="J77" s="20" t="str">
        <f aca="false">'Form Responses 1'!L69</f>
        <v>Norton University</v>
      </c>
      <c r="K77" s="20" t="str">
        <f aca="false">'Form Responses 1'!M69</f>
        <v>First Year</v>
      </c>
      <c r="L77" s="20" t="str">
        <f aca="false">'Form Responses 1'!O69</f>
        <v>Information Technology or Related Major</v>
      </c>
      <c r="M77" s="20"/>
    </row>
    <row r="78" s="21" customFormat="true" ht="23.25" hidden="false" customHeight="false" outlineLevel="0" collapsed="false">
      <c r="A78" s="15" t="s">
        <v>214</v>
      </c>
      <c r="B78" s="16" t="s">
        <v>215</v>
      </c>
      <c r="C78" s="22" t="s">
        <v>216</v>
      </c>
      <c r="D78" s="18" t="str">
        <f aca="false">'Form Responses 1'!D115</f>
        <v>Male</v>
      </c>
      <c r="E78" s="19" t="n">
        <v>38192</v>
      </c>
      <c r="F78" s="19" t="s">
        <v>19</v>
      </c>
      <c r="G78" s="16" t="s">
        <v>620</v>
      </c>
      <c r="H78" s="16" t="str">
        <f aca="false">'Form Responses 1'!G115</f>
        <v>Sen Sok</v>
      </c>
      <c r="I78" s="58" t="str">
        <f aca="false">'Form Responses 1'!I115</f>
        <v>https://drive.google.com/open?id=1O7FATdY4h1s5JQ6hrFq93ozo6yfU2Ser</v>
      </c>
      <c r="J78" s="20" t="str">
        <f aca="false">'Form Responses 1'!L115</f>
        <v>Royal University of Phnom Penh</v>
      </c>
      <c r="K78" s="20" t="str">
        <f aca="false">'Form Responses 1'!M115</f>
        <v>First Year</v>
      </c>
      <c r="L78" s="20" t="str">
        <f aca="false">'Form Responses 1'!O115</f>
        <v>ជំនាន់ទី 27</v>
      </c>
      <c r="M78" s="20"/>
    </row>
    <row r="79" s="21" customFormat="true" ht="23.25" hidden="false" customHeight="false" outlineLevel="0" collapsed="false">
      <c r="A79" s="15" t="s">
        <v>217</v>
      </c>
      <c r="B79" s="16" t="s">
        <v>218</v>
      </c>
      <c r="C79" s="22" t="s">
        <v>219</v>
      </c>
      <c r="D79" s="18" t="str">
        <f aca="false">'Form Responses 1'!D174</f>
        <v>Male</v>
      </c>
      <c r="E79" s="19" t="n">
        <v>38393</v>
      </c>
      <c r="F79" s="19" t="s">
        <v>19</v>
      </c>
      <c r="G79" s="16" t="s">
        <v>575</v>
      </c>
      <c r="H79" s="16" t="str">
        <f aca="false">'Form Responses 1'!G174</f>
        <v>Tuol Kouk</v>
      </c>
      <c r="I79" s="58" t="str">
        <f aca="false">'Form Responses 1'!I174</f>
        <v>https://drive.google.com/open?id=1n6RX0ulqj7VmoEsrxBVOCB9sJwz9vTHt</v>
      </c>
      <c r="J79" s="20" t="str">
        <f aca="false">'Form Responses 1'!L174</f>
        <v>National University of Management</v>
      </c>
      <c r="K79" s="20" t="str">
        <f aca="false">'Form Responses 1'!M174</f>
        <v>First Year</v>
      </c>
      <c r="L79" s="20" t="str">
        <f aca="false">'Form Responses 1'!O174</f>
        <v>Information Technology or Related Major</v>
      </c>
      <c r="M79" s="20"/>
    </row>
    <row r="80" s="21" customFormat="true" ht="23.25" hidden="false" customHeight="false" outlineLevel="0" collapsed="false">
      <c r="A80" s="15" t="s">
        <v>220</v>
      </c>
      <c r="B80" s="16" t="s">
        <v>221</v>
      </c>
      <c r="C80" s="22" t="s">
        <v>222</v>
      </c>
      <c r="D80" s="18" t="str">
        <f aca="false">'Form Responses 1'!D107</f>
        <v>Male</v>
      </c>
      <c r="E80" s="19" t="n">
        <v>38519</v>
      </c>
      <c r="F80" s="19" t="s">
        <v>19</v>
      </c>
      <c r="G80" s="16" t="s">
        <v>573</v>
      </c>
      <c r="H80" s="16" t="str">
        <f aca="false">'Form Responses 1'!G107</f>
        <v>Sen Sok</v>
      </c>
      <c r="I80" s="58" t="str">
        <f aca="false">'Form Responses 1'!I107</f>
        <v>https://drive.google.com/open?id=1pQ9xKiagOMhk_7e22NP224F2ERd4iYWs</v>
      </c>
      <c r="J80" s="20" t="str">
        <f aca="false">'Form Responses 1'!L107</f>
        <v>Royal University of Phnom Penh</v>
      </c>
      <c r="K80" s="20" t="str">
        <f aca="false">'Form Responses 1'!M107</f>
        <v>First Year</v>
      </c>
      <c r="L80" s="20" t="str">
        <f aca="false">'Form Responses 1'!O107</f>
        <v>Information Technology or Related Major</v>
      </c>
      <c r="M80" s="20"/>
    </row>
    <row r="81" s="21" customFormat="true" ht="23.25" hidden="false" customHeight="false" outlineLevel="0" collapsed="false">
      <c r="A81" s="15" t="s">
        <v>223</v>
      </c>
      <c r="B81" s="16" t="s">
        <v>224</v>
      </c>
      <c r="C81" s="22" t="s">
        <v>225</v>
      </c>
      <c r="D81" s="18" t="str">
        <f aca="false">'Form Responses 1'!D193</f>
        <v>Male</v>
      </c>
      <c r="E81" s="19" t="n">
        <v>38605</v>
      </c>
      <c r="F81" s="19" t="s">
        <v>15</v>
      </c>
      <c r="G81" s="16" t="s">
        <v>585</v>
      </c>
      <c r="H81" s="16" t="str">
        <f aca="false">'Form Responses 1'!G193</f>
        <v>Russey Keo</v>
      </c>
      <c r="I81" s="58" t="str">
        <f aca="false">'Form Responses 1'!I193</f>
        <v>https://drive.google.com/open?id=1fpobeMcT7LTH1IRFvISTl4YFL1W_0pQN</v>
      </c>
      <c r="J81" s="20" t="str">
        <f aca="false">'Form Responses 1'!L193</f>
        <v>National University of Management</v>
      </c>
      <c r="K81" s="20" t="str">
        <f aca="false">'Form Responses 1'!M193</f>
        <v>First Year</v>
      </c>
      <c r="L81" s="20" t="str">
        <f aca="false">'Form Responses 1'!O193</f>
        <v>Information Technology or Related Major</v>
      </c>
      <c r="M81" s="20"/>
    </row>
    <row r="82" s="21" customFormat="true" ht="23.25" hidden="false" customHeight="false" outlineLevel="0" collapsed="false">
      <c r="A82" s="15" t="s">
        <v>226</v>
      </c>
      <c r="B82" s="16" t="s">
        <v>227</v>
      </c>
      <c r="C82" s="22" t="s">
        <v>228</v>
      </c>
      <c r="D82" s="18" t="str">
        <f aca="false">'Form Responses 1'!D75</f>
        <v>Female</v>
      </c>
      <c r="E82" s="19" t="n">
        <v>38873</v>
      </c>
      <c r="F82" s="19" t="s">
        <v>19</v>
      </c>
      <c r="G82" s="16" t="s">
        <v>573</v>
      </c>
      <c r="H82" s="16" t="str">
        <f aca="false">'Form Responses 1'!G75</f>
        <v>Russey Keo</v>
      </c>
      <c r="I82" s="58" t="str">
        <f aca="false">'Form Responses 1'!I75</f>
        <v>https://drive.google.com/open?id=1MkLt-5Ay44A3VdSsxmHcXULKRyOANJFV</v>
      </c>
      <c r="J82" s="20" t="str">
        <f aca="false">'Form Responses 1'!L75</f>
        <v>Human Resource University</v>
      </c>
      <c r="K82" s="20" t="str">
        <f aca="false">'Form Responses 1'!M75</f>
        <v>First Year</v>
      </c>
      <c r="L82" s="20" t="str">
        <f aca="false">'Form Responses 1'!O75</f>
        <v>Information Technology or Related Major</v>
      </c>
      <c r="M82" s="20"/>
    </row>
    <row r="83" s="21" customFormat="true" ht="23.25" hidden="false" customHeight="false" outlineLevel="0" collapsed="false">
      <c r="A83" s="15" t="s">
        <v>229</v>
      </c>
      <c r="B83" s="16" t="s">
        <v>230</v>
      </c>
      <c r="C83" s="22" t="s">
        <v>231</v>
      </c>
      <c r="D83" s="18" t="str">
        <f aca="false">'Form Responses 1'!D119</f>
        <v>Male</v>
      </c>
      <c r="E83" s="19" t="n">
        <v>38086</v>
      </c>
      <c r="F83" s="19" t="s">
        <v>15</v>
      </c>
      <c r="G83" s="16" t="s">
        <v>578</v>
      </c>
      <c r="H83" s="16" t="str">
        <f aca="false">'Form Responses 1'!G119</f>
        <v>Chbar Ampov</v>
      </c>
      <c r="I83" s="58" t="str">
        <f aca="false">'Form Responses 1'!I119</f>
        <v>https://drive.google.com/open?id=1E0nkuNkFDtgtKtJzzQL2f7rNgX3hPp63</v>
      </c>
      <c r="J83" s="20" t="str">
        <f aca="false">'Form Responses 1'!L119</f>
        <v>Royal University of Phnom Penh</v>
      </c>
      <c r="K83" s="20" t="str">
        <f aca="false">'Form Responses 1'!M119</f>
        <v>Third Year</v>
      </c>
      <c r="L83" s="20" t="str">
        <f aca="false">'Form Responses 1'!O119</f>
        <v>Information Technology or Related Major</v>
      </c>
      <c r="M83" s="20"/>
    </row>
    <row r="84" s="21" customFormat="true" ht="23.25" hidden="false" customHeight="false" outlineLevel="0" collapsed="false">
      <c r="A84" s="15" t="s">
        <v>232</v>
      </c>
      <c r="B84" s="16" t="s">
        <v>233</v>
      </c>
      <c r="C84" s="17" t="s">
        <v>234</v>
      </c>
      <c r="D84" s="18" t="s">
        <v>45</v>
      </c>
      <c r="E84" s="19" t="n">
        <v>38278</v>
      </c>
      <c r="F84" s="19" t="s">
        <v>19</v>
      </c>
      <c r="G84" s="16" t="s">
        <v>577</v>
      </c>
      <c r="H84" s="16" t="s">
        <v>621</v>
      </c>
      <c r="I84" s="58" t="s">
        <v>622</v>
      </c>
      <c r="J84" s="20" t="s">
        <v>611</v>
      </c>
      <c r="K84" s="20" t="s">
        <v>583</v>
      </c>
      <c r="L84" s="20" t="s">
        <v>584</v>
      </c>
      <c r="M84" s="20"/>
    </row>
    <row r="85" s="21" customFormat="true" ht="23.25" hidden="false" customHeight="false" outlineLevel="0" collapsed="false">
      <c r="A85" s="15" t="s">
        <v>235</v>
      </c>
      <c r="B85" s="16" t="s">
        <v>236</v>
      </c>
      <c r="C85" s="22" t="s">
        <v>237</v>
      </c>
      <c r="D85" s="18" t="str">
        <f aca="false">'Form Responses 1'!D146</f>
        <v>Male</v>
      </c>
      <c r="E85" s="19" t="n">
        <v>37407</v>
      </c>
      <c r="F85" s="19" t="s">
        <v>15</v>
      </c>
      <c r="G85" s="16" t="s">
        <v>573</v>
      </c>
      <c r="H85" s="16" t="str">
        <f aca="false">'Form Responses 1'!G146</f>
        <v>Pou Senchey</v>
      </c>
      <c r="I85" s="58" t="str">
        <f aca="false">'Form Responses 1'!I146</f>
        <v>https://drive.google.com/open?id=1cTxQvP6avTNRj1QP2M5f8zJCPjP413l2</v>
      </c>
      <c r="J85" s="20" t="str">
        <f aca="false">'Form Responses 1'!L146</f>
        <v>Royal University of Phnom Penh</v>
      </c>
      <c r="K85" s="20" t="str">
        <f aca="false">'Form Responses 1'!M146</f>
        <v>Fourth Year</v>
      </c>
      <c r="L85" s="20" t="str">
        <f aca="false">'Form Responses 1'!O146</f>
        <v>Information Technology or Related Major</v>
      </c>
      <c r="M85" s="20"/>
    </row>
    <row r="86" s="21" customFormat="true" ht="23.25" hidden="false" customHeight="false" outlineLevel="0" collapsed="false">
      <c r="A86" s="15" t="s">
        <v>238</v>
      </c>
      <c r="B86" s="16" t="s">
        <v>239</v>
      </c>
      <c r="C86" s="17" t="s">
        <v>240</v>
      </c>
      <c r="D86" s="18" t="s">
        <v>45</v>
      </c>
      <c r="E86" s="19" t="n">
        <v>38017</v>
      </c>
      <c r="F86" s="19" t="s">
        <v>15</v>
      </c>
      <c r="G86" s="16" t="s">
        <v>576</v>
      </c>
      <c r="H86" s="16" t="s">
        <v>586</v>
      </c>
      <c r="I86" s="58" t="s">
        <v>623</v>
      </c>
      <c r="J86" s="20" t="s">
        <v>582</v>
      </c>
      <c r="K86" s="20" t="s">
        <v>583</v>
      </c>
      <c r="L86" s="20" t="s">
        <v>584</v>
      </c>
      <c r="M86" s="20"/>
    </row>
    <row r="87" s="21" customFormat="true" ht="23.25" hidden="false" customHeight="false" outlineLevel="0" collapsed="false">
      <c r="A87" s="15" t="s">
        <v>241</v>
      </c>
      <c r="B87" s="16" t="s">
        <v>242</v>
      </c>
      <c r="C87" s="17" t="s">
        <v>243</v>
      </c>
      <c r="D87" s="18" t="s">
        <v>45</v>
      </c>
      <c r="E87" s="19" t="n">
        <v>38087</v>
      </c>
      <c r="F87" s="19" t="s">
        <v>15</v>
      </c>
      <c r="G87" s="16" t="s">
        <v>592</v>
      </c>
      <c r="H87" s="16" t="s">
        <v>624</v>
      </c>
      <c r="I87" s="58" t="s">
        <v>625</v>
      </c>
      <c r="J87" s="20" t="s">
        <v>582</v>
      </c>
      <c r="K87" s="20" t="s">
        <v>608</v>
      </c>
      <c r="L87" s="20" t="s">
        <v>584</v>
      </c>
      <c r="M87" s="20"/>
    </row>
    <row r="88" s="21" customFormat="true" ht="23.25" hidden="false" customHeight="false" outlineLevel="0" collapsed="false">
      <c r="A88" s="15" t="s">
        <v>244</v>
      </c>
      <c r="B88" s="16" t="s">
        <v>245</v>
      </c>
      <c r="C88" s="22" t="s">
        <v>246</v>
      </c>
      <c r="D88" s="18" t="str">
        <f aca="false">'Form Responses 1'!D155</f>
        <v>Female</v>
      </c>
      <c r="E88" s="19" t="n">
        <v>38326</v>
      </c>
      <c r="F88" s="19" t="s">
        <v>15</v>
      </c>
      <c r="G88" s="16" t="s">
        <v>605</v>
      </c>
      <c r="H88" s="16" t="str">
        <f aca="false">'Form Responses 1'!G155</f>
        <v>Sen Sok</v>
      </c>
      <c r="I88" s="58" t="str">
        <f aca="false">'Form Responses 1'!I155</f>
        <v>https://drive.google.com/open?id=13bEYeiH38z6z9DSOD5hLhGUxAEaFp4qC</v>
      </c>
      <c r="J88" s="20" t="str">
        <f aca="false">'Form Responses 1'!L155</f>
        <v>Royal University of Phnom Penh</v>
      </c>
      <c r="K88" s="20" t="str">
        <f aca="false">'Form Responses 1'!M155</f>
        <v>Second Year</v>
      </c>
      <c r="L88" s="20" t="str">
        <f aca="false">'Form Responses 1'!O155</f>
        <v>Information Technology or Related Major</v>
      </c>
      <c r="M88" s="20"/>
    </row>
    <row r="89" s="21" customFormat="true" ht="23.25" hidden="false" customHeight="false" outlineLevel="0" collapsed="false">
      <c r="A89" s="15" t="s">
        <v>247</v>
      </c>
      <c r="B89" s="16" t="s">
        <v>248</v>
      </c>
      <c r="C89" s="22" t="s">
        <v>249</v>
      </c>
      <c r="D89" s="18" t="str">
        <f aca="false">'Form Responses 1'!D152</f>
        <v>Female</v>
      </c>
      <c r="E89" s="19" t="n">
        <v>38572</v>
      </c>
      <c r="F89" s="19" t="s">
        <v>19</v>
      </c>
      <c r="G89" s="16" t="s">
        <v>626</v>
      </c>
      <c r="H89" s="16" t="str">
        <f aca="false">'Form Responses 1'!G152</f>
        <v>Boeng Keng kang</v>
      </c>
      <c r="I89" s="58" t="str">
        <f aca="false">'Form Responses 1'!I152</f>
        <v>https://drive.google.com/open?id=1Ke_I1kbuY_7gqURr96FOHDef3lZREdIF</v>
      </c>
      <c r="J89" s="20" t="str">
        <f aca="false">'Form Responses 1'!L152</f>
        <v>National University of Management</v>
      </c>
      <c r="K89" s="20" t="str">
        <f aca="false">'Form Responses 1'!M152</f>
        <v>Fourth Year</v>
      </c>
      <c r="L89" s="20" t="str">
        <f aca="false">'Form Responses 1'!O152</f>
        <v>Information Technology or Related Major</v>
      </c>
      <c r="M89" s="20"/>
    </row>
    <row r="90" s="21" customFormat="true" ht="23.25" hidden="false" customHeight="false" outlineLevel="0" collapsed="false">
      <c r="A90" s="15" t="s">
        <v>250</v>
      </c>
      <c r="B90" s="16" t="s">
        <v>251</v>
      </c>
      <c r="C90" s="17" t="s">
        <v>252</v>
      </c>
      <c r="D90" s="18" t="s">
        <v>38</v>
      </c>
      <c r="E90" s="19" t="n">
        <v>38742</v>
      </c>
      <c r="F90" s="19" t="s">
        <v>15</v>
      </c>
      <c r="G90" s="16" t="s">
        <v>576</v>
      </c>
      <c r="H90" s="16" t="s">
        <v>586</v>
      </c>
      <c r="I90" s="58" t="s">
        <v>627</v>
      </c>
      <c r="J90" s="20" t="s">
        <v>588</v>
      </c>
      <c r="K90" s="20" t="s">
        <v>589</v>
      </c>
      <c r="L90" s="20" t="s">
        <v>584</v>
      </c>
      <c r="M90" s="20"/>
    </row>
    <row r="91" s="21" customFormat="true" ht="23.25" hidden="false" customHeight="false" outlineLevel="0" collapsed="false">
      <c r="A91" s="15" t="s">
        <v>253</v>
      </c>
      <c r="B91" s="16" t="s">
        <v>254</v>
      </c>
      <c r="C91" s="22" t="s">
        <v>255</v>
      </c>
      <c r="D91" s="18" t="str">
        <f aca="false">'Form Responses 1'!D172</f>
        <v>Male</v>
      </c>
      <c r="E91" s="19" t="n">
        <v>38324</v>
      </c>
      <c r="F91" s="19" t="s">
        <v>15</v>
      </c>
      <c r="G91" s="16" t="s">
        <v>575</v>
      </c>
      <c r="H91" s="16" t="str">
        <f aca="false">'Form Responses 1'!G172</f>
        <v>Mean Chey</v>
      </c>
      <c r="I91" s="58" t="str">
        <f aca="false">'Form Responses 1'!I172</f>
        <v>https://drive.google.com/open?id=1ZuOIOFrDgDwBJqr64_VipNwnQjzt8keQ</v>
      </c>
      <c r="J91" s="20" t="str">
        <f aca="false">'Form Responses 1'!L172</f>
        <v>អត់ទាន់មានសាលក</v>
      </c>
      <c r="K91" s="20" t="str">
        <f aca="false">'Form Responses 1'!M172</f>
        <v>High School</v>
      </c>
      <c r="L91" s="20" t="str">
        <f aca="false">'Form Responses 1'!O172</f>
        <v>អត់មាន</v>
      </c>
      <c r="M91" s="20"/>
    </row>
    <row r="92" s="21" customFormat="true" ht="23.25" hidden="false" customHeight="false" outlineLevel="0" collapsed="false">
      <c r="A92" s="15" t="s">
        <v>256</v>
      </c>
      <c r="B92" s="16" t="s">
        <v>257</v>
      </c>
      <c r="C92" s="17" t="s">
        <v>258</v>
      </c>
      <c r="D92" s="18" t="s">
        <v>45</v>
      </c>
      <c r="E92" s="19" t="n">
        <v>38529</v>
      </c>
      <c r="F92" s="19" t="s">
        <v>15</v>
      </c>
      <c r="G92" s="16" t="s">
        <v>609</v>
      </c>
      <c r="H92" s="16" t="s">
        <v>593</v>
      </c>
      <c r="I92" s="58" t="s">
        <v>628</v>
      </c>
      <c r="J92" s="20" t="s">
        <v>582</v>
      </c>
      <c r="K92" s="20" t="s">
        <v>583</v>
      </c>
      <c r="L92" s="20" t="s">
        <v>629</v>
      </c>
      <c r="M92" s="20"/>
    </row>
    <row r="93" s="21" customFormat="true" ht="23.25" hidden="false" customHeight="false" outlineLevel="0" collapsed="false">
      <c r="A93" s="15" t="s">
        <v>259</v>
      </c>
      <c r="B93" s="16" t="s">
        <v>260</v>
      </c>
      <c r="C93" s="22" t="s">
        <v>261</v>
      </c>
      <c r="D93" s="18" t="str">
        <f aca="false">'Form Responses 1'!D101</f>
        <v>Male</v>
      </c>
      <c r="E93" s="19" t="n">
        <v>37990</v>
      </c>
      <c r="F93" s="19" t="s">
        <v>15</v>
      </c>
      <c r="G93" s="16" t="s">
        <v>613</v>
      </c>
      <c r="H93" s="16" t="str">
        <f aca="false">'Form Responses 1'!G101</f>
        <v>Mean Chey</v>
      </c>
      <c r="I93" s="58" t="str">
        <f aca="false">'Form Responses 1'!I101</f>
        <v>https://drive.google.com/open?id=16eNQyTlvLPozX2U6_cgLsDx9jV3soiRP</v>
      </c>
      <c r="J93" s="20" t="str">
        <f aca="false">'Form Responses 1'!L101</f>
        <v>Setec Institute</v>
      </c>
      <c r="K93" s="20" t="str">
        <f aca="false">'Form Responses 1'!M101</f>
        <v>Second Year</v>
      </c>
      <c r="L93" s="20" t="str">
        <f aca="false">'Form Responses 1'!O101</f>
        <v>Information Technology or Related Major</v>
      </c>
      <c r="M93" s="20"/>
    </row>
    <row r="94" s="21" customFormat="true" ht="23.25" hidden="false" customHeight="false" outlineLevel="0" collapsed="false">
      <c r="A94" s="15" t="s">
        <v>262</v>
      </c>
      <c r="B94" s="16" t="s">
        <v>263</v>
      </c>
      <c r="C94" s="22" t="s">
        <v>264</v>
      </c>
      <c r="D94" s="18" t="str">
        <f aca="false">'Form Responses 1'!D142</f>
        <v>Male</v>
      </c>
      <c r="E94" s="19" t="n">
        <v>38248</v>
      </c>
      <c r="F94" s="19" t="s">
        <v>15</v>
      </c>
      <c r="G94" s="16" t="s">
        <v>575</v>
      </c>
      <c r="H94" s="16" t="str">
        <f aca="false">'Form Responses 1'!G142</f>
        <v>Russey Keo</v>
      </c>
      <c r="I94" s="58" t="str">
        <f aca="false">'Form Responses 1'!I142</f>
        <v>https://drive.google.com/open?id=1kHFci2IGBviplUfRAYsQ2V3XGxurDNRF</v>
      </c>
      <c r="J94" s="20" t="str">
        <f aca="false">'Form Responses 1'!L142</f>
        <v>Setec Institute</v>
      </c>
      <c r="K94" s="20" t="str">
        <f aca="false">'Form Responses 1'!M142</f>
        <v>Second Year</v>
      </c>
      <c r="L94" s="20" t="str">
        <f aca="false">'Form Responses 1'!O142</f>
        <v>Information Technology or Related Major</v>
      </c>
      <c r="M94" s="20"/>
    </row>
    <row r="95" s="21" customFormat="true" ht="23.25" hidden="false" customHeight="false" outlineLevel="0" collapsed="false">
      <c r="A95" s="15" t="s">
        <v>265</v>
      </c>
      <c r="B95" s="16" t="s">
        <v>266</v>
      </c>
      <c r="C95" s="22" t="s">
        <v>267</v>
      </c>
      <c r="D95" s="18" t="str">
        <f aca="false">'Form Responses 1'!D175</f>
        <v>Male</v>
      </c>
      <c r="E95" s="19" t="n">
        <v>38132</v>
      </c>
      <c r="F95" s="19" t="s">
        <v>15</v>
      </c>
      <c r="G95" s="16" t="s">
        <v>578</v>
      </c>
      <c r="H95" s="16" t="str">
        <f aca="false">'Form Responses 1'!G175</f>
        <v>Prampir Makara</v>
      </c>
      <c r="I95" s="58" t="str">
        <f aca="false">'Form Responses 1'!I175</f>
        <v>https://drive.google.com/open?id=1g5l7U7BLkgxC9AkIxmbj6BZwq1buQKU3</v>
      </c>
      <c r="J95" s="20" t="str">
        <f aca="false">'Form Responses 1'!L175</f>
        <v>Royal University of Phnom Penh</v>
      </c>
      <c r="K95" s="20" t="str">
        <f aca="false">'Form Responses 1'!M175</f>
        <v>Second Year</v>
      </c>
      <c r="L95" s="20" t="str">
        <f aca="false">'Form Responses 1'!O175</f>
        <v>I plan to change my current major to cybersecurity.</v>
      </c>
      <c r="M95" s="20"/>
    </row>
    <row r="96" s="21" customFormat="true" ht="23.25" hidden="false" customHeight="false" outlineLevel="0" collapsed="false">
      <c r="A96" s="15" t="s">
        <v>268</v>
      </c>
      <c r="B96" s="16" t="s">
        <v>269</v>
      </c>
      <c r="C96" s="22" t="s">
        <v>270</v>
      </c>
      <c r="D96" s="18" t="str">
        <f aca="false">'Form Responses 1'!D81</f>
        <v>Male</v>
      </c>
      <c r="E96" s="19" t="n">
        <v>38359</v>
      </c>
      <c r="F96" s="19" t="s">
        <v>15</v>
      </c>
      <c r="G96" s="16" t="s">
        <v>579</v>
      </c>
      <c r="H96" s="16" t="str">
        <f aca="false">'Form Responses 1'!G81</f>
        <v>Tuol Kouk</v>
      </c>
      <c r="I96" s="58" t="str">
        <f aca="false">'Form Responses 1'!I81</f>
        <v>https://drive.google.com/open?id=1ADeF1Ft3-5SPqh7_LID-Pbuqft5iZDS-</v>
      </c>
      <c r="J96" s="20" t="str">
        <f aca="false">'Form Responses 1'!L81</f>
        <v>Royal University of Phnom Penh</v>
      </c>
      <c r="K96" s="20" t="str">
        <f aca="false">'Form Responses 1'!M81</f>
        <v>Second Year</v>
      </c>
      <c r="L96" s="20" t="str">
        <f aca="false">'Form Responses 1'!O81</f>
        <v>Information Technology or Related Major</v>
      </c>
      <c r="M96" s="20"/>
    </row>
    <row r="97" s="21" customFormat="true" ht="23.25" hidden="false" customHeight="false" outlineLevel="0" collapsed="false">
      <c r="A97" s="15" t="s">
        <v>271</v>
      </c>
      <c r="B97" s="16" t="s">
        <v>272</v>
      </c>
      <c r="C97" s="17" t="s">
        <v>273</v>
      </c>
      <c r="D97" s="18" t="str">
        <f aca="false">'Form Responses 1'!D47</f>
        <v>Female</v>
      </c>
      <c r="E97" s="19" t="n">
        <v>38879</v>
      </c>
      <c r="F97" s="19" t="s">
        <v>19</v>
      </c>
      <c r="G97" s="16" t="s">
        <v>592</v>
      </c>
      <c r="H97" s="16" t="str">
        <f aca="false">'Form Responses 1'!G47</f>
        <v>Sen Sok</v>
      </c>
      <c r="I97" s="58" t="str">
        <f aca="false">'Form Responses 1'!I47</f>
        <v>https://drive.google.com/open?id=1QSEB9_23i4MTt5yFujIOnp5RlE2R_jHs</v>
      </c>
      <c r="J97" s="20" t="str">
        <f aca="false">'Form Responses 1'!L47</f>
        <v>Western University of Cambodia</v>
      </c>
      <c r="K97" s="20" t="str">
        <f aca="false">'Form Responses 1'!M47</f>
        <v>First Year</v>
      </c>
      <c r="L97" s="20" t="str">
        <f aca="false">'Form Responses 1'!O47</f>
        <v>Computer science</v>
      </c>
      <c r="M97" s="20"/>
    </row>
    <row r="98" s="21" customFormat="true" ht="23.25" hidden="false" customHeight="false" outlineLevel="0" collapsed="false">
      <c r="A98" s="15" t="s">
        <v>274</v>
      </c>
      <c r="B98" s="16" t="s">
        <v>275</v>
      </c>
      <c r="C98" s="17" t="s">
        <v>276</v>
      </c>
      <c r="D98" s="18" t="str">
        <f aca="false">'Form Responses 1'!D46</f>
        <v>Male</v>
      </c>
      <c r="E98" s="19" t="n">
        <v>45421</v>
      </c>
      <c r="F98" s="19" t="s">
        <v>19</v>
      </c>
      <c r="G98" s="16" t="s">
        <v>573</v>
      </c>
      <c r="H98" s="16" t="str">
        <f aca="false">'Form Responses 1'!G46</f>
        <v>Mean Chey</v>
      </c>
      <c r="I98" s="58" t="str">
        <f aca="false">'Form Responses 1'!I46</f>
        <v>https://drive.google.com/open?id=1U1x-AKVw3Q7ysBPg2EMS_ziSRJkzYjbZ</v>
      </c>
      <c r="J98" s="20" t="str">
        <f aca="false">'Form Responses 1'!L46</f>
        <v>Royal University of Phnom Penh</v>
      </c>
      <c r="K98" s="20" t="str">
        <f aca="false">'Form Responses 1'!M46</f>
        <v>First Year</v>
      </c>
      <c r="L98" s="20" t="str">
        <f aca="false">'Form Responses 1'!O46</f>
        <v>Information technology engineering</v>
      </c>
      <c r="M98" s="20"/>
    </row>
    <row r="99" s="21" customFormat="true" ht="23.25" hidden="false" customHeight="false" outlineLevel="0" collapsed="false">
      <c r="A99" s="15" t="s">
        <v>277</v>
      </c>
      <c r="B99" s="16" t="s">
        <v>278</v>
      </c>
      <c r="C99" s="22" t="s">
        <v>279</v>
      </c>
      <c r="D99" s="18" t="str">
        <f aca="false">'Form Responses 1'!D128</f>
        <v>Male</v>
      </c>
      <c r="E99" s="19" t="n">
        <v>38786</v>
      </c>
      <c r="F99" s="19" t="s">
        <v>15</v>
      </c>
      <c r="G99" s="16" t="s">
        <v>591</v>
      </c>
      <c r="H99" s="16" t="str">
        <f aca="false">'Form Responses 1'!G128</f>
        <v>Daun Penh</v>
      </c>
      <c r="I99" s="58" t="str">
        <f aca="false">'Form Responses 1'!I128</f>
        <v>https://drive.google.com/open?id=15nZWcHrIZXtxooqhb2xdWgnW228ImE13</v>
      </c>
      <c r="J99" s="20" t="str">
        <f aca="false">'Form Responses 1'!L128</f>
        <v>Setec Institute</v>
      </c>
      <c r="K99" s="20" t="str">
        <f aca="false">'Form Responses 1'!M128</f>
        <v>First Year</v>
      </c>
      <c r="L99" s="20" t="str">
        <f aca="false">'Form Responses 1'!O128</f>
        <v>Information Technology or Related Major</v>
      </c>
      <c r="M99" s="20"/>
    </row>
    <row r="100" s="21" customFormat="true" ht="23.25" hidden="false" customHeight="false" outlineLevel="0" collapsed="false">
      <c r="A100" s="15" t="s">
        <v>280</v>
      </c>
      <c r="B100" s="16" t="s">
        <v>281</v>
      </c>
      <c r="C100" s="22" t="s">
        <v>282</v>
      </c>
      <c r="D100" s="18" t="str">
        <f aca="false">'Form Responses 1'!D102</f>
        <v>Male</v>
      </c>
      <c r="E100" s="19" t="n">
        <v>38692</v>
      </c>
      <c r="F100" s="19" t="s">
        <v>15</v>
      </c>
      <c r="G100" s="16" t="s">
        <v>577</v>
      </c>
      <c r="H100" s="16" t="str">
        <f aca="false">'Form Responses 1'!G102</f>
        <v>Sen Sok</v>
      </c>
      <c r="I100" s="58" t="str">
        <f aca="false">'Form Responses 1'!I102</f>
        <v>https://drive.google.com/open?id=1_WdXGEWodmtFou5N-xza6G0zK2SAp3uH</v>
      </c>
      <c r="J100" s="20" t="str">
        <f aca="false">'Form Responses 1'!L102</f>
        <v>Asia Euro University</v>
      </c>
      <c r="K100" s="20" t="str">
        <f aca="false">'Form Responses 1'!M102</f>
        <v>First Year</v>
      </c>
      <c r="L100" s="20" t="str">
        <f aca="false">'Form Responses 1'!O102</f>
        <v>English</v>
      </c>
      <c r="M100" s="20"/>
    </row>
    <row r="101" s="21" customFormat="true" ht="23.25" hidden="false" customHeight="false" outlineLevel="0" collapsed="false">
      <c r="A101" s="15" t="s">
        <v>283</v>
      </c>
      <c r="B101" s="16" t="s">
        <v>284</v>
      </c>
      <c r="C101" s="22" t="s">
        <v>285</v>
      </c>
      <c r="D101" s="18" t="str">
        <f aca="false">'Form Responses 1'!D164</f>
        <v>Male</v>
      </c>
      <c r="E101" s="19" t="n">
        <v>38497</v>
      </c>
      <c r="F101" s="19" t="s">
        <v>15</v>
      </c>
      <c r="G101" s="16" t="s">
        <v>590</v>
      </c>
      <c r="H101" s="16" t="str">
        <f aca="false">'Form Responses 1'!G164</f>
        <v>Pou Senchey</v>
      </c>
      <c r="I101" s="58" t="str">
        <f aca="false">'Form Responses 1'!I164</f>
        <v>https://drive.google.com/open?id=1wUgkcyEypmYRTXcIydvBvEyELjz1-1aY</v>
      </c>
      <c r="J101" s="20" t="str">
        <f aca="false">'Form Responses 1'!L164</f>
        <v>Royal University of Phnom Penh</v>
      </c>
      <c r="K101" s="20" t="str">
        <f aca="false">'Form Responses 1'!M164</f>
        <v>Second Year</v>
      </c>
      <c r="L101" s="20" t="str">
        <f aca="false">'Form Responses 1'!O164</f>
        <v>Information Technology or Related Major</v>
      </c>
      <c r="M101" s="20"/>
    </row>
    <row r="102" s="21" customFormat="true" ht="23.25" hidden="false" customHeight="false" outlineLevel="0" collapsed="false">
      <c r="A102" s="15" t="s">
        <v>286</v>
      </c>
      <c r="B102" s="16" t="s">
        <v>287</v>
      </c>
      <c r="C102" s="22" t="s">
        <v>288</v>
      </c>
      <c r="D102" s="18" t="str">
        <f aca="false">'Form Responses 1'!D61</f>
        <v>Female</v>
      </c>
      <c r="E102" s="19" t="n">
        <v>38549</v>
      </c>
      <c r="F102" s="19" t="s">
        <v>15</v>
      </c>
      <c r="G102" s="16" t="s">
        <v>577</v>
      </c>
      <c r="H102" s="16" t="str">
        <f aca="false">'Form Responses 1'!G61</f>
        <v>Sen Sok</v>
      </c>
      <c r="I102" s="58" t="str">
        <f aca="false">'Form Responses 1'!I61</f>
        <v>https://drive.google.com/open?id=1X6wH7DMdlYfzZ7S1rxN-tvqwKmGLndZH</v>
      </c>
      <c r="J102" s="20" t="str">
        <f aca="false">'Form Responses 1'!L61</f>
        <v>Setec Institute</v>
      </c>
      <c r="K102" s="20" t="str">
        <f aca="false">'Form Responses 1'!M61</f>
        <v>Second Year</v>
      </c>
      <c r="L102" s="20" t="str">
        <f aca="false">'Form Responses 1'!O61</f>
        <v>Information Technology or Related Major</v>
      </c>
      <c r="M102" s="20"/>
    </row>
    <row r="103" s="21" customFormat="true" ht="23.25" hidden="false" customHeight="false" outlineLevel="0" collapsed="false">
      <c r="A103" s="15" t="s">
        <v>289</v>
      </c>
      <c r="B103" s="16" t="s">
        <v>290</v>
      </c>
      <c r="C103" s="17" t="s">
        <v>291</v>
      </c>
      <c r="D103" s="18" t="str">
        <f aca="false">'Form Responses 1'!D53</f>
        <v>Male</v>
      </c>
      <c r="E103" s="19" t="n">
        <v>38660</v>
      </c>
      <c r="F103" s="19" t="s">
        <v>15</v>
      </c>
      <c r="G103" s="16" t="s">
        <v>590</v>
      </c>
      <c r="H103" s="16" t="str">
        <f aca="false">'Form Responses 1'!G53</f>
        <v>Tuol Kouk</v>
      </c>
      <c r="I103" s="58" t="str">
        <f aca="false">'Form Responses 1'!I53</f>
        <v>https://drive.google.com/open?id=1jnt7yKCeE1oiQk8bD34FQn6PmwA6ZhjA</v>
      </c>
      <c r="J103" s="20" t="str">
        <f aca="false">'Form Responses 1'!L53</f>
        <v>Setec Institute</v>
      </c>
      <c r="K103" s="20" t="str">
        <f aca="false">'Form Responses 1'!M53</f>
        <v>First Year</v>
      </c>
      <c r="L103" s="20" t="str">
        <f aca="false">'Form Responses 1'!O53</f>
        <v>Information Technology or Related Major</v>
      </c>
      <c r="M103" s="20"/>
    </row>
    <row r="104" s="21" customFormat="true" ht="23.25" hidden="false" customHeight="false" outlineLevel="0" collapsed="false">
      <c r="A104" s="15" t="s">
        <v>292</v>
      </c>
      <c r="B104" s="16" t="s">
        <v>293</v>
      </c>
      <c r="C104" s="22" t="s">
        <v>294</v>
      </c>
      <c r="D104" s="18" t="str">
        <f aca="false">'Form Responses 1'!D179</f>
        <v>Male</v>
      </c>
      <c r="E104" s="19" t="n">
        <v>37632</v>
      </c>
      <c r="F104" s="19" t="s">
        <v>15</v>
      </c>
      <c r="G104" s="16" t="s">
        <v>591</v>
      </c>
      <c r="H104" s="16" t="str">
        <f aca="false">'Form Responses 1'!G179</f>
        <v>Sen Sok</v>
      </c>
      <c r="I104" s="58" t="str">
        <f aca="false">'Form Responses 1'!I179</f>
        <v>https://drive.google.com/open?id=1oTIsnHLiTducByqD4hv-FGPm5xSks1Hu</v>
      </c>
      <c r="J104" s="20" t="str">
        <f aca="false">'Form Responses 1'!L179</f>
        <v>Royal University of Phnom Penh</v>
      </c>
      <c r="K104" s="20" t="str">
        <f aca="false">'Form Responses 1'!M179</f>
        <v>Graduated</v>
      </c>
      <c r="L104" s="20" t="str">
        <f aca="false">'Form Responses 1'!O179</f>
        <v>Information Technology or Related Major</v>
      </c>
      <c r="M104" s="20"/>
    </row>
    <row r="105" s="21" customFormat="true" ht="23.25" hidden="false" customHeight="false" outlineLevel="0" collapsed="false">
      <c r="A105" s="15" t="s">
        <v>295</v>
      </c>
      <c r="B105" s="16" t="s">
        <v>296</v>
      </c>
      <c r="C105" s="22" t="s">
        <v>297</v>
      </c>
      <c r="D105" s="18" t="str">
        <f aca="false">'Form Responses 1'!D93</f>
        <v>Female</v>
      </c>
      <c r="E105" s="19" t="n">
        <v>37584</v>
      </c>
      <c r="F105" s="19" t="s">
        <v>15</v>
      </c>
      <c r="G105" s="16" t="s">
        <v>574</v>
      </c>
      <c r="H105" s="16" t="str">
        <f aca="false">'Form Responses 1'!G93</f>
        <v>Mean Chey</v>
      </c>
      <c r="I105" s="58" t="str">
        <f aca="false">'Form Responses 1'!I93</f>
        <v>https://drive.google.com/open?id=1SJ_lm-JKmO2UQdlU90ruB7iWKuP1oN7g</v>
      </c>
      <c r="J105" s="20" t="str">
        <f aca="false">'Form Responses 1'!L93</f>
        <v>Royal University of Law and Economics</v>
      </c>
      <c r="K105" s="20" t="str">
        <f aca="false">'Form Responses 1'!M93</f>
        <v>Second Year</v>
      </c>
      <c r="L105" s="20" t="str">
        <f aca="false">'Form Responses 1'!O93</f>
        <v>Information Technology or Related Major</v>
      </c>
      <c r="M105" s="20"/>
    </row>
    <row r="106" s="21" customFormat="true" ht="23.25" hidden="false" customHeight="false" outlineLevel="0" collapsed="false">
      <c r="A106" s="15" t="s">
        <v>298</v>
      </c>
      <c r="B106" s="16" t="s">
        <v>299</v>
      </c>
      <c r="C106" s="22" t="s">
        <v>300</v>
      </c>
      <c r="D106" s="18" t="str">
        <f aca="false">'Form Responses 1'!D123</f>
        <v>Male</v>
      </c>
      <c r="E106" s="19" t="n">
        <v>38455</v>
      </c>
      <c r="F106" s="19" t="s">
        <v>15</v>
      </c>
      <c r="G106" s="16" t="s">
        <v>590</v>
      </c>
      <c r="H106" s="16" t="str">
        <f aca="false">'Form Responses 1'!G123</f>
        <v>Sen Sok</v>
      </c>
      <c r="I106" s="58" t="str">
        <f aca="false">'Form Responses 1'!I123</f>
        <v>https://drive.google.com/open?id=12kSUU-yMivzi7Qa9fl65K3G9HCzskltx</v>
      </c>
      <c r="J106" s="20" t="str">
        <f aca="false">'Form Responses 1'!L123</f>
        <v>Belti International University</v>
      </c>
      <c r="K106" s="20" t="str">
        <f aca="false">'Form Responses 1'!M123</f>
        <v>First Year</v>
      </c>
      <c r="L106" s="20" t="str">
        <f aca="false">'Form Responses 1'!O123</f>
        <v>Information Technology or Related Major</v>
      </c>
      <c r="M106" s="20"/>
    </row>
    <row r="107" s="21" customFormat="true" ht="23.25" hidden="false" customHeight="false" outlineLevel="0" collapsed="false">
      <c r="A107" s="15" t="s">
        <v>301</v>
      </c>
      <c r="B107" s="16" t="s">
        <v>302</v>
      </c>
      <c r="C107" s="17" t="s">
        <v>303</v>
      </c>
      <c r="D107" s="18" t="s">
        <v>38</v>
      </c>
      <c r="E107" s="19" t="n">
        <v>38102</v>
      </c>
      <c r="F107" s="19" t="s">
        <v>15</v>
      </c>
      <c r="G107" s="16" t="s">
        <v>573</v>
      </c>
      <c r="H107" s="16" t="s">
        <v>586</v>
      </c>
      <c r="I107" s="58" t="s">
        <v>630</v>
      </c>
      <c r="J107" s="20" t="s">
        <v>602</v>
      </c>
      <c r="K107" s="20" t="s">
        <v>583</v>
      </c>
      <c r="L107" s="20" t="s">
        <v>584</v>
      </c>
      <c r="M107" s="20"/>
    </row>
    <row r="108" s="21" customFormat="true" ht="23.25" hidden="false" customHeight="false" outlineLevel="0" collapsed="false">
      <c r="A108" s="15" t="s">
        <v>304</v>
      </c>
      <c r="B108" s="16" t="s">
        <v>305</v>
      </c>
      <c r="C108" s="22" t="s">
        <v>306</v>
      </c>
      <c r="D108" s="18" t="str">
        <f aca="false">'Form Responses 1'!D100</f>
        <v>Male</v>
      </c>
      <c r="E108" s="19" t="n">
        <v>38268</v>
      </c>
      <c r="F108" s="19" t="s">
        <v>19</v>
      </c>
      <c r="G108" s="16" t="s">
        <v>591</v>
      </c>
      <c r="H108" s="16" t="str">
        <f aca="false">'Form Responses 1'!G100</f>
        <v>Tuol Kouk</v>
      </c>
      <c r="I108" s="58" t="str">
        <f aca="false">'Form Responses 1'!I100</f>
        <v>https://drive.google.com/open?id=1iiB0SjouWroxEKcqSEjdTxemO9K4Jz_W</v>
      </c>
      <c r="J108" s="20" t="str">
        <f aca="false">'Form Responses 1'!L100</f>
        <v>Royal University of Phnom Penh</v>
      </c>
      <c r="K108" s="20" t="str">
        <f aca="false">'Form Responses 1'!M100</f>
        <v>First Year</v>
      </c>
      <c r="L108" s="20" t="str">
        <f aca="false">'Form Responses 1'!O100</f>
        <v>Information Technology Engineering</v>
      </c>
      <c r="M108" s="20"/>
    </row>
    <row r="109" s="21" customFormat="true" ht="23.25" hidden="false" customHeight="false" outlineLevel="0" collapsed="false">
      <c r="A109" s="15" t="s">
        <v>307</v>
      </c>
      <c r="B109" s="16" t="s">
        <v>308</v>
      </c>
      <c r="C109" s="22" t="s">
        <v>309</v>
      </c>
      <c r="D109" s="18" t="str">
        <f aca="false">'Form Responses 1'!D148</f>
        <v>Male</v>
      </c>
      <c r="E109" s="19" t="n">
        <v>36669</v>
      </c>
      <c r="F109" s="19" t="s">
        <v>15</v>
      </c>
      <c r="G109" s="16" t="s">
        <v>591</v>
      </c>
      <c r="H109" s="16" t="str">
        <f aca="false">'Form Responses 1'!G148</f>
        <v>Dangkao</v>
      </c>
      <c r="I109" s="58" t="str">
        <f aca="false">'Form Responses 1'!I148</f>
        <v>https://drive.google.com/open?id=1WGUw-2oPID-6HfUCFmRc1qBho3ERh4GB</v>
      </c>
      <c r="J109" s="20" t="str">
        <f aca="false">'Form Responses 1'!L148</f>
        <v>Setec Institute</v>
      </c>
      <c r="K109" s="20" t="str">
        <f aca="false">'Form Responses 1'!M148</f>
        <v>Second Year</v>
      </c>
      <c r="L109" s="20" t="str">
        <f aca="false">'Form Responses 1'!O148</f>
        <v>Information Technology or Related Major</v>
      </c>
      <c r="M109" s="20"/>
    </row>
    <row r="110" s="21" customFormat="true" ht="23.25" hidden="false" customHeight="false" outlineLevel="0" collapsed="false">
      <c r="A110" s="15" t="s">
        <v>310</v>
      </c>
      <c r="B110" s="16" t="s">
        <v>311</v>
      </c>
      <c r="C110" s="17" t="s">
        <v>312</v>
      </c>
      <c r="D110" s="18" t="s">
        <v>45</v>
      </c>
      <c r="E110" s="19" t="n">
        <v>37579</v>
      </c>
      <c r="F110" s="19" t="s">
        <v>15</v>
      </c>
      <c r="G110" s="16" t="s">
        <v>575</v>
      </c>
      <c r="H110" s="16" t="s">
        <v>631</v>
      </c>
      <c r="I110" s="58" t="s">
        <v>632</v>
      </c>
      <c r="J110" s="20" t="s">
        <v>600</v>
      </c>
      <c r="K110" s="20" t="s">
        <v>583</v>
      </c>
      <c r="L110" s="20" t="s">
        <v>584</v>
      </c>
      <c r="M110" s="20"/>
    </row>
    <row r="111" s="21" customFormat="true" ht="23.25" hidden="false" customHeight="false" outlineLevel="0" collapsed="false">
      <c r="A111" s="15" t="s">
        <v>313</v>
      </c>
      <c r="B111" s="16" t="s">
        <v>314</v>
      </c>
      <c r="C111" s="22" t="s">
        <v>315</v>
      </c>
      <c r="D111" s="18" t="str">
        <f aca="false">'Form Responses 1'!D181</f>
        <v>Male</v>
      </c>
      <c r="E111" s="19" t="n">
        <v>37256</v>
      </c>
      <c r="F111" s="19" t="s">
        <v>15</v>
      </c>
      <c r="G111" s="16" t="s">
        <v>633</v>
      </c>
      <c r="H111" s="16" t="str">
        <f aca="false">'Form Responses 1'!G181</f>
        <v>Daun Penh</v>
      </c>
      <c r="I111" s="58" t="str">
        <f aca="false">'Form Responses 1'!I181</f>
        <v>https://drive.google.com/open?id=1ut2SjtrBaQSIt7V9PTQOIbS1AB25DHMY</v>
      </c>
      <c r="J111" s="20" t="str">
        <f aca="false">'Form Responses 1'!L181</f>
        <v>Royal University of Phnom Penh</v>
      </c>
      <c r="K111" s="20" t="str">
        <f aca="false">'Form Responses 1'!M181</f>
        <v>Third Year</v>
      </c>
      <c r="L111" s="20" t="str">
        <f aca="false">'Form Responses 1'!O181</f>
        <v>Information Technology or Related Major</v>
      </c>
      <c r="M111" s="20"/>
    </row>
    <row r="112" s="21" customFormat="true" ht="23.25" hidden="false" customHeight="false" outlineLevel="0" collapsed="false">
      <c r="A112" s="15" t="s">
        <v>316</v>
      </c>
      <c r="B112" s="16" t="s">
        <v>317</v>
      </c>
      <c r="C112" s="17" t="s">
        <v>318</v>
      </c>
      <c r="D112" s="18" t="s">
        <v>45</v>
      </c>
      <c r="E112" s="19" t="n">
        <v>38013</v>
      </c>
      <c r="F112" s="19" t="s">
        <v>15</v>
      </c>
      <c r="G112" s="16" t="s">
        <v>633</v>
      </c>
      <c r="H112" s="16" t="s">
        <v>621</v>
      </c>
      <c r="I112" s="58" t="s">
        <v>634</v>
      </c>
      <c r="J112" s="20" t="s">
        <v>582</v>
      </c>
      <c r="K112" s="20" t="s">
        <v>583</v>
      </c>
      <c r="L112" s="20" t="s">
        <v>584</v>
      </c>
      <c r="M112" s="20"/>
    </row>
    <row r="113" s="21" customFormat="true" ht="23.25" hidden="false" customHeight="false" outlineLevel="0" collapsed="false">
      <c r="A113" s="15" t="s">
        <v>319</v>
      </c>
      <c r="B113" s="16" t="s">
        <v>320</v>
      </c>
      <c r="C113" s="22" t="s">
        <v>321</v>
      </c>
      <c r="D113" s="18" t="str">
        <f aca="false">'Form Responses 1'!D63</f>
        <v>Male</v>
      </c>
      <c r="E113" s="19" t="n">
        <v>38566</v>
      </c>
      <c r="F113" s="19" t="s">
        <v>19</v>
      </c>
      <c r="G113" s="16" t="s">
        <v>577</v>
      </c>
      <c r="H113" s="16" t="str">
        <f aca="false">'Form Responses 1'!G63</f>
        <v>Pou Senchey</v>
      </c>
      <c r="I113" s="58" t="str">
        <f aca="false">'Form Responses 1'!I63</f>
        <v>https://drive.google.com/open?id=1yFwWlW3nHOTnvU4dW2g4IgoZVnJX0Eav</v>
      </c>
      <c r="J113" s="20" t="str">
        <f aca="false">'Form Responses 1'!L63</f>
        <v>High School</v>
      </c>
      <c r="K113" s="20" t="str">
        <f aca="false">'Form Responses 1'!M63</f>
        <v>High School</v>
      </c>
      <c r="L113" s="20" t="str">
        <f aca="false">'Form Responses 1'!O63</f>
        <v>High school</v>
      </c>
      <c r="M113" s="20"/>
    </row>
    <row r="114" s="21" customFormat="true" ht="23.25" hidden="false" customHeight="false" outlineLevel="0" collapsed="false">
      <c r="A114" s="15" t="s">
        <v>322</v>
      </c>
      <c r="B114" s="16" t="s">
        <v>323</v>
      </c>
      <c r="C114" s="22" t="s">
        <v>324</v>
      </c>
      <c r="D114" s="18" t="str">
        <f aca="false">'Form Responses 1'!D133</f>
        <v>Female</v>
      </c>
      <c r="E114" s="19" t="n">
        <v>38526</v>
      </c>
      <c r="F114" s="19" t="s">
        <v>19</v>
      </c>
      <c r="G114" s="16" t="s">
        <v>578</v>
      </c>
      <c r="H114" s="16" t="str">
        <f aca="false">'Form Responses 1'!G133</f>
        <v>Tuol Kouk</v>
      </c>
      <c r="I114" s="58" t="str">
        <f aca="false">'Form Responses 1'!I133</f>
        <v>https://drive.google.com/open?id=15QQnA0-dcJI4NFJAQ7qE23fpthEL9jGd</v>
      </c>
      <c r="J114" s="20" t="str">
        <f aca="false">'Form Responses 1'!L133</f>
        <v>Royal University of Phnom Penh</v>
      </c>
      <c r="K114" s="20" t="str">
        <f aca="false">'Form Responses 1'!M133</f>
        <v>First Year</v>
      </c>
      <c r="L114" s="20" t="str">
        <f aca="false">'Form Responses 1'!O133</f>
        <v>Computer science</v>
      </c>
      <c r="M114" s="20"/>
    </row>
    <row r="115" s="21" customFormat="true" ht="23.25" hidden="false" customHeight="false" outlineLevel="0" collapsed="false">
      <c r="A115" s="15" t="s">
        <v>325</v>
      </c>
      <c r="B115" s="16" t="s">
        <v>326</v>
      </c>
      <c r="C115" s="22" t="s">
        <v>327</v>
      </c>
      <c r="D115" s="18" t="str">
        <f aca="false">'Form Responses 1'!D183</f>
        <v>Female</v>
      </c>
      <c r="E115" s="19" t="n">
        <v>38630</v>
      </c>
      <c r="F115" s="19" t="s">
        <v>19</v>
      </c>
      <c r="G115" s="16" t="s">
        <v>575</v>
      </c>
      <c r="H115" s="16" t="str">
        <f aca="false">'Form Responses 1'!G183</f>
        <v>Mean Chey</v>
      </c>
      <c r="I115" s="58" t="str">
        <f aca="false">'Form Responses 1'!I183</f>
        <v>https://drive.google.com/open?id=1NxreN8GXAAObXWCOQWyEiqicMbWbUTT9</v>
      </c>
      <c r="J115" s="20" t="str">
        <f aca="false">'Form Responses 1'!L183</f>
        <v>Western University of Cambodia</v>
      </c>
      <c r="K115" s="20" t="str">
        <f aca="false">'Form Responses 1'!M183</f>
        <v>First Year</v>
      </c>
      <c r="L115" s="20" t="str">
        <f aca="false">'Form Responses 1'!O183</f>
        <v>Information Technology or Related Major</v>
      </c>
      <c r="M115" s="20"/>
    </row>
    <row r="116" s="21" customFormat="true" ht="23.25" hidden="false" customHeight="false" outlineLevel="0" collapsed="false">
      <c r="A116" s="15" t="s">
        <v>328</v>
      </c>
      <c r="B116" s="16" t="s">
        <v>329</v>
      </c>
      <c r="C116" s="22" t="s">
        <v>330</v>
      </c>
      <c r="D116" s="18" t="str">
        <f aca="false">'Form Responses 1'!D110</f>
        <v>Female</v>
      </c>
      <c r="E116" s="19" t="n">
        <v>38589</v>
      </c>
      <c r="F116" s="19" t="s">
        <v>15</v>
      </c>
      <c r="G116" s="16" t="s">
        <v>592</v>
      </c>
      <c r="H116" s="16" t="str">
        <f aca="false">'Form Responses 1'!G110</f>
        <v>Sen Sok</v>
      </c>
      <c r="I116" s="58" t="str">
        <f aca="false">'Form Responses 1'!I110</f>
        <v>https://drive.google.com/open?id=1IOaXcZ4KrmEDtCX9tw691vXDXIGuQ9K2</v>
      </c>
      <c r="J116" s="20" t="str">
        <f aca="false">'Form Responses 1'!L110</f>
        <v>National University of Management</v>
      </c>
      <c r="K116" s="20" t="str">
        <f aca="false">'Form Responses 1'!M110</f>
        <v>First Year</v>
      </c>
      <c r="L116" s="20" t="str">
        <f aca="false">'Form Responses 1'!O110</f>
        <v>Information Technology or Related Major</v>
      </c>
      <c r="M116" s="20"/>
    </row>
    <row r="117" s="21" customFormat="true" ht="23.25" hidden="false" customHeight="false" outlineLevel="0" collapsed="false">
      <c r="A117" s="15" t="s">
        <v>331</v>
      </c>
      <c r="B117" s="16" t="s">
        <v>332</v>
      </c>
      <c r="C117" s="22" t="s">
        <v>333</v>
      </c>
      <c r="D117" s="18" t="str">
        <f aca="false">'Form Responses 1'!D178</f>
        <v>Female</v>
      </c>
      <c r="E117" s="19" t="n">
        <v>38505</v>
      </c>
      <c r="F117" s="19" t="s">
        <v>19</v>
      </c>
      <c r="G117" s="16" t="s">
        <v>576</v>
      </c>
      <c r="H117" s="16" t="str">
        <f aca="false">'Form Responses 1'!G178</f>
        <v>Mean Chey</v>
      </c>
      <c r="I117" s="58" t="str">
        <f aca="false">'Form Responses 1'!I178</f>
        <v>https://drive.google.com/open?id=19zOVJWDuPlF27QlzSgl_zQE32Vu12-XC</v>
      </c>
      <c r="J117" s="20" t="str">
        <f aca="false">'Form Responses 1'!L178</f>
        <v>Aceleda Institute of Business</v>
      </c>
      <c r="K117" s="20" t="str">
        <f aca="false">'Form Responses 1'!M178</f>
        <v>First Year</v>
      </c>
      <c r="L117" s="20" t="str">
        <f aca="false">'Form Responses 1'!O178</f>
        <v>Computer science and engineering</v>
      </c>
      <c r="M117" s="20"/>
    </row>
    <row r="118" s="21" customFormat="true" ht="23.25" hidden="false" customHeight="false" outlineLevel="0" collapsed="false">
      <c r="A118" s="15" t="s">
        <v>334</v>
      </c>
      <c r="B118" s="16" t="s">
        <v>335</v>
      </c>
      <c r="C118" s="17" t="s">
        <v>336</v>
      </c>
      <c r="D118" s="18" t="str">
        <f aca="false">'Form Responses 1'!D50</f>
        <v>Female</v>
      </c>
      <c r="E118" s="19" t="n">
        <v>38110</v>
      </c>
      <c r="F118" s="19" t="s">
        <v>15</v>
      </c>
      <c r="G118" s="16" t="s">
        <v>576</v>
      </c>
      <c r="H118" s="16" t="str">
        <f aca="false">'Form Responses 1'!G50</f>
        <v>Tuol Kouk</v>
      </c>
      <c r="I118" s="58" t="str">
        <f aca="false">'Form Responses 1'!I50</f>
        <v>https://drive.google.com/open?id=1lC-SEXZeFctQ9wdoeSj1GH99m1rQBfpF</v>
      </c>
      <c r="J118" s="20" t="str">
        <f aca="false">'Form Responses 1'!L50</f>
        <v>Royal University of Phnom Penh</v>
      </c>
      <c r="K118" s="20" t="str">
        <f aca="false">'Form Responses 1'!M50</f>
        <v>Second Year</v>
      </c>
      <c r="L118" s="20" t="str">
        <f aca="false">'Form Responses 1'!O50</f>
        <v>Information Technology or Related Major</v>
      </c>
      <c r="M118" s="20"/>
    </row>
    <row r="119" s="21" customFormat="true" ht="23.25" hidden="false" customHeight="false" outlineLevel="0" collapsed="false">
      <c r="A119" s="15" t="s">
        <v>337</v>
      </c>
      <c r="B119" s="16" t="s">
        <v>338</v>
      </c>
      <c r="C119" s="22" t="s">
        <v>339</v>
      </c>
      <c r="D119" s="18" t="str">
        <f aca="false">'Form Responses 1'!D72</f>
        <v>Male</v>
      </c>
      <c r="E119" s="19" t="n">
        <v>37635</v>
      </c>
      <c r="F119" s="19" t="s">
        <v>15</v>
      </c>
      <c r="G119" s="16" t="s">
        <v>573</v>
      </c>
      <c r="H119" s="16" t="str">
        <f aca="false">'Form Responses 1'!G72</f>
        <v>Sen Sok</v>
      </c>
      <c r="I119" s="58" t="str">
        <f aca="false">'Form Responses 1'!I72</f>
        <v>https://drive.google.com/open?id=1egSJzvZWhLOJMUIbi4l-TxcfqG18Gf_W</v>
      </c>
      <c r="J119" s="20" t="str">
        <f aca="false">'Form Responses 1'!L72</f>
        <v>Aceleda Institute of Business</v>
      </c>
      <c r="K119" s="20" t="str">
        <f aca="false">'Form Responses 1'!M72</f>
        <v>First Year</v>
      </c>
      <c r="L119" s="20" t="str">
        <f aca="false">'Form Responses 1'!O72</f>
        <v>Computer science and engineering</v>
      </c>
      <c r="M119" s="20"/>
    </row>
    <row r="120" s="21" customFormat="true" ht="23.25" hidden="false" customHeight="false" outlineLevel="0" collapsed="false">
      <c r="A120" s="15" t="s">
        <v>340</v>
      </c>
      <c r="B120" s="16" t="s">
        <v>341</v>
      </c>
      <c r="C120" s="22" t="s">
        <v>342</v>
      </c>
      <c r="D120" s="18" t="str">
        <f aca="false">'Form Responses 1'!D159</f>
        <v>Female</v>
      </c>
      <c r="E120" s="19" t="n">
        <v>38852</v>
      </c>
      <c r="F120" s="19" t="s">
        <v>19</v>
      </c>
      <c r="G120" s="16" t="s">
        <v>577</v>
      </c>
      <c r="H120" s="16" t="str">
        <f aca="false">'Form Responses 1'!G159</f>
        <v>Sen Sok</v>
      </c>
      <c r="I120" s="58" t="str">
        <f aca="false">'Form Responses 1'!I159</f>
        <v>https://drive.google.com/open?id=1WONWzHiLA7em3V0OZxF-bQJdDEdsLU-f</v>
      </c>
      <c r="J120" s="20" t="str">
        <f aca="false">'Form Responses 1'!L159</f>
        <v>Norton University</v>
      </c>
      <c r="K120" s="20" t="str">
        <f aca="false">'Form Responses 1'!M159</f>
        <v>First Year</v>
      </c>
      <c r="L120" s="20" t="str">
        <f aca="false">'Form Responses 1'!O159</f>
        <v>Computer science</v>
      </c>
      <c r="M120" s="20"/>
    </row>
    <row r="121" s="21" customFormat="true" ht="23.25" hidden="false" customHeight="false" outlineLevel="0" collapsed="false">
      <c r="A121" s="15" t="s">
        <v>343</v>
      </c>
      <c r="B121" s="16" t="s">
        <v>344</v>
      </c>
      <c r="C121" s="17" t="s">
        <v>345</v>
      </c>
      <c r="D121" s="18" t="s">
        <v>45</v>
      </c>
      <c r="E121" s="19" t="n">
        <v>38140</v>
      </c>
      <c r="F121" s="19" t="s">
        <v>15</v>
      </c>
      <c r="G121" s="16" t="s">
        <v>591</v>
      </c>
      <c r="H121" s="16" t="s">
        <v>631</v>
      </c>
      <c r="I121" s="58" t="s">
        <v>635</v>
      </c>
      <c r="J121" s="20" t="s">
        <v>582</v>
      </c>
      <c r="K121" s="20" t="s">
        <v>608</v>
      </c>
      <c r="L121" s="20" t="s">
        <v>584</v>
      </c>
      <c r="M121" s="20"/>
    </row>
    <row r="122" s="21" customFormat="true" ht="23.25" hidden="false" customHeight="false" outlineLevel="0" collapsed="false">
      <c r="A122" s="15" t="s">
        <v>346</v>
      </c>
      <c r="B122" s="16" t="s">
        <v>347</v>
      </c>
      <c r="C122" s="22" t="s">
        <v>348</v>
      </c>
      <c r="D122" s="18" t="str">
        <f aca="false">'Form Responses 1'!D137</f>
        <v>Male</v>
      </c>
      <c r="E122" s="19" t="n">
        <v>38661</v>
      </c>
      <c r="F122" s="19" t="s">
        <v>19</v>
      </c>
      <c r="G122" s="16" t="s">
        <v>579</v>
      </c>
      <c r="H122" s="16" t="str">
        <f aca="false">'Form Responses 1'!G137</f>
        <v>Sen Sok</v>
      </c>
      <c r="I122" s="58" t="str">
        <f aca="false">'Form Responses 1'!I137</f>
        <v>https://drive.google.com/open?id=1ZZXBBAfV7dH9HJp-UOM0z_b7JFjA5ABA</v>
      </c>
      <c r="J122" s="20" t="str">
        <f aca="false">'Form Responses 1'!L137</f>
        <v>Royal University of Phnom Penh</v>
      </c>
      <c r="K122" s="20" t="str">
        <f aca="false">'Form Responses 1'!M137</f>
        <v>First Year</v>
      </c>
      <c r="L122" s="20" t="str">
        <f aca="false">'Form Responses 1'!O137</f>
        <v>Information Technology or Related Major</v>
      </c>
      <c r="M122" s="20"/>
    </row>
    <row r="123" s="21" customFormat="true" ht="23.25" hidden="false" customHeight="false" outlineLevel="0" collapsed="false">
      <c r="A123" s="15" t="s">
        <v>349</v>
      </c>
      <c r="B123" s="16" t="s">
        <v>350</v>
      </c>
      <c r="C123" s="22" t="s">
        <v>351</v>
      </c>
      <c r="D123" s="18" t="str">
        <f aca="false">'Form Responses 1'!D182</f>
        <v>Female</v>
      </c>
      <c r="E123" s="19" t="n">
        <v>38763</v>
      </c>
      <c r="F123" s="19" t="s">
        <v>19</v>
      </c>
      <c r="G123" s="16" t="s">
        <v>591</v>
      </c>
      <c r="H123" s="16" t="str">
        <f aca="false">'Form Responses 1'!G182</f>
        <v>Tuol Kouk</v>
      </c>
      <c r="I123" s="58" t="str">
        <f aca="false">'Form Responses 1'!I182</f>
        <v>https://drive.google.com/open?id=1RrKzyyuDB0lhMiY3Q3bq1dgxABiamlvO</v>
      </c>
      <c r="J123" s="20" t="str">
        <f aca="false">'Form Responses 1'!L182</f>
        <v>Western University of Cambodia</v>
      </c>
      <c r="K123" s="20" t="str">
        <f aca="false">'Form Responses 1'!M182</f>
        <v>First Year</v>
      </c>
      <c r="L123" s="20" t="str">
        <f aca="false">'Form Responses 1'!O182</f>
        <v>Computer science</v>
      </c>
      <c r="M123" s="20"/>
    </row>
    <row r="124" s="21" customFormat="true" ht="23.25" hidden="false" customHeight="false" outlineLevel="0" collapsed="false">
      <c r="A124" s="15" t="s">
        <v>352</v>
      </c>
      <c r="B124" s="16" t="s">
        <v>353</v>
      </c>
      <c r="C124" s="17" t="s">
        <v>354</v>
      </c>
      <c r="D124" s="18" t="s">
        <v>45</v>
      </c>
      <c r="E124" s="19" t="n">
        <v>38488</v>
      </c>
      <c r="F124" s="19" t="s">
        <v>15</v>
      </c>
      <c r="G124" s="16" t="s">
        <v>591</v>
      </c>
      <c r="H124" s="16" t="s">
        <v>636</v>
      </c>
      <c r="I124" s="58" t="s">
        <v>637</v>
      </c>
      <c r="J124" s="20" t="s">
        <v>582</v>
      </c>
      <c r="K124" s="20" t="s">
        <v>583</v>
      </c>
      <c r="L124" s="20" t="s">
        <v>638</v>
      </c>
      <c r="M124" s="20"/>
    </row>
    <row r="125" s="21" customFormat="true" ht="23.25" hidden="false" customHeight="false" outlineLevel="0" collapsed="false">
      <c r="A125" s="15" t="s">
        <v>355</v>
      </c>
      <c r="B125" s="16" t="s">
        <v>356</v>
      </c>
      <c r="C125" s="22" t="s">
        <v>357</v>
      </c>
      <c r="D125" s="18" t="str">
        <f aca="false">'Form Responses 1'!D108</f>
        <v>Male</v>
      </c>
      <c r="E125" s="19" t="n">
        <v>37262</v>
      </c>
      <c r="F125" s="19" t="s">
        <v>19</v>
      </c>
      <c r="G125" s="16" t="s">
        <v>576</v>
      </c>
      <c r="H125" s="16" t="str">
        <f aca="false">'Form Responses 1'!G108</f>
        <v>Tuol Kouk</v>
      </c>
      <c r="I125" s="58" t="str">
        <f aca="false">'Form Responses 1'!I108</f>
        <v>https://drive.google.com/open?id=1CxT3KSTSZiIeBXn-m1ZuyNDdJwGCWoGJ</v>
      </c>
      <c r="J125" s="20" t="str">
        <f aca="false">'Form Responses 1'!L108</f>
        <v>Royal University of Phnom Penh</v>
      </c>
      <c r="K125" s="20" t="str">
        <f aca="false">'Form Responses 1'!M108</f>
        <v>First Year</v>
      </c>
      <c r="L125" s="20" t="str">
        <f aca="false">'Form Responses 1'!O108</f>
        <v>Information Technology or Related Major</v>
      </c>
      <c r="M125" s="20"/>
    </row>
    <row r="126" s="21" customFormat="true" ht="23.25" hidden="false" customHeight="false" outlineLevel="0" collapsed="false">
      <c r="A126" s="15" t="s">
        <v>358</v>
      </c>
      <c r="B126" s="16" t="s">
        <v>359</v>
      </c>
      <c r="C126" s="22" t="s">
        <v>360</v>
      </c>
      <c r="D126" s="18" t="str">
        <f aca="false">'Form Responses 1'!D77</f>
        <v>Male</v>
      </c>
      <c r="E126" s="19" t="n">
        <v>38558</v>
      </c>
      <c r="F126" s="19" t="s">
        <v>15</v>
      </c>
      <c r="G126" s="16" t="s">
        <v>577</v>
      </c>
      <c r="H126" s="16" t="str">
        <f aca="false">'Form Responses 1'!G77</f>
        <v>Mean Chey</v>
      </c>
      <c r="I126" s="58" t="str">
        <f aca="false">'Form Responses 1'!I77</f>
        <v>https://drive.google.com/open?id=1h7kExKPEsKALp4cIwDRJ5zomB3DECzsD</v>
      </c>
      <c r="J126" s="20" t="str">
        <f aca="false">'Form Responses 1'!L77</f>
        <v>Royal University of Phnom Penh</v>
      </c>
      <c r="K126" s="20" t="str">
        <f aca="false">'Form Responses 1'!M77</f>
        <v>Second Year</v>
      </c>
      <c r="L126" s="20" t="str">
        <f aca="false">'Form Responses 1'!O77</f>
        <v>Computer Science</v>
      </c>
      <c r="M126" s="20"/>
    </row>
    <row r="127" s="21" customFormat="true" ht="23.25" hidden="false" customHeight="false" outlineLevel="0" collapsed="false">
      <c r="A127" s="15" t="s">
        <v>361</v>
      </c>
      <c r="B127" s="16" t="s">
        <v>362</v>
      </c>
      <c r="C127" s="22" t="s">
        <v>363</v>
      </c>
      <c r="D127" s="18" t="str">
        <f aca="false">'Form Responses 1'!D87</f>
        <v>Female</v>
      </c>
      <c r="E127" s="19" t="n">
        <v>38598</v>
      </c>
      <c r="F127" s="19" t="s">
        <v>15</v>
      </c>
      <c r="G127" s="16" t="s">
        <v>591</v>
      </c>
      <c r="H127" s="16" t="str">
        <f aca="false">'Form Responses 1'!G87</f>
        <v>Tuol Kouk</v>
      </c>
      <c r="I127" s="58" t="str">
        <f aca="false">'Form Responses 1'!I87</f>
        <v>https://drive.google.com/open?id=1wdg0o6SEOjDS4vCDr5D37hCFaQ8aIi59</v>
      </c>
      <c r="J127" s="20" t="str">
        <f aca="false">'Form Responses 1'!L87</f>
        <v>Setec Institute</v>
      </c>
      <c r="K127" s="20" t="str">
        <f aca="false">'Form Responses 1'!M87</f>
        <v>First Year</v>
      </c>
      <c r="L127" s="20" t="str">
        <f aca="false">'Form Responses 1'!O87</f>
        <v>Information Technology or Related Major</v>
      </c>
      <c r="M127" s="20"/>
    </row>
    <row r="128" s="21" customFormat="true" ht="23.25" hidden="false" customHeight="false" outlineLevel="0" collapsed="false">
      <c r="A128" s="15" t="s">
        <v>364</v>
      </c>
      <c r="B128" s="16" t="s">
        <v>365</v>
      </c>
      <c r="C128" s="17" t="s">
        <v>366</v>
      </c>
      <c r="D128" s="18" t="s">
        <v>38</v>
      </c>
      <c r="E128" s="19" t="n">
        <v>38423</v>
      </c>
      <c r="F128" s="19" t="s">
        <v>19</v>
      </c>
      <c r="G128" s="16" t="s">
        <v>576</v>
      </c>
      <c r="H128" s="16" t="s">
        <v>580</v>
      </c>
      <c r="I128" s="58" t="s">
        <v>639</v>
      </c>
      <c r="J128" s="20" t="s">
        <v>595</v>
      </c>
      <c r="K128" s="20" t="s">
        <v>589</v>
      </c>
      <c r="L128" s="20" t="s">
        <v>584</v>
      </c>
      <c r="M128" s="20"/>
    </row>
    <row r="129" s="21" customFormat="true" ht="23.25" hidden="false" customHeight="false" outlineLevel="0" collapsed="false">
      <c r="A129" s="15" t="s">
        <v>367</v>
      </c>
      <c r="B129" s="16" t="s">
        <v>368</v>
      </c>
      <c r="C129" s="22" t="s">
        <v>369</v>
      </c>
      <c r="D129" s="18" t="str">
        <f aca="false">'Form Responses 1'!D120</f>
        <v>Female</v>
      </c>
      <c r="E129" s="19" t="n">
        <v>38828</v>
      </c>
      <c r="F129" s="19" t="s">
        <v>15</v>
      </c>
      <c r="G129" s="16" t="s">
        <v>585</v>
      </c>
      <c r="H129" s="16" t="str">
        <f aca="false">'Form Responses 1'!G120</f>
        <v>Sen Sok</v>
      </c>
      <c r="I129" s="58" t="str">
        <f aca="false">'Form Responses 1'!I120</f>
        <v>https://drive.google.com/open?id=1ohv9pk_mbz5Q8K1449O7oC8i5NSqZpoB</v>
      </c>
      <c r="J129" s="20" t="str">
        <f aca="false">'Form Responses 1'!L120</f>
        <v>Royal University of Phnom Penh</v>
      </c>
      <c r="K129" s="20" t="str">
        <f aca="false">'Form Responses 1'!M120</f>
        <v>Second Year</v>
      </c>
      <c r="L129" s="20" t="str">
        <f aca="false">'Form Responses 1'!O120</f>
        <v>Information Technology Engineering</v>
      </c>
      <c r="M129" s="20"/>
    </row>
    <row r="130" s="21" customFormat="true" ht="23.25" hidden="false" customHeight="false" outlineLevel="0" collapsed="false">
      <c r="A130" s="15" t="s">
        <v>370</v>
      </c>
      <c r="B130" s="16" t="s">
        <v>371</v>
      </c>
      <c r="C130" s="22" t="s">
        <v>372</v>
      </c>
      <c r="D130" s="18" t="str">
        <f aca="false">'Form Responses 1'!D117</f>
        <v>Female</v>
      </c>
      <c r="E130" s="19" t="n">
        <v>38622</v>
      </c>
      <c r="F130" s="19" t="s">
        <v>15</v>
      </c>
      <c r="G130" s="16" t="s">
        <v>591</v>
      </c>
      <c r="H130" s="16" t="str">
        <f aca="false">'Form Responses 1'!G117</f>
        <v>Chbar Ampov</v>
      </c>
      <c r="I130" s="58" t="str">
        <f aca="false">'Form Responses 1'!I117</f>
        <v>https://drive.google.com/open?id=1Vhwul0-n7_oVFpaGfWf8oJEZkT1jUnGf</v>
      </c>
      <c r="J130" s="20" t="str">
        <f aca="false">'Form Responses 1'!L117</f>
        <v>Royal University of Phnom Penh</v>
      </c>
      <c r="K130" s="20" t="str">
        <f aca="false">'Form Responses 1'!M117</f>
        <v>First Year</v>
      </c>
      <c r="L130" s="20" t="str">
        <f aca="false">'Form Responses 1'!O117</f>
        <v>Information Technology or Related Major</v>
      </c>
      <c r="M130" s="20"/>
    </row>
    <row r="131" s="21" customFormat="true" ht="22.5" hidden="false" customHeight="true" outlineLevel="0" collapsed="false">
      <c r="A131" s="15" t="s">
        <v>373</v>
      </c>
      <c r="B131" s="16" t="s">
        <v>374</v>
      </c>
      <c r="C131" s="22" t="s">
        <v>375</v>
      </c>
      <c r="D131" s="18" t="str">
        <f aca="false">'Form Responses 1'!D84</f>
        <v>Male</v>
      </c>
      <c r="E131" s="19" t="n">
        <v>38467</v>
      </c>
      <c r="F131" s="19" t="s">
        <v>19</v>
      </c>
      <c r="G131" s="16" t="s">
        <v>575</v>
      </c>
      <c r="H131" s="16" t="str">
        <f aca="false">'Form Responses 1'!G84</f>
        <v>Prek Pnov</v>
      </c>
      <c r="I131" s="58" t="str">
        <f aca="false">'Form Responses 1'!I84</f>
        <v>https://drive.google.com/open?id=1G4b4lDNofdFC9MuJUflBnDC6-nnyvhhD</v>
      </c>
      <c r="J131" s="20" t="str">
        <f aca="false">'Form Responses 1'!L84</f>
        <v>National Polytechnic Institute of Cambodia</v>
      </c>
      <c r="K131" s="20" t="str">
        <f aca="false">'Form Responses 1'!M84</f>
        <v>First Year</v>
      </c>
      <c r="L131" s="20" t="str">
        <f aca="false">'Form Responses 1'!O84</f>
        <v>Information Technology or Related Major</v>
      </c>
      <c r="M131" s="20"/>
    </row>
    <row r="132" s="21" customFormat="true" ht="23.25" hidden="false" customHeight="false" outlineLevel="0" collapsed="false">
      <c r="A132" s="15" t="s">
        <v>376</v>
      </c>
      <c r="B132" s="16" t="s">
        <v>377</v>
      </c>
      <c r="C132" s="22" t="s">
        <v>378</v>
      </c>
      <c r="D132" s="18" t="str">
        <f aca="false">'Form Responses 1'!D149</f>
        <v>Male</v>
      </c>
      <c r="E132" s="19" t="n">
        <v>38729</v>
      </c>
      <c r="F132" s="19" t="s">
        <v>19</v>
      </c>
      <c r="G132" s="16" t="s">
        <v>578</v>
      </c>
      <c r="H132" s="16" t="str">
        <f aca="false">'Form Responses 1'!G149</f>
        <v>Russey Keo</v>
      </c>
      <c r="I132" s="58" t="str">
        <f aca="false">'Form Responses 1'!I149</f>
        <v>https://drive.google.com/open?id=1pa2vpWhxwDYb_WmTmpUskNaczdGAcwU8</v>
      </c>
      <c r="J132" s="20" t="str">
        <f aca="false">'Form Responses 1'!L149</f>
        <v>Paragon International University</v>
      </c>
      <c r="K132" s="20" t="str">
        <f aca="false">'Form Responses 1'!M149</f>
        <v>First Year</v>
      </c>
      <c r="L132" s="20" t="str">
        <f aca="false">'Form Responses 1'!O149</f>
        <v>Information Technology or Related Major</v>
      </c>
      <c r="M132" s="20"/>
    </row>
    <row r="133" s="21" customFormat="true" ht="24" hidden="false" customHeight="true" outlineLevel="0" collapsed="false">
      <c r="A133" s="15" t="s">
        <v>379</v>
      </c>
      <c r="B133" s="16" t="s">
        <v>380</v>
      </c>
      <c r="C133" s="22" t="s">
        <v>381</v>
      </c>
      <c r="D133" s="18" t="str">
        <f aca="false">'Form Responses 1'!D165</f>
        <v>Female</v>
      </c>
      <c r="E133" s="19" t="n">
        <v>37333</v>
      </c>
      <c r="F133" s="19" t="s">
        <v>15</v>
      </c>
      <c r="G133" s="16" t="s">
        <v>626</v>
      </c>
      <c r="H133" s="16" t="str">
        <f aca="false">'Form Responses 1'!G165</f>
        <v>Pou Senchey</v>
      </c>
      <c r="I133" s="58" t="str">
        <f aca="false">'Form Responses 1'!I165</f>
        <v>https://drive.google.com/open?id=1boPkgPIUsHWUFZHUbf8qFRL0BtWkZTV9</v>
      </c>
      <c r="J133" s="20" t="str">
        <f aca="false">'Form Responses 1'!L165</f>
        <v>Western University of Cambodia</v>
      </c>
      <c r="K133" s="20" t="str">
        <f aca="false">'Form Responses 1'!M165</f>
        <v>Fourth Year</v>
      </c>
      <c r="L133" s="20" t="str">
        <f aca="false">'Form Responses 1'!O165</f>
        <v>English for communication</v>
      </c>
      <c r="M133" s="20"/>
    </row>
    <row r="134" s="21" customFormat="true" ht="23.25" hidden="false" customHeight="false" outlineLevel="0" collapsed="false">
      <c r="A134" s="15" t="s">
        <v>382</v>
      </c>
      <c r="B134" s="16" t="s">
        <v>383</v>
      </c>
      <c r="C134" s="17" t="s">
        <v>384</v>
      </c>
      <c r="D134" s="18" t="s">
        <v>45</v>
      </c>
      <c r="E134" s="19" t="n">
        <v>38007</v>
      </c>
      <c r="F134" s="19" t="s">
        <v>15</v>
      </c>
      <c r="G134" s="16" t="s">
        <v>591</v>
      </c>
      <c r="H134" s="16" t="s">
        <v>631</v>
      </c>
      <c r="I134" s="58" t="s">
        <v>640</v>
      </c>
      <c r="J134" s="20" t="s">
        <v>582</v>
      </c>
      <c r="K134" s="20" t="s">
        <v>583</v>
      </c>
      <c r="L134" s="20" t="s">
        <v>584</v>
      </c>
      <c r="M134" s="20"/>
    </row>
    <row r="135" s="21" customFormat="true" ht="23.25" hidden="false" customHeight="false" outlineLevel="0" collapsed="false">
      <c r="A135" s="15" t="s">
        <v>385</v>
      </c>
      <c r="B135" s="16" t="s">
        <v>386</v>
      </c>
      <c r="C135" s="22" t="s">
        <v>387</v>
      </c>
      <c r="D135" s="18" t="str">
        <f aca="false">'Form Responses 1'!D82</f>
        <v>Female</v>
      </c>
      <c r="E135" s="19" t="n">
        <v>38615</v>
      </c>
      <c r="F135" s="19" t="s">
        <v>15</v>
      </c>
      <c r="G135" s="16" t="s">
        <v>633</v>
      </c>
      <c r="H135" s="16" t="str">
        <f aca="false">'Form Responses 1'!G82</f>
        <v>Chamkar Mon</v>
      </c>
      <c r="I135" s="58" t="str">
        <f aca="false">'Form Responses 1'!I82</f>
        <v>https://drive.google.com/open?id=1cmUVLGggAJRfw9CpyJyt_FTwxvjO8W-3</v>
      </c>
      <c r="J135" s="20" t="str">
        <f aca="false">'Form Responses 1'!L82</f>
        <v>National University of Management</v>
      </c>
      <c r="K135" s="20" t="str">
        <f aca="false">'Form Responses 1'!M82</f>
        <v>First Year</v>
      </c>
      <c r="L135" s="20" t="str">
        <f aca="false">'Form Responses 1'!O82</f>
        <v>Information Technology or Related Major</v>
      </c>
      <c r="M135" s="20"/>
    </row>
    <row r="136" s="21" customFormat="true" ht="23.25" hidden="false" customHeight="false" outlineLevel="0" collapsed="false">
      <c r="A136" s="15" t="s">
        <v>388</v>
      </c>
      <c r="B136" s="16" t="s">
        <v>389</v>
      </c>
      <c r="C136" s="22" t="s">
        <v>390</v>
      </c>
      <c r="D136" s="18" t="str">
        <f aca="false">'Form Responses 1'!D104</f>
        <v>Male</v>
      </c>
      <c r="E136" s="19" t="n">
        <v>35659</v>
      </c>
      <c r="F136" s="19" t="s">
        <v>15</v>
      </c>
      <c r="G136" s="16" t="s">
        <v>574</v>
      </c>
      <c r="H136" s="16" t="str">
        <f aca="false">'Form Responses 1'!G104</f>
        <v>Chroy Changvar</v>
      </c>
      <c r="I136" s="58" t="str">
        <f aca="false">'Form Responses 1'!I104</f>
        <v>https://drive.google.com/open?id=1F6lT9Qw74pdy4I-tb8WgA1gGpi3fsXZz</v>
      </c>
      <c r="J136" s="20" t="str">
        <f aca="false">'Form Responses 1'!L104</f>
        <v>The University of Cambodia</v>
      </c>
      <c r="K136" s="20" t="str">
        <f aca="false">'Form Responses 1'!M104</f>
        <v>First Year</v>
      </c>
      <c r="L136" s="20" t="str">
        <f aca="false">'Form Responses 1'!O104</f>
        <v>Information Technology or Related Major</v>
      </c>
      <c r="M136" s="20"/>
    </row>
    <row r="137" s="21" customFormat="true" ht="23.25" hidden="false" customHeight="false" outlineLevel="0" collapsed="false">
      <c r="A137" s="15" t="s">
        <v>391</v>
      </c>
      <c r="B137" s="16" t="s">
        <v>392</v>
      </c>
      <c r="C137" s="22" t="s">
        <v>393</v>
      </c>
      <c r="D137" s="18" t="str">
        <f aca="false">'Form Responses 1'!D177</f>
        <v>Female</v>
      </c>
      <c r="E137" s="19" t="n">
        <v>38706</v>
      </c>
      <c r="F137" s="19" t="s">
        <v>19</v>
      </c>
      <c r="G137" s="16" t="s">
        <v>578</v>
      </c>
      <c r="H137" s="16" t="str">
        <f aca="false">'Form Responses 1'!G177</f>
        <v>Sen Sok</v>
      </c>
      <c r="I137" s="58" t="str">
        <f aca="false">'Form Responses 1'!I177</f>
        <v>https://drive.google.com/open?id=1dpTGCT9R91ze2gZ7JYpzraIp414x_8CW</v>
      </c>
      <c r="J137" s="20" t="str">
        <f aca="false">'Form Responses 1'!L177</f>
        <v>High School</v>
      </c>
      <c r="K137" s="20" t="str">
        <f aca="false">'Form Responses 1'!M177</f>
        <v>High School</v>
      </c>
      <c r="L137" s="20" t="str">
        <f aca="false">'Form Responses 1'!O177</f>
        <v>Adult English program</v>
      </c>
      <c r="M137" s="20"/>
    </row>
    <row r="138" s="21" customFormat="true" ht="23.25" hidden="false" customHeight="false" outlineLevel="0" collapsed="false">
      <c r="A138" s="15" t="s">
        <v>394</v>
      </c>
      <c r="B138" s="16" t="s">
        <v>395</v>
      </c>
      <c r="C138" s="22" t="s">
        <v>396</v>
      </c>
      <c r="D138" s="18" t="str">
        <f aca="false">'Form Responses 1'!D191</f>
        <v>Female</v>
      </c>
      <c r="E138" s="19" t="n">
        <v>37933</v>
      </c>
      <c r="F138" s="19" t="s">
        <v>19</v>
      </c>
      <c r="G138" s="16" t="s">
        <v>574</v>
      </c>
      <c r="H138" s="16" t="str">
        <f aca="false">'Form Responses 1'!G191</f>
        <v>Tuol Kouk</v>
      </c>
      <c r="I138" s="58" t="str">
        <f aca="false">'Form Responses 1'!I191</f>
        <v>https://drive.google.com/open?id=1mR1MQ8yJg1tRdP260eh6ciHr_1fVsLzv</v>
      </c>
      <c r="J138" s="20" t="str">
        <f aca="false">'Form Responses 1'!L191</f>
        <v>Royal University of Phnom Penh</v>
      </c>
      <c r="K138" s="20" t="str">
        <f aca="false">'Form Responses 1'!M191</f>
        <v>Second Year</v>
      </c>
      <c r="L138" s="20" t="str">
        <f aca="false">'Form Responses 1'!O191</f>
        <v>Information Technology or Related Major</v>
      </c>
      <c r="M138" s="20"/>
    </row>
    <row r="139" s="21" customFormat="true" ht="23.25" hidden="false" customHeight="false" outlineLevel="0" collapsed="false">
      <c r="A139" s="15" t="s">
        <v>397</v>
      </c>
      <c r="B139" s="16" t="s">
        <v>398</v>
      </c>
      <c r="C139" s="22" t="s">
        <v>399</v>
      </c>
      <c r="D139" s="18" t="str">
        <f aca="false">'Form Responses 1'!D143</f>
        <v>Female</v>
      </c>
      <c r="E139" s="19" t="n">
        <v>38332</v>
      </c>
      <c r="F139" s="19" t="s">
        <v>15</v>
      </c>
      <c r="G139" s="16" t="s">
        <v>641</v>
      </c>
      <c r="H139" s="16" t="str">
        <f aca="false">'Form Responses 1'!G143</f>
        <v>Tuol Kouk</v>
      </c>
      <c r="I139" s="58" t="str">
        <f aca="false">'Form Responses 1'!I143</f>
        <v>https://drive.google.com/open?id=1tTEIgElNgPaNwzWIk2eb_Mblxh2eIQrd</v>
      </c>
      <c r="J139" s="20" t="str">
        <f aca="false">'Form Responses 1'!L143</f>
        <v>Royal University of Phnom Penh</v>
      </c>
      <c r="K139" s="20" t="str">
        <f aca="false">'Form Responses 1'!M143</f>
        <v>Second Year</v>
      </c>
      <c r="L139" s="20" t="str">
        <f aca="false">'Form Responses 1'!O143</f>
        <v>Information Technology Engineering</v>
      </c>
      <c r="M139" s="20"/>
    </row>
    <row r="140" s="21" customFormat="true" ht="23.25" hidden="false" customHeight="false" outlineLevel="0" collapsed="false">
      <c r="A140" s="15" t="s">
        <v>400</v>
      </c>
      <c r="B140" s="16" t="s">
        <v>401</v>
      </c>
      <c r="C140" s="17" t="s">
        <v>402</v>
      </c>
      <c r="D140" s="18" t="s">
        <v>45</v>
      </c>
      <c r="E140" s="19" t="n">
        <v>38497</v>
      </c>
      <c r="F140" s="19" t="s">
        <v>19</v>
      </c>
      <c r="G140" s="16" t="s">
        <v>575</v>
      </c>
      <c r="H140" s="16" t="s">
        <v>586</v>
      </c>
      <c r="I140" s="58" t="s">
        <v>642</v>
      </c>
      <c r="J140" s="20" t="s">
        <v>643</v>
      </c>
      <c r="K140" s="20" t="s">
        <v>589</v>
      </c>
      <c r="L140" s="20" t="s">
        <v>584</v>
      </c>
      <c r="M140" s="20"/>
    </row>
    <row r="141" s="21" customFormat="true" ht="23.25" hidden="false" customHeight="false" outlineLevel="0" collapsed="false">
      <c r="A141" s="15" t="s">
        <v>403</v>
      </c>
      <c r="B141" s="16" t="s">
        <v>404</v>
      </c>
      <c r="C141" s="22" t="s">
        <v>405</v>
      </c>
      <c r="D141" s="18" t="str">
        <f aca="false">'Form Responses 1'!D135</f>
        <v>Male</v>
      </c>
      <c r="E141" s="19" t="n">
        <v>39017</v>
      </c>
      <c r="F141" s="19" t="s">
        <v>15</v>
      </c>
      <c r="G141" s="16" t="s">
        <v>575</v>
      </c>
      <c r="H141" s="16" t="str">
        <f aca="false">'Form Responses 1'!G135</f>
        <v>Tuol Kouk</v>
      </c>
      <c r="I141" s="58" t="str">
        <f aca="false">'Form Responses 1'!I135</f>
        <v>https://drive.google.com/open?id=1iWsEAkOXBI27A2nJHonzg7_qzo5s2Sqf</v>
      </c>
      <c r="J141" s="20" t="str">
        <f aca="false">'Form Responses 1'!L135</f>
        <v>National University of Management</v>
      </c>
      <c r="K141" s="20" t="str">
        <f aca="false">'Form Responses 1'!M135</f>
        <v>First Year</v>
      </c>
      <c r="L141" s="20" t="str">
        <f aca="false">'Form Responses 1'!O135</f>
        <v>Information Technology or Related Major</v>
      </c>
      <c r="M141" s="20"/>
    </row>
    <row r="142" s="21" customFormat="true" ht="23.25" hidden="false" customHeight="false" outlineLevel="0" collapsed="false">
      <c r="A142" s="15" t="s">
        <v>406</v>
      </c>
      <c r="B142" s="16" t="s">
        <v>407</v>
      </c>
      <c r="C142" s="22" t="s">
        <v>408</v>
      </c>
      <c r="D142" s="18" t="str">
        <f aca="false">'Form Responses 1'!D170</f>
        <v>Female</v>
      </c>
      <c r="E142" s="19" t="n">
        <v>38583</v>
      </c>
      <c r="F142" s="19" t="s">
        <v>15</v>
      </c>
      <c r="G142" s="16" t="s">
        <v>644</v>
      </c>
      <c r="H142" s="16" t="str">
        <f aca="false">'Form Responses 1'!G170</f>
        <v>Sen Sok</v>
      </c>
      <c r="I142" s="58" t="str">
        <f aca="false">'Form Responses 1'!I170</f>
        <v>https://drive.google.com/open?id=19nR0xUZQB1bpZvIL9F8J02rwZkGD3GrZ</v>
      </c>
      <c r="J142" s="20" t="str">
        <f aca="false">'Form Responses 1'!L170</f>
        <v>High School</v>
      </c>
      <c r="K142" s="20" t="str">
        <f aca="false">'Form Responses 1'!M170</f>
        <v>High School</v>
      </c>
      <c r="L142" s="20" t="str">
        <f aca="false">'Form Responses 1'!O170</f>
        <v>Information Technology or Related Major</v>
      </c>
      <c r="M142" s="20"/>
    </row>
    <row r="143" s="21" customFormat="true" ht="23.25" hidden="false" customHeight="false" outlineLevel="0" collapsed="false">
      <c r="A143" s="15" t="s">
        <v>409</v>
      </c>
      <c r="B143" s="16" t="s">
        <v>410</v>
      </c>
      <c r="C143" s="22" t="s">
        <v>411</v>
      </c>
      <c r="D143" s="18" t="str">
        <f aca="false">'Form Responses 1'!D86</f>
        <v>Female</v>
      </c>
      <c r="E143" s="19" t="n">
        <v>38450</v>
      </c>
      <c r="F143" s="19" t="s">
        <v>19</v>
      </c>
      <c r="G143" s="16" t="s">
        <v>574</v>
      </c>
      <c r="H143" s="16" t="str">
        <f aca="false">'Form Responses 1'!G86</f>
        <v>Sen Sok</v>
      </c>
      <c r="I143" s="58" t="str">
        <f aca="false">'Form Responses 1'!I86</f>
        <v>https://drive.google.com/open?id=1N6Fu4M8KaZ39MTk-t2CypeGunYCbN7hN</v>
      </c>
      <c r="J143" s="20" t="str">
        <f aca="false">'Form Responses 1'!L86</f>
        <v>Royal University of Phnom Penh</v>
      </c>
      <c r="K143" s="20" t="str">
        <f aca="false">'Form Responses 1'!M86</f>
        <v>First Year</v>
      </c>
      <c r="L143" s="20" t="str">
        <f aca="false">'Form Responses 1'!O86</f>
        <v>Information Technology or Related Major</v>
      </c>
      <c r="M143" s="20"/>
    </row>
    <row r="144" s="21" customFormat="true" ht="23.25" hidden="false" customHeight="false" outlineLevel="0" collapsed="false">
      <c r="A144" s="15" t="s">
        <v>412</v>
      </c>
      <c r="B144" s="16" t="s">
        <v>413</v>
      </c>
      <c r="C144" s="22" t="s">
        <v>414</v>
      </c>
      <c r="D144" s="18" t="str">
        <f aca="false">'Form Responses 1'!D173</f>
        <v>Female</v>
      </c>
      <c r="E144" s="19" t="n">
        <v>36312</v>
      </c>
      <c r="F144" s="19" t="s">
        <v>19</v>
      </c>
      <c r="G144" s="16" t="s">
        <v>644</v>
      </c>
      <c r="H144" s="16" t="str">
        <f aca="false">'Form Responses 1'!G173</f>
        <v>Sen Sok</v>
      </c>
      <c r="I144" s="58" t="str">
        <f aca="false">'Form Responses 1'!I173</f>
        <v>https://drive.google.com/open?id=1jK1t_AUlSg44xRF8xe5VvYHFeK0WJ4TG</v>
      </c>
      <c r="J144" s="20" t="str">
        <f aca="false">'Form Responses 1'!L173</f>
        <v>Setec Institute</v>
      </c>
      <c r="K144" s="20" t="str">
        <f aca="false">'Form Responses 1'!M173</f>
        <v>Second Year</v>
      </c>
      <c r="L144" s="20" t="str">
        <f aca="false">'Form Responses 1'!O173</f>
        <v>Information Technology or Related Major</v>
      </c>
      <c r="M144" s="20"/>
    </row>
    <row r="145" s="21" customFormat="true" ht="23.25" hidden="false" customHeight="false" outlineLevel="0" collapsed="false">
      <c r="A145" s="15" t="s">
        <v>415</v>
      </c>
      <c r="B145" s="16" t="s">
        <v>416</v>
      </c>
      <c r="C145" s="22" t="s">
        <v>417</v>
      </c>
      <c r="D145" s="18" t="str">
        <f aca="false">'Form Responses 1'!D162</f>
        <v>Female</v>
      </c>
      <c r="E145" s="19" t="n">
        <v>38353</v>
      </c>
      <c r="F145" s="19" t="s">
        <v>19</v>
      </c>
      <c r="G145" s="16" t="s">
        <v>591</v>
      </c>
      <c r="H145" s="16" t="str">
        <f aca="false">'Form Responses 1'!G162</f>
        <v>Mean Chey</v>
      </c>
      <c r="I145" s="58" t="str">
        <f aca="false">'Form Responses 1'!I162</f>
        <v>https://drive.google.com/open?id=1eMZwpK1dwHHwM9iblpxiMoGE-8gngof6</v>
      </c>
      <c r="J145" s="20" t="str">
        <f aca="false">'Form Responses 1'!L162</f>
        <v>Royal University of Phnom Penh</v>
      </c>
      <c r="K145" s="20" t="str">
        <f aca="false">'Form Responses 1'!M162</f>
        <v>First Year</v>
      </c>
      <c r="L145" s="20" t="str">
        <f aca="false">'Form Responses 1'!O162</f>
        <v>Information Technology or Related Major</v>
      </c>
      <c r="M145" s="20"/>
    </row>
    <row r="146" s="21" customFormat="true" ht="23.25" hidden="false" customHeight="false" outlineLevel="0" collapsed="false">
      <c r="A146" s="15" t="s">
        <v>418</v>
      </c>
      <c r="B146" s="16" t="s">
        <v>419</v>
      </c>
      <c r="C146" s="22" t="s">
        <v>420</v>
      </c>
      <c r="D146" s="18" t="str">
        <f aca="false">'Form Responses 1'!D184</f>
        <v>Male</v>
      </c>
      <c r="E146" s="19" t="n">
        <v>38648</v>
      </c>
      <c r="F146" s="19" t="s">
        <v>15</v>
      </c>
      <c r="G146" s="16" t="s">
        <v>641</v>
      </c>
      <c r="H146" s="16" t="str">
        <f aca="false">'Form Responses 1'!G184</f>
        <v>Tuol Kouk</v>
      </c>
      <c r="I146" s="58" t="str">
        <f aca="false">'Form Responses 1'!I184</f>
        <v>https://drive.google.com/open?id=1i4r01KFq4JjtU6_0L464RD-n5XPyrFth</v>
      </c>
      <c r="J146" s="20" t="str">
        <f aca="false">'Form Responses 1'!L184</f>
        <v>Setec Institute</v>
      </c>
      <c r="K146" s="20" t="str">
        <f aca="false">'Form Responses 1'!M184</f>
        <v>First Year</v>
      </c>
      <c r="L146" s="20" t="str">
        <f aca="false">'Form Responses 1'!O184</f>
        <v>Management information systems</v>
      </c>
      <c r="M146" s="20"/>
    </row>
    <row r="147" s="21" customFormat="true" ht="23.25" hidden="false" customHeight="false" outlineLevel="0" collapsed="false">
      <c r="A147" s="15" t="s">
        <v>421</v>
      </c>
      <c r="B147" s="16" t="s">
        <v>422</v>
      </c>
      <c r="C147" s="22" t="s">
        <v>423</v>
      </c>
      <c r="D147" s="18" t="str">
        <f aca="false">'Form Responses 1'!D167</f>
        <v>Male</v>
      </c>
      <c r="E147" s="19" t="n">
        <v>38082</v>
      </c>
      <c r="F147" s="19" t="s">
        <v>15</v>
      </c>
      <c r="G147" s="16" t="s">
        <v>591</v>
      </c>
      <c r="H147" s="16" t="str">
        <f aca="false">'Form Responses 1'!G167</f>
        <v>Mean Chey</v>
      </c>
      <c r="I147" s="58" t="str">
        <f aca="false">'Form Responses 1'!I167</f>
        <v>https://drive.google.com/open?id=12PY7r6qZRYx_yCQhbhhjin7wVBUyjZUg</v>
      </c>
      <c r="J147" s="20" t="str">
        <f aca="false">'Form Responses 1'!L167</f>
        <v>Royal University of Phnom Penh</v>
      </c>
      <c r="K147" s="20" t="str">
        <f aca="false">'Form Responses 1'!M167</f>
        <v>First Year</v>
      </c>
      <c r="L147" s="20" t="str">
        <f aca="false">'Form Responses 1'!O167</f>
        <v>Information Technology or Related Major</v>
      </c>
      <c r="M147" s="20"/>
    </row>
    <row r="148" s="21" customFormat="true" ht="23.25" hidden="false" customHeight="false" outlineLevel="0" collapsed="false">
      <c r="A148" s="15" t="s">
        <v>424</v>
      </c>
      <c r="B148" s="16" t="s">
        <v>425</v>
      </c>
      <c r="C148" s="17" t="s">
        <v>426</v>
      </c>
      <c r="D148" s="18" t="str">
        <f aca="false">'Form Responses 1'!D48</f>
        <v>Male</v>
      </c>
      <c r="E148" s="19" t="n">
        <v>38646</v>
      </c>
      <c r="F148" s="19" t="s">
        <v>19</v>
      </c>
      <c r="G148" s="16" t="s">
        <v>578</v>
      </c>
      <c r="H148" s="16" t="str">
        <f aca="false">'Form Responses 1'!G48</f>
        <v>Sen Sok</v>
      </c>
      <c r="I148" s="58" t="str">
        <f aca="false">'Form Responses 1'!I48</f>
        <v>https://drive.google.com/open?id=19fhHhHP3nTQn1lnhZVkXcUppMtz59klT</v>
      </c>
      <c r="J148" s="20" t="str">
        <f aca="false">'Form Responses 1'!L48</f>
        <v>វិទ្យាស្ថានអភិវឌ្ឍន៍មុខជំនាញកម្ពុជា-ថៃ</v>
      </c>
      <c r="K148" s="20" t="str">
        <f aca="false">'Form Responses 1'!M48</f>
        <v>First Year</v>
      </c>
      <c r="L148" s="20" t="str">
        <f aca="false">'Form Responses 1'!O48</f>
        <v>អគ្គសនី</v>
      </c>
      <c r="M148" s="20"/>
    </row>
    <row r="149" s="21" customFormat="true" ht="23.25" hidden="false" customHeight="false" outlineLevel="0" collapsed="false">
      <c r="A149" s="15" t="s">
        <v>427</v>
      </c>
      <c r="B149" s="16" t="s">
        <v>428</v>
      </c>
      <c r="C149" s="22" t="s">
        <v>429</v>
      </c>
      <c r="D149" s="18" t="str">
        <f aca="false">'Form Responses 1'!D132</f>
        <v>Female</v>
      </c>
      <c r="E149" s="19" t="n">
        <v>38717</v>
      </c>
      <c r="F149" s="19" t="s">
        <v>19</v>
      </c>
      <c r="G149" s="16" t="s">
        <v>591</v>
      </c>
      <c r="H149" s="16" t="str">
        <f aca="false">'Form Responses 1'!G132</f>
        <v>Pou Senchey</v>
      </c>
      <c r="I149" s="58" t="str">
        <f aca="false">'Form Responses 1'!I132</f>
        <v>https://drive.google.com/open?id=1SjVWmi-Yk4QW_9-03ERL7KOXoECrYqzt</v>
      </c>
      <c r="J149" s="20" t="str">
        <f aca="false">'Form Responses 1'!L132</f>
        <v>Norton University</v>
      </c>
      <c r="K149" s="20" t="str">
        <f aca="false">'Form Responses 1'!M132</f>
        <v>First Year</v>
      </c>
      <c r="L149" s="20" t="str">
        <f aca="false">'Form Responses 1'!O132</f>
        <v>Computer science</v>
      </c>
      <c r="M149" s="20"/>
    </row>
    <row r="150" s="21" customFormat="true" ht="23.25" hidden="false" customHeight="false" outlineLevel="0" collapsed="false">
      <c r="A150" s="15" t="s">
        <v>430</v>
      </c>
      <c r="B150" s="16" t="s">
        <v>431</v>
      </c>
      <c r="C150" s="17" t="s">
        <v>432</v>
      </c>
      <c r="D150" s="18" t="s">
        <v>45</v>
      </c>
      <c r="E150" s="19" t="n">
        <v>36803</v>
      </c>
      <c r="F150" s="19" t="s">
        <v>19</v>
      </c>
      <c r="G150" s="16" t="s">
        <v>645</v>
      </c>
      <c r="H150" s="16" t="s">
        <v>624</v>
      </c>
      <c r="I150" s="20" t="s">
        <v>646</v>
      </c>
      <c r="J150" s="20" t="s">
        <v>582</v>
      </c>
      <c r="K150" s="20" t="s">
        <v>583</v>
      </c>
      <c r="L150" s="20" t="s">
        <v>647</v>
      </c>
      <c r="M150" s="20"/>
    </row>
    <row r="151" s="21" customFormat="true" ht="23.25" hidden="false" customHeight="false" outlineLevel="0" collapsed="false">
      <c r="A151" s="15" t="s">
        <v>433</v>
      </c>
      <c r="B151" s="16" t="s">
        <v>434</v>
      </c>
      <c r="C151" s="17" t="s">
        <v>435</v>
      </c>
      <c r="D151" s="18" t="s">
        <v>38</v>
      </c>
      <c r="E151" s="19" t="n">
        <v>39034</v>
      </c>
      <c r="F151" s="19" t="s">
        <v>19</v>
      </c>
      <c r="G151" s="16" t="s">
        <v>591</v>
      </c>
      <c r="H151" s="16" t="s">
        <v>593</v>
      </c>
      <c r="I151" s="58" t="s">
        <v>648</v>
      </c>
      <c r="J151" s="20" t="s">
        <v>582</v>
      </c>
      <c r="K151" s="20" t="s">
        <v>589</v>
      </c>
      <c r="L151" s="20" t="s">
        <v>584</v>
      </c>
      <c r="M151" s="20"/>
    </row>
    <row r="152" s="21" customFormat="true" ht="23.25" hidden="false" customHeight="false" outlineLevel="0" collapsed="false">
      <c r="A152" s="15" t="s">
        <v>436</v>
      </c>
      <c r="B152" s="16" t="s">
        <v>437</v>
      </c>
      <c r="C152" s="22" t="s">
        <v>438</v>
      </c>
      <c r="D152" s="18" t="str">
        <f aca="false">'Form Responses 1'!D169</f>
        <v>Male</v>
      </c>
      <c r="E152" s="19" t="n">
        <v>38546</v>
      </c>
      <c r="F152" s="19" t="s">
        <v>15</v>
      </c>
      <c r="G152" s="16" t="s">
        <v>591</v>
      </c>
      <c r="H152" s="16" t="str">
        <f aca="false">'Form Responses 1'!G169</f>
        <v>Mean Chey</v>
      </c>
      <c r="I152" s="58" t="str">
        <f aca="false">'Form Responses 1'!I169</f>
        <v>https://drive.google.com/open?id=1WSz4U0MCPdKYliWwsSdY7Vf7p_KdWuIq</v>
      </c>
      <c r="J152" s="20" t="str">
        <f aca="false">'Form Responses 1'!L169</f>
        <v>Royal University of Phnom Penh</v>
      </c>
      <c r="K152" s="20" t="str">
        <f aca="false">'Form Responses 1'!M169</f>
        <v>Second Year</v>
      </c>
      <c r="L152" s="20" t="str">
        <f aca="false">'Form Responses 1'!O169</f>
        <v>Information Technology or Related Major</v>
      </c>
      <c r="M152" s="20"/>
    </row>
    <row r="153" s="21" customFormat="true" ht="23.25" hidden="false" customHeight="false" outlineLevel="0" collapsed="false">
      <c r="A153" s="15" t="s">
        <v>439</v>
      </c>
      <c r="B153" s="16" t="s">
        <v>440</v>
      </c>
      <c r="C153" s="22" t="s">
        <v>441</v>
      </c>
      <c r="D153" s="18" t="str">
        <f aca="false">'Form Responses 1'!D176</f>
        <v>Female</v>
      </c>
      <c r="E153" s="19" t="n">
        <v>37716</v>
      </c>
      <c r="F153" s="19" t="s">
        <v>15</v>
      </c>
      <c r="G153" s="16" t="s">
        <v>575</v>
      </c>
      <c r="H153" s="16" t="str">
        <f aca="false">'Form Responses 1'!G176</f>
        <v>Russey Keo</v>
      </c>
      <c r="I153" s="58" t="str">
        <f aca="false">'Form Responses 1'!I176</f>
        <v>https://drive.google.com/open?id=1HvfF3el7plGlLkyuZlASLxJLtnMQH-lK</v>
      </c>
      <c r="J153" s="20" t="str">
        <f aca="false">'Form Responses 1'!L176</f>
        <v>Royal University of Phnom Penh</v>
      </c>
      <c r="K153" s="20" t="str">
        <f aca="false">'Form Responses 1'!M176</f>
        <v>Graduated</v>
      </c>
      <c r="L153" s="20" t="str">
        <f aca="false">'Form Responses 1'!O176</f>
        <v>Information Technology or Related Major</v>
      </c>
      <c r="M153" s="20"/>
    </row>
    <row r="154" s="21" customFormat="true" ht="23.25" hidden="false" customHeight="false" outlineLevel="0" collapsed="false">
      <c r="A154" s="15" t="s">
        <v>442</v>
      </c>
      <c r="B154" s="16" t="s">
        <v>443</v>
      </c>
      <c r="C154" s="17" t="s">
        <v>444</v>
      </c>
      <c r="D154" s="18" t="s">
        <v>38</v>
      </c>
      <c r="E154" s="19" t="n">
        <v>38228</v>
      </c>
      <c r="F154" s="19" t="s">
        <v>15</v>
      </c>
      <c r="G154" s="16" t="s">
        <v>649</v>
      </c>
      <c r="H154" s="16" t="s">
        <v>580</v>
      </c>
      <c r="I154" s="58" t="s">
        <v>650</v>
      </c>
      <c r="J154" s="20" t="s">
        <v>582</v>
      </c>
      <c r="K154" s="20" t="s">
        <v>608</v>
      </c>
      <c r="L154" s="20" t="s">
        <v>584</v>
      </c>
      <c r="M154" s="20"/>
    </row>
    <row r="155" s="21" customFormat="true" ht="23.25" hidden="false" customHeight="false" outlineLevel="0" collapsed="false">
      <c r="A155" s="15" t="s">
        <v>445</v>
      </c>
      <c r="B155" s="16" t="s">
        <v>446</v>
      </c>
      <c r="C155" s="22" t="s">
        <v>447</v>
      </c>
      <c r="D155" s="18" t="str">
        <f aca="false">'Form Responses 1'!D168</f>
        <v>Female</v>
      </c>
      <c r="E155" s="19" t="n">
        <v>38999</v>
      </c>
      <c r="F155" s="19" t="s">
        <v>19</v>
      </c>
      <c r="G155" s="16" t="s">
        <v>575</v>
      </c>
      <c r="H155" s="16" t="str">
        <f aca="false">'Form Responses 1'!G168</f>
        <v>Mean Chey</v>
      </c>
      <c r="I155" s="58" t="str">
        <f aca="false">'Form Responses 1'!I168</f>
        <v>https://drive.google.com/open?id=1M5w78deaA5KvnxzuwscX_uuSdK62METE</v>
      </c>
      <c r="J155" s="20" t="str">
        <f aca="false">'Form Responses 1'!L168</f>
        <v>Royal University of Phnom Penh</v>
      </c>
      <c r="K155" s="20" t="str">
        <f aca="false">'Form Responses 1'!M168</f>
        <v>High School</v>
      </c>
      <c r="L155" s="20" t="str">
        <f aca="false">'Form Responses 1'!O168</f>
        <v>High school</v>
      </c>
      <c r="M155" s="20"/>
    </row>
    <row r="156" s="21" customFormat="true" ht="23.25" hidden="false" customHeight="false" outlineLevel="0" collapsed="false">
      <c r="A156" s="15" t="s">
        <v>448</v>
      </c>
      <c r="B156" s="16" t="s">
        <v>449</v>
      </c>
      <c r="C156" s="22" t="s">
        <v>450</v>
      </c>
      <c r="D156" s="18" t="str">
        <f aca="false">'Form Responses 1'!D158</f>
        <v>Male</v>
      </c>
      <c r="E156" s="19" t="n">
        <v>38096</v>
      </c>
      <c r="F156" s="19" t="s">
        <v>15</v>
      </c>
      <c r="G156" s="16" t="s">
        <v>575</v>
      </c>
      <c r="H156" s="16" t="str">
        <f aca="false">'Form Responses 1'!G158</f>
        <v>Mean Chey</v>
      </c>
      <c r="I156" s="58" t="str">
        <f aca="false">'Form Responses 1'!I158</f>
        <v>https://drive.google.com/open?id=1uDyBLIlsHzAYeTf1LC8Lh9k-njmQap1H</v>
      </c>
      <c r="J156" s="20" t="str">
        <f aca="false">'Form Responses 1'!L158</f>
        <v>Industrial Technical Institute</v>
      </c>
      <c r="K156" s="20" t="str">
        <f aca="false">'Form Responses 1'!M158</f>
        <v>First Year</v>
      </c>
      <c r="L156" s="20" t="str">
        <f aca="false">'Form Responses 1'!O158</f>
        <v>Information Technology or Related Major</v>
      </c>
      <c r="M156" s="20"/>
    </row>
    <row r="157" s="21" customFormat="true" ht="23.25" hidden="false" customHeight="false" outlineLevel="0" collapsed="false">
      <c r="A157" s="15" t="s">
        <v>451</v>
      </c>
      <c r="B157" s="16" t="s">
        <v>452</v>
      </c>
      <c r="C157" s="22" t="s">
        <v>453</v>
      </c>
      <c r="D157" s="18" t="str">
        <f aca="false">'Form Responses 1'!D171</f>
        <v>Female</v>
      </c>
      <c r="E157" s="19" t="n">
        <v>38953</v>
      </c>
      <c r="F157" s="19" t="s">
        <v>15</v>
      </c>
      <c r="G157" s="16" t="s">
        <v>591</v>
      </c>
      <c r="H157" s="16" t="str">
        <f aca="false">'Form Responses 1'!G171</f>
        <v>Tuol Kouk</v>
      </c>
      <c r="I157" s="58" t="str">
        <f aca="false">'Form Responses 1'!I171</f>
        <v>https://drive.google.com/open?id=1U6bs6PtWOlNfPzysHA5QhTpwjckYelWj</v>
      </c>
      <c r="J157" s="20" t="str">
        <f aca="false">'Form Responses 1'!L171</f>
        <v>Royal University of Phnom Penh</v>
      </c>
      <c r="K157" s="20" t="str">
        <f aca="false">'Form Responses 1'!M171</f>
        <v>First Year</v>
      </c>
      <c r="L157" s="20" t="str">
        <f aca="false">'Form Responses 1'!O171</f>
        <v>Information Technology or Related Major</v>
      </c>
      <c r="M157" s="20"/>
    </row>
    <row r="158" s="21" customFormat="true" ht="23.25" hidden="false" customHeight="false" outlineLevel="0" collapsed="false">
      <c r="A158" s="15" t="s">
        <v>454</v>
      </c>
      <c r="B158" s="16" t="s">
        <v>455</v>
      </c>
      <c r="C158" s="17" t="s">
        <v>456</v>
      </c>
      <c r="D158" s="18" t="str">
        <f aca="false">'Form Responses 1'!D58</f>
        <v>Male</v>
      </c>
      <c r="E158" s="19" t="n">
        <v>37914</v>
      </c>
      <c r="F158" s="19" t="s">
        <v>15</v>
      </c>
      <c r="G158" s="16" t="s">
        <v>591</v>
      </c>
      <c r="H158" s="16" t="str">
        <f aca="false">'Form Responses 1'!G58</f>
        <v>Tuol Kouk</v>
      </c>
      <c r="I158" s="58" t="str">
        <f aca="false">'Form Responses 1'!I58</f>
        <v>https://drive.google.com/open?id=1s-UK_AWE1IQDoTm9orZa5xIRxxc1wpVr</v>
      </c>
      <c r="J158" s="20" t="str">
        <f aca="false">'Form Responses 1'!L58</f>
        <v>Royal University of Phnom Penh</v>
      </c>
      <c r="K158" s="20" t="str">
        <f aca="false">'Form Responses 1'!M58</f>
        <v>Third Year</v>
      </c>
      <c r="L158" s="20" t="str">
        <f aca="false">'Form Responses 1'!O58</f>
        <v>Information Technology or Related Major</v>
      </c>
      <c r="M158" s="20"/>
    </row>
    <row r="159" s="21" customFormat="true" ht="23.25" hidden="false" customHeight="false" outlineLevel="0" collapsed="false">
      <c r="A159" s="15" t="s">
        <v>457</v>
      </c>
      <c r="B159" s="16" t="s">
        <v>458</v>
      </c>
      <c r="C159" s="17" t="s">
        <v>459</v>
      </c>
      <c r="D159" s="18" t="s">
        <v>38</v>
      </c>
      <c r="E159" s="19" t="n">
        <v>36575</v>
      </c>
      <c r="F159" s="19" t="s">
        <v>15</v>
      </c>
      <c r="G159" s="16" t="s">
        <v>591</v>
      </c>
      <c r="H159" s="16" t="s">
        <v>593</v>
      </c>
      <c r="I159" s="58" t="s">
        <v>651</v>
      </c>
      <c r="J159" s="20" t="s">
        <v>611</v>
      </c>
      <c r="K159" s="20" t="s">
        <v>583</v>
      </c>
      <c r="L159" s="20" t="s">
        <v>584</v>
      </c>
      <c r="M159" s="20"/>
    </row>
    <row r="160" s="21" customFormat="true" ht="23.25" hidden="false" customHeight="false" outlineLevel="0" collapsed="false">
      <c r="A160" s="15" t="s">
        <v>460</v>
      </c>
      <c r="B160" s="16" t="s">
        <v>461</v>
      </c>
      <c r="C160" s="17" t="s">
        <v>462</v>
      </c>
      <c r="D160" s="18" t="s">
        <v>45</v>
      </c>
      <c r="E160" s="19" t="n">
        <v>38509</v>
      </c>
      <c r="F160" s="19" t="s">
        <v>19</v>
      </c>
      <c r="G160" s="16" t="s">
        <v>644</v>
      </c>
      <c r="H160" s="16" t="s">
        <v>631</v>
      </c>
      <c r="I160" s="58" t="s">
        <v>652</v>
      </c>
      <c r="J160" s="20" t="s">
        <v>582</v>
      </c>
      <c r="K160" s="20" t="s">
        <v>589</v>
      </c>
      <c r="L160" s="20" t="s">
        <v>653</v>
      </c>
      <c r="M160" s="20"/>
    </row>
    <row r="161" s="21" customFormat="true" ht="23.25" hidden="false" customHeight="false" outlineLevel="0" collapsed="false">
      <c r="A161" s="15" t="s">
        <v>463</v>
      </c>
      <c r="B161" s="16" t="s">
        <v>464</v>
      </c>
      <c r="C161" s="17" t="s">
        <v>465</v>
      </c>
      <c r="D161" s="18" t="s">
        <v>38</v>
      </c>
      <c r="E161" s="19" t="n">
        <v>38320</v>
      </c>
      <c r="F161" s="19" t="s">
        <v>19</v>
      </c>
      <c r="G161" s="16" t="s">
        <v>626</v>
      </c>
      <c r="H161" s="16" t="s">
        <v>624</v>
      </c>
      <c r="I161" s="58" t="s">
        <v>654</v>
      </c>
      <c r="J161" s="20" t="s">
        <v>655</v>
      </c>
      <c r="K161" s="20" t="s">
        <v>589</v>
      </c>
      <c r="L161" s="20" t="s">
        <v>584</v>
      </c>
      <c r="M161" s="20"/>
    </row>
    <row r="162" s="21" customFormat="true" ht="23.25" hidden="false" customHeight="false" outlineLevel="0" collapsed="false">
      <c r="A162" s="15" t="s">
        <v>466</v>
      </c>
      <c r="B162" s="16" t="s">
        <v>467</v>
      </c>
      <c r="C162" s="22" t="s">
        <v>468</v>
      </c>
      <c r="D162" s="18" t="str">
        <f aca="false">'Form Responses 1'!D136</f>
        <v>Female</v>
      </c>
      <c r="E162" s="19" t="n">
        <v>38496</v>
      </c>
      <c r="F162" s="19" t="s">
        <v>19</v>
      </c>
      <c r="G162" s="16" t="s">
        <v>578</v>
      </c>
      <c r="H162" s="16" t="str">
        <f aca="false">'Form Responses 1'!G136</f>
        <v>Tuol Kouk</v>
      </c>
      <c r="I162" s="58" t="str">
        <f aca="false">'Form Responses 1'!I136</f>
        <v>https://drive.google.com/open?id=1WWhF5Jf9x-ncpx23Fq8qrxt-AbCQrC8-</v>
      </c>
      <c r="J162" s="20" t="str">
        <f aca="false">'Form Responses 1'!L136</f>
        <v>Norton University</v>
      </c>
      <c r="K162" s="20" t="str">
        <f aca="false">'Form Responses 1'!M136</f>
        <v>First Year</v>
      </c>
      <c r="L162" s="20" t="str">
        <f aca="false">'Form Responses 1'!O136</f>
        <v>Computer Science</v>
      </c>
      <c r="M162" s="20"/>
    </row>
    <row r="163" s="21" customFormat="true" ht="23.25" hidden="false" customHeight="false" outlineLevel="0" collapsed="false">
      <c r="A163" s="15" t="s">
        <v>469</v>
      </c>
      <c r="B163" s="16" t="s">
        <v>470</v>
      </c>
      <c r="C163" s="22" t="s">
        <v>471</v>
      </c>
      <c r="D163" s="18" t="str">
        <f aca="false">'Form Responses 1'!D92</f>
        <v>Female</v>
      </c>
      <c r="E163" s="19" t="n">
        <v>39295</v>
      </c>
      <c r="F163" s="19" t="s">
        <v>15</v>
      </c>
      <c r="G163" s="16" t="s">
        <v>576</v>
      </c>
      <c r="H163" s="16" t="str">
        <f aca="false">'Form Responses 1'!G92</f>
        <v>Sen Sok</v>
      </c>
      <c r="I163" s="58" t="str">
        <f aca="false">'Form Responses 1'!I92</f>
        <v>https://drive.google.com/open?id=1ge4QWyCY0Jy0b68-9JGM8CBFBbdjf7pZ</v>
      </c>
      <c r="J163" s="20" t="str">
        <f aca="false">'Form Responses 1'!L92</f>
        <v>Royal University of Phnom Penh</v>
      </c>
      <c r="K163" s="20" t="str">
        <f aca="false">'Form Responses 1'!M92</f>
        <v>First Year</v>
      </c>
      <c r="L163" s="20" t="str">
        <f aca="false">'Form Responses 1'!O92</f>
        <v>Information Technology or Related Major</v>
      </c>
      <c r="M163" s="20"/>
    </row>
    <row r="164" s="21" customFormat="true" ht="23.25" hidden="false" customHeight="false" outlineLevel="0" collapsed="false">
      <c r="A164" s="15" t="s">
        <v>472</v>
      </c>
      <c r="B164" s="16" t="s">
        <v>473</v>
      </c>
      <c r="C164" s="17" t="s">
        <v>474</v>
      </c>
      <c r="D164" s="18" t="s">
        <v>45</v>
      </c>
      <c r="E164" s="19" t="n">
        <v>38984</v>
      </c>
      <c r="F164" s="19" t="s">
        <v>15</v>
      </c>
      <c r="G164" s="16" t="s">
        <v>575</v>
      </c>
      <c r="H164" s="16" t="s">
        <v>631</v>
      </c>
      <c r="I164" s="58" t="s">
        <v>656</v>
      </c>
      <c r="J164" s="20" t="s">
        <v>588</v>
      </c>
      <c r="K164" s="20" t="s">
        <v>589</v>
      </c>
      <c r="L164" s="20" t="s">
        <v>657</v>
      </c>
      <c r="M164" s="20"/>
    </row>
    <row r="165" s="21" customFormat="true" ht="23.25" hidden="false" customHeight="false" outlineLevel="0" collapsed="false">
      <c r="A165" s="15" t="s">
        <v>475</v>
      </c>
      <c r="B165" s="16" t="s">
        <v>476</v>
      </c>
      <c r="C165" s="17" t="s">
        <v>477</v>
      </c>
      <c r="D165" s="18" t="s">
        <v>45</v>
      </c>
      <c r="E165" s="19" t="n">
        <v>38130</v>
      </c>
      <c r="F165" s="19" t="s">
        <v>15</v>
      </c>
      <c r="G165" s="16" t="s">
        <v>590</v>
      </c>
      <c r="H165" s="16" t="s">
        <v>658</v>
      </c>
      <c r="I165" s="58" t="s">
        <v>659</v>
      </c>
      <c r="J165" s="20" t="s">
        <v>582</v>
      </c>
      <c r="K165" s="20" t="s">
        <v>608</v>
      </c>
      <c r="L165" s="20" t="s">
        <v>584</v>
      </c>
      <c r="M165" s="20"/>
    </row>
    <row r="166" s="21" customFormat="true" ht="23.25" hidden="false" customHeight="false" outlineLevel="0" collapsed="false">
      <c r="A166" s="15" t="s">
        <v>478</v>
      </c>
      <c r="B166" s="16" t="s">
        <v>479</v>
      </c>
      <c r="C166" s="22" t="s">
        <v>480</v>
      </c>
      <c r="D166" s="18" t="str">
        <f aca="false">'Form Responses 1'!D88</f>
        <v>Male</v>
      </c>
      <c r="E166" s="19" t="n">
        <v>38214</v>
      </c>
      <c r="F166" s="19" t="s">
        <v>15</v>
      </c>
      <c r="G166" s="16" t="s">
        <v>592</v>
      </c>
      <c r="H166" s="16" t="str">
        <f aca="false">'Form Responses 1'!G88</f>
        <v>Sen Sok</v>
      </c>
      <c r="I166" s="58" t="str">
        <f aca="false">'Form Responses 1'!I88</f>
        <v>https://drive.google.com/open?id=1ZPJ0VzRF5IUiJeddYS1TqcCVMKhtG3Gx</v>
      </c>
      <c r="J166" s="20" t="str">
        <f aca="false">'Form Responses 1'!L88</f>
        <v>Royal University of Phnom Penh</v>
      </c>
      <c r="K166" s="20" t="str">
        <f aca="false">'Form Responses 1'!M88</f>
        <v>Second Year</v>
      </c>
      <c r="L166" s="20" t="str">
        <f aca="false">'Form Responses 1'!O88</f>
        <v>Information Technology or Related Major</v>
      </c>
      <c r="M166" s="20"/>
    </row>
    <row r="167" s="21" customFormat="true" ht="23.25" hidden="false" customHeight="false" outlineLevel="0" collapsed="false">
      <c r="A167" s="15" t="s">
        <v>481</v>
      </c>
      <c r="B167" s="16" t="s">
        <v>482</v>
      </c>
      <c r="C167" s="22" t="s">
        <v>483</v>
      </c>
      <c r="D167" s="18" t="str">
        <f aca="false">'Form Responses 1'!D103</f>
        <v>Male</v>
      </c>
      <c r="E167" s="19" t="n">
        <v>38643</v>
      </c>
      <c r="F167" s="19" t="s">
        <v>19</v>
      </c>
      <c r="G167" s="16" t="s">
        <v>591</v>
      </c>
      <c r="H167" s="16" t="str">
        <f aca="false">'Form Responses 1'!G103</f>
        <v>Chroy Changvar</v>
      </c>
      <c r="I167" s="58" t="str">
        <f aca="false">'Form Responses 1'!I103</f>
        <v>https://drive.google.com/open?id=1ReBnn6oMLVPEEe5iE6FmfaSwymSRnp1q</v>
      </c>
      <c r="J167" s="20" t="str">
        <f aca="false">'Form Responses 1'!L103</f>
        <v>Norton University</v>
      </c>
      <c r="K167" s="20" t="str">
        <f aca="false">'Form Responses 1'!M103</f>
        <v>First Year</v>
      </c>
      <c r="L167" s="20" t="str">
        <f aca="false">'Form Responses 1'!O103</f>
        <v>Computer Science</v>
      </c>
      <c r="M167" s="20"/>
    </row>
    <row r="168" s="21" customFormat="true" ht="23.25" hidden="false" customHeight="false" outlineLevel="0" collapsed="false">
      <c r="A168" s="15" t="s">
        <v>484</v>
      </c>
      <c r="B168" s="16" t="s">
        <v>485</v>
      </c>
      <c r="C168" s="17" t="s">
        <v>486</v>
      </c>
      <c r="D168" s="18" t="s">
        <v>38</v>
      </c>
      <c r="E168" s="19" t="n">
        <v>38366</v>
      </c>
      <c r="F168" s="19" t="s">
        <v>15</v>
      </c>
      <c r="G168" s="16" t="s">
        <v>576</v>
      </c>
      <c r="H168" s="16" t="s">
        <v>660</v>
      </c>
      <c r="I168" s="58" t="s">
        <v>661</v>
      </c>
      <c r="J168" s="20" t="s">
        <v>582</v>
      </c>
      <c r="K168" s="20" t="s">
        <v>583</v>
      </c>
      <c r="L168" s="20" t="s">
        <v>584</v>
      </c>
      <c r="M168" s="20"/>
    </row>
    <row r="169" s="21" customFormat="true" ht="23.25" hidden="false" customHeight="false" outlineLevel="0" collapsed="false">
      <c r="A169" s="15" t="s">
        <v>487</v>
      </c>
      <c r="B169" s="16" t="s">
        <v>488</v>
      </c>
      <c r="C169" s="17" t="s">
        <v>489</v>
      </c>
      <c r="D169" s="18" t="s">
        <v>45</v>
      </c>
      <c r="E169" s="19" t="n">
        <v>36964</v>
      </c>
      <c r="F169" s="19" t="s">
        <v>19</v>
      </c>
      <c r="G169" s="16" t="s">
        <v>578</v>
      </c>
      <c r="H169" s="16" t="s">
        <v>660</v>
      </c>
      <c r="I169" s="58" t="s">
        <v>662</v>
      </c>
      <c r="J169" s="20" t="s">
        <v>663</v>
      </c>
      <c r="K169" s="20" t="s">
        <v>589</v>
      </c>
      <c r="L169" s="20" t="s">
        <v>584</v>
      </c>
      <c r="M169" s="20"/>
    </row>
    <row r="170" s="21" customFormat="true" ht="23.25" hidden="false" customHeight="false" outlineLevel="0" collapsed="false">
      <c r="A170" s="15" t="s">
        <v>490</v>
      </c>
      <c r="B170" s="16" t="s">
        <v>491</v>
      </c>
      <c r="C170" s="22" t="s">
        <v>492</v>
      </c>
      <c r="D170" s="18" t="str">
        <f aca="false">'Form Responses 1'!D114</f>
        <v>Female</v>
      </c>
      <c r="E170" s="19" t="n">
        <v>38397</v>
      </c>
      <c r="F170" s="19" t="s">
        <v>19</v>
      </c>
      <c r="G170" s="16" t="s">
        <v>578</v>
      </c>
      <c r="H170" s="16" t="str">
        <f aca="false">'Form Responses 1'!G114</f>
        <v>Sen Sok</v>
      </c>
      <c r="I170" s="58" t="str">
        <f aca="false">'Form Responses 1'!I114</f>
        <v>https://drive.google.com/open?id=1WKSMnL0WvBCtU44IaucAaMvUpe2TTgTO</v>
      </c>
      <c r="J170" s="20" t="str">
        <f aca="false">'Form Responses 1'!L114</f>
        <v>National Polytechnic Institute of Cambodia</v>
      </c>
      <c r="K170" s="20" t="str">
        <f aca="false">'Form Responses 1'!M114</f>
        <v>First Year</v>
      </c>
      <c r="L170" s="20" t="str">
        <f aca="false">'Form Responses 1'!O114</f>
        <v>Computer science</v>
      </c>
      <c r="M170" s="20"/>
    </row>
    <row r="171" s="21" customFormat="true" ht="23.25" hidden="false" customHeight="false" outlineLevel="0" collapsed="false">
      <c r="A171" s="15" t="s">
        <v>493</v>
      </c>
      <c r="B171" s="16" t="s">
        <v>494</v>
      </c>
      <c r="C171" s="22" t="s">
        <v>495</v>
      </c>
      <c r="D171" s="18" t="str">
        <f aca="false">'Form Responses 1'!D112</f>
        <v>Male</v>
      </c>
      <c r="E171" s="19" t="n">
        <v>38835</v>
      </c>
      <c r="F171" s="19" t="s">
        <v>15</v>
      </c>
      <c r="G171" s="16" t="s">
        <v>591</v>
      </c>
      <c r="H171" s="16" t="str">
        <f aca="false">'Form Responses 1'!G112</f>
        <v>Pou Senchey</v>
      </c>
      <c r="I171" s="58" t="str">
        <f aca="false">'Form Responses 1'!I112</f>
        <v>https://drive.google.com/open?id=1aR57lICSbgpacOs_ga7pqmnQXevqudu_</v>
      </c>
      <c r="J171" s="20" t="str">
        <f aca="false">'Form Responses 1'!L112</f>
        <v>Setec Institute</v>
      </c>
      <c r="K171" s="20" t="str">
        <f aca="false">'Form Responses 1'!M112</f>
        <v>First Year</v>
      </c>
      <c r="L171" s="20" t="str">
        <f aca="false">'Form Responses 1'!O112</f>
        <v>Information Technology or Related Major</v>
      </c>
      <c r="M171" s="20"/>
    </row>
    <row r="172" s="21" customFormat="true" ht="23.25" hidden="false" customHeight="false" outlineLevel="0" collapsed="false">
      <c r="A172" s="15" t="s">
        <v>496</v>
      </c>
      <c r="B172" s="16" t="s">
        <v>497</v>
      </c>
      <c r="C172" s="22" t="s">
        <v>498</v>
      </c>
      <c r="D172" s="18" t="str">
        <f aca="false">'Form Responses 1'!D186</f>
        <v>Male</v>
      </c>
      <c r="E172" s="19" t="n">
        <v>37771</v>
      </c>
      <c r="F172" s="19" t="s">
        <v>19</v>
      </c>
      <c r="G172" s="16" t="s">
        <v>574</v>
      </c>
      <c r="H172" s="16" t="str">
        <f aca="false">'Form Responses 1'!G186</f>
        <v>Pou Senchey</v>
      </c>
      <c r="I172" s="58" t="str">
        <f aca="false">'Form Responses 1'!I186</f>
        <v>https://drive.google.com/open?id=1XZYwBpewNsEniFy1wX5TD23PbuIG9-eY</v>
      </c>
      <c r="J172" s="20" t="str">
        <f aca="false">'Form Responses 1'!L186</f>
        <v>IT Academy Step Cambodia</v>
      </c>
      <c r="K172" s="20" t="str">
        <f aca="false">'Form Responses 1'!M186</f>
        <v>First Year</v>
      </c>
      <c r="L172" s="20" t="str">
        <f aca="false">'Form Responses 1'!O186</f>
        <v>Software development</v>
      </c>
      <c r="M172" s="20"/>
    </row>
    <row r="173" s="21" customFormat="true" ht="23.25" hidden="false" customHeight="false" outlineLevel="0" collapsed="false">
      <c r="A173" s="15" t="s">
        <v>499</v>
      </c>
      <c r="B173" s="16" t="s">
        <v>500</v>
      </c>
      <c r="C173" s="22" t="s">
        <v>501</v>
      </c>
      <c r="D173" s="18" t="str">
        <f aca="false">'Form Responses 1'!D138</f>
        <v>Female</v>
      </c>
      <c r="E173" s="19" t="n">
        <v>38909</v>
      </c>
      <c r="F173" s="19" t="s">
        <v>15</v>
      </c>
      <c r="G173" s="16" t="s">
        <v>590</v>
      </c>
      <c r="H173" s="16" t="str">
        <f aca="false">'Form Responses 1'!G138</f>
        <v>Tuol Kouk</v>
      </c>
      <c r="I173" s="58" t="str">
        <f aca="false">'Form Responses 1'!I138</f>
        <v>https://drive.google.com/open?id=15plCBULiVKgIWpQhPy6BZlOpdn9RQx75</v>
      </c>
      <c r="J173" s="20" t="str">
        <f aca="false">'Form Responses 1'!L138</f>
        <v>Royal University of Phnom Penh</v>
      </c>
      <c r="K173" s="20" t="str">
        <f aca="false">'Form Responses 1'!M138</f>
        <v>First Year</v>
      </c>
      <c r="L173" s="20" t="str">
        <f aca="false">'Form Responses 1'!O138</f>
        <v>Information Technology or Related Major</v>
      </c>
      <c r="M173" s="20"/>
    </row>
    <row r="174" s="21" customFormat="true" ht="23.25" hidden="false" customHeight="false" outlineLevel="0" collapsed="false">
      <c r="A174" s="15" t="s">
        <v>502</v>
      </c>
      <c r="B174" s="16" t="s">
        <v>503</v>
      </c>
      <c r="C174" s="17" t="s">
        <v>504</v>
      </c>
      <c r="D174" s="18" t="str">
        <f aca="false">'Form Responses 1'!D56</f>
        <v>Male</v>
      </c>
      <c r="E174" s="19" t="n">
        <v>37407</v>
      </c>
      <c r="F174" s="19" t="s">
        <v>15</v>
      </c>
      <c r="G174" s="16" t="s">
        <v>578</v>
      </c>
      <c r="H174" s="16" t="str">
        <f aca="false">'Form Responses 1'!G56</f>
        <v>Daun Penh</v>
      </c>
      <c r="I174" s="58" t="str">
        <f aca="false">'Form Responses 1'!I56</f>
        <v>https://drive.google.com/open?id=1OqsLpB948eRmKRhnmTS_17OjRHvUNndF</v>
      </c>
      <c r="J174" s="20" t="str">
        <f aca="false">'Form Responses 1'!L56</f>
        <v>High School</v>
      </c>
      <c r="K174" s="20" t="str">
        <f aca="false">'Form Responses 1'!M56</f>
        <v>High School</v>
      </c>
      <c r="L174" s="20" t="str">
        <f aca="false">'Form Responses 1'!O56</f>
        <v>None</v>
      </c>
      <c r="M174" s="20"/>
    </row>
    <row r="175" s="21" customFormat="true" ht="23.25" hidden="false" customHeight="false" outlineLevel="0" collapsed="false">
      <c r="A175" s="15" t="s">
        <v>505</v>
      </c>
      <c r="B175" s="16" t="s">
        <v>506</v>
      </c>
      <c r="C175" s="17" t="s">
        <v>507</v>
      </c>
      <c r="D175" s="18" t="s">
        <v>45</v>
      </c>
      <c r="E175" s="19" t="n">
        <v>38485</v>
      </c>
      <c r="F175" s="19" t="s">
        <v>15</v>
      </c>
      <c r="G175" s="16" t="s">
        <v>575</v>
      </c>
      <c r="H175" s="16" t="s">
        <v>586</v>
      </c>
      <c r="I175" s="58" t="s">
        <v>664</v>
      </c>
      <c r="J175" s="20" t="s">
        <v>595</v>
      </c>
      <c r="K175" s="20" t="s">
        <v>589</v>
      </c>
      <c r="L175" s="20" t="s">
        <v>584</v>
      </c>
      <c r="M175" s="20"/>
    </row>
    <row r="176" s="21" customFormat="true" ht="23.25" hidden="false" customHeight="false" outlineLevel="0" collapsed="false">
      <c r="A176" s="15" t="s">
        <v>508</v>
      </c>
      <c r="B176" s="16" t="s">
        <v>509</v>
      </c>
      <c r="C176" s="22" t="s">
        <v>510</v>
      </c>
      <c r="D176" s="18" t="str">
        <f aca="false">'Form Responses 1'!D105</f>
        <v>Female</v>
      </c>
      <c r="E176" s="19" t="n">
        <v>38549</v>
      </c>
      <c r="F176" s="19" t="s">
        <v>15</v>
      </c>
      <c r="G176" s="16" t="s">
        <v>626</v>
      </c>
      <c r="H176" s="16" t="str">
        <f aca="false">'Form Responses 1'!G105</f>
        <v>Sen Sok</v>
      </c>
      <c r="I176" s="58" t="str">
        <f aca="false">'Form Responses 1'!I105</f>
        <v>https://drive.google.com/open?id=1lujJXmpTIHBIqQbMI9AReHsX13BQRMbT</v>
      </c>
      <c r="J176" s="20" t="str">
        <f aca="false">'Form Responses 1'!L105</f>
        <v>Royal University of Phnom Penh</v>
      </c>
      <c r="K176" s="20" t="str">
        <f aca="false">'Form Responses 1'!M105</f>
        <v>Second Year</v>
      </c>
      <c r="L176" s="20" t="str">
        <f aca="false">'Form Responses 1'!O105</f>
        <v>Information Technology or Related Major</v>
      </c>
      <c r="M176" s="20"/>
    </row>
    <row r="177" s="21" customFormat="true" ht="23.25" hidden="false" customHeight="false" outlineLevel="0" collapsed="false">
      <c r="A177" s="15" t="s">
        <v>511</v>
      </c>
      <c r="B177" s="16" t="s">
        <v>512</v>
      </c>
      <c r="C177" s="22" t="s">
        <v>513</v>
      </c>
      <c r="D177" s="18" t="str">
        <f aca="false">'Form Responses 1'!D147</f>
        <v>Male</v>
      </c>
      <c r="E177" s="19" t="n">
        <v>38478</v>
      </c>
      <c r="F177" s="19" t="s">
        <v>15</v>
      </c>
      <c r="G177" s="16" t="s">
        <v>575</v>
      </c>
      <c r="H177" s="16" t="str">
        <f aca="false">'Form Responses 1'!G147</f>
        <v>Prampir Makara</v>
      </c>
      <c r="I177" s="58" t="str">
        <f aca="false">'Form Responses 1'!I147</f>
        <v>https://drive.google.com/open?id=1DZolfWnDzXl3wKGYJqxw4RZSw65lz8fu</v>
      </c>
      <c r="J177" s="20" t="str">
        <f aca="false">'Form Responses 1'!L147</f>
        <v>Western University of Cambodia</v>
      </c>
      <c r="K177" s="20" t="str">
        <f aca="false">'Form Responses 1'!M147</f>
        <v>First Year</v>
      </c>
      <c r="L177" s="20" t="str">
        <f aca="false">'Form Responses 1'!O147</f>
        <v>Information Technology or Related Major</v>
      </c>
      <c r="M177" s="20"/>
    </row>
    <row r="178" s="21" customFormat="true" ht="23.25" hidden="false" customHeight="false" outlineLevel="0" collapsed="false">
      <c r="A178" s="15" t="s">
        <v>514</v>
      </c>
      <c r="B178" s="16" t="s">
        <v>515</v>
      </c>
      <c r="C178" s="22" t="s">
        <v>516</v>
      </c>
      <c r="D178" s="18" t="str">
        <f aca="false">'Form Responses 1'!D80</f>
        <v>Female</v>
      </c>
      <c r="E178" s="19" t="n">
        <v>38177</v>
      </c>
      <c r="F178" s="19" t="s">
        <v>15</v>
      </c>
      <c r="G178" s="16" t="s">
        <v>578</v>
      </c>
      <c r="H178" s="16" t="str">
        <f aca="false">'Form Responses 1'!G80</f>
        <v>Sen Sok</v>
      </c>
      <c r="I178" s="58" t="str">
        <f aca="false">'Form Responses 1'!I80</f>
        <v>https://drive.google.com/open?id=1W07WK45SwjLe12iquiCVbvWg1g5vbEG3</v>
      </c>
      <c r="J178" s="20" t="str">
        <f aca="false">'Form Responses 1'!L80</f>
        <v>National University of Management</v>
      </c>
      <c r="K178" s="20" t="str">
        <f aca="false">'Form Responses 1'!M80</f>
        <v>Second Year</v>
      </c>
      <c r="L178" s="20" t="str">
        <f aca="false">'Form Responses 1'!O80</f>
        <v>Information Technology or Related Major</v>
      </c>
      <c r="M178" s="20"/>
    </row>
    <row r="179" s="21" customFormat="true" ht="23.25" hidden="false" customHeight="false" outlineLevel="0" collapsed="false">
      <c r="A179" s="15" t="s">
        <v>517</v>
      </c>
      <c r="B179" s="16" t="s">
        <v>518</v>
      </c>
      <c r="C179" s="22" t="s">
        <v>519</v>
      </c>
      <c r="D179" s="18" t="str">
        <f aca="false">'Form Responses 1'!D180</f>
        <v>Female</v>
      </c>
      <c r="E179" s="19" t="n">
        <v>37837</v>
      </c>
      <c r="F179" s="19" t="s">
        <v>15</v>
      </c>
      <c r="G179" s="16" t="s">
        <v>626</v>
      </c>
      <c r="H179" s="16" t="str">
        <f aca="false">'Form Responses 1'!G180</f>
        <v>Sen Sok</v>
      </c>
      <c r="I179" s="58" t="str">
        <f aca="false">'Form Responses 1'!I180</f>
        <v>https://drive.google.com/open?id=1xcfqB7tUzrRVK1NCGEkpRfOcxupY9uku</v>
      </c>
      <c r="J179" s="20" t="str">
        <f aca="false">'Form Responses 1'!L180</f>
        <v>Industrial Technical Institute</v>
      </c>
      <c r="K179" s="20" t="str">
        <f aca="false">'Form Responses 1'!M180</f>
        <v>First Year</v>
      </c>
      <c r="L179" s="20" t="str">
        <f aca="false">'Form Responses 1'!O180</f>
        <v>Information Technology or Related Major</v>
      </c>
      <c r="M179" s="20"/>
    </row>
    <row r="180" s="21" customFormat="true" ht="23.25" hidden="false" customHeight="false" outlineLevel="0" collapsed="false">
      <c r="A180" s="15" t="s">
        <v>520</v>
      </c>
      <c r="B180" s="16" t="s">
        <v>521</v>
      </c>
      <c r="C180" s="22" t="s">
        <v>522</v>
      </c>
      <c r="D180" s="18" t="str">
        <f aca="false">'Form Responses 1'!D94</f>
        <v>Female</v>
      </c>
      <c r="E180" s="19" t="n">
        <v>38639</v>
      </c>
      <c r="F180" s="19" t="s">
        <v>15</v>
      </c>
      <c r="G180" s="16" t="s">
        <v>591</v>
      </c>
      <c r="H180" s="16" t="str">
        <f aca="false">'Form Responses 1'!G94</f>
        <v>Tuol Kouk</v>
      </c>
      <c r="I180" s="58" t="str">
        <f aca="false">'Form Responses 1'!I94</f>
        <v>https://drive.google.com/open?id=1QeEFOvvdhooiUeAPQnJZQDg13saQtzNk</v>
      </c>
      <c r="J180" s="20" t="str">
        <f aca="false">'Form Responses 1'!L94</f>
        <v>National University of Management</v>
      </c>
      <c r="K180" s="20" t="str">
        <f aca="false">'Form Responses 1'!M94</f>
        <v>First Year</v>
      </c>
      <c r="L180" s="20" t="str">
        <f aca="false">'Form Responses 1'!O94</f>
        <v>Information Technology or Related Major</v>
      </c>
      <c r="M180" s="20"/>
    </row>
    <row r="181" s="21" customFormat="true" ht="23.25" hidden="false" customHeight="false" outlineLevel="0" collapsed="false">
      <c r="A181" s="15" t="s">
        <v>523</v>
      </c>
      <c r="B181" s="16" t="s">
        <v>524</v>
      </c>
      <c r="C181" s="22" t="s">
        <v>525</v>
      </c>
      <c r="D181" s="18" t="str">
        <f aca="false">'Form Responses 1'!D187</f>
        <v>Male</v>
      </c>
      <c r="E181" s="19" t="n">
        <v>38607</v>
      </c>
      <c r="F181" s="19" t="s">
        <v>19</v>
      </c>
      <c r="G181" s="16" t="s">
        <v>577</v>
      </c>
      <c r="H181" s="16" t="str">
        <f aca="false">'Form Responses 1'!G187</f>
        <v>Sen Sok</v>
      </c>
      <c r="I181" s="58" t="str">
        <f aca="false">'Form Responses 1'!I187</f>
        <v>https://drive.google.com/open?id=1WEjqCakaRLh0IdnH9EDHnQsBJsChWmfI</v>
      </c>
      <c r="J181" s="20" t="str">
        <f aca="false">'Form Responses 1'!L187</f>
        <v>Belti International University</v>
      </c>
      <c r="K181" s="20" t="str">
        <f aca="false">'Form Responses 1'!M187</f>
        <v>Second Year</v>
      </c>
      <c r="L181" s="20" t="str">
        <f aca="false">'Form Responses 1'!O187</f>
        <v>Information Technology or Related Major</v>
      </c>
      <c r="M181" s="20"/>
    </row>
    <row r="182" s="21" customFormat="true" ht="23.25" hidden="false" customHeight="false" outlineLevel="0" collapsed="false">
      <c r="A182" s="15" t="s">
        <v>526</v>
      </c>
      <c r="B182" s="16" t="s">
        <v>527</v>
      </c>
      <c r="C182" s="22" t="s">
        <v>528</v>
      </c>
      <c r="D182" s="18" t="str">
        <f aca="false">'Form Responses 1'!D166</f>
        <v>Male</v>
      </c>
      <c r="E182" s="19" t="n">
        <v>38673</v>
      </c>
      <c r="F182" s="19" t="s">
        <v>15</v>
      </c>
      <c r="G182" s="16" t="s">
        <v>626</v>
      </c>
      <c r="H182" s="16" t="str">
        <f aca="false">'Form Responses 1'!G166</f>
        <v>Sen Sok</v>
      </c>
      <c r="I182" s="58" t="str">
        <f aca="false">'Form Responses 1'!I166</f>
        <v>https://drive.google.com/open?id=1XWMsTH0ov-ZsHtXHRkz2wV-V1fa5Wxg0</v>
      </c>
      <c r="J182" s="20" t="str">
        <f aca="false">'Form Responses 1'!L166</f>
        <v>National University of Management</v>
      </c>
      <c r="K182" s="20" t="str">
        <f aca="false">'Form Responses 1'!M166</f>
        <v>First Year</v>
      </c>
      <c r="L182" s="20" t="str">
        <f aca="false">'Form Responses 1'!O166</f>
        <v>Information Technology or Related Major</v>
      </c>
      <c r="M182" s="20"/>
    </row>
    <row r="183" s="21" customFormat="true" ht="23.25" hidden="false" customHeight="false" outlineLevel="0" collapsed="false">
      <c r="A183" s="15" t="s">
        <v>529</v>
      </c>
      <c r="B183" s="16" t="s">
        <v>530</v>
      </c>
      <c r="C183" s="22" t="s">
        <v>531</v>
      </c>
      <c r="D183" s="18" t="str">
        <f aca="false">'Form Responses 1'!D156</f>
        <v>Male</v>
      </c>
      <c r="E183" s="19" t="n">
        <v>38579</v>
      </c>
      <c r="F183" s="19" t="s">
        <v>15</v>
      </c>
      <c r="G183" s="16" t="s">
        <v>605</v>
      </c>
      <c r="H183" s="16" t="str">
        <f aca="false">'Form Responses 1'!G156</f>
        <v>Sen Sok</v>
      </c>
      <c r="I183" s="58" t="str">
        <f aca="false">'Form Responses 1'!I156</f>
        <v>https://drive.google.com/open?id=1u84BHEnQu1Ga31mf9PTy0ys0kG5Bam2L</v>
      </c>
      <c r="J183" s="20" t="str">
        <f aca="false">'Form Responses 1'!L156</f>
        <v>Royal University of Phnom Penh</v>
      </c>
      <c r="K183" s="20" t="str">
        <f aca="false">'Form Responses 1'!M156</f>
        <v>Second Year</v>
      </c>
      <c r="L183" s="20" t="str">
        <f aca="false">'Form Responses 1'!O156</f>
        <v>Information Technology or Related Major</v>
      </c>
      <c r="M183" s="20"/>
    </row>
    <row r="184" s="21" customFormat="true" ht="23.25" hidden="false" customHeight="false" outlineLevel="0" collapsed="false">
      <c r="A184" s="15" t="s">
        <v>532</v>
      </c>
      <c r="B184" s="16" t="s">
        <v>533</v>
      </c>
      <c r="C184" s="22" t="s">
        <v>534</v>
      </c>
      <c r="D184" s="18" t="str">
        <f aca="false">'Form Responses 1'!D195</f>
        <v>Male</v>
      </c>
      <c r="E184" s="19" t="n">
        <v>39103</v>
      </c>
      <c r="F184" s="19" t="s">
        <v>15</v>
      </c>
      <c r="G184" s="16" t="s">
        <v>578</v>
      </c>
      <c r="H184" s="16" t="str">
        <f aca="false">'Form Responses 1'!G195</f>
        <v>Russey Keo</v>
      </c>
      <c r="I184" s="58" t="str">
        <f aca="false">'Form Responses 1'!I195</f>
        <v>https://drive.google.com/open?id=1NhLVrSGxLqLdhceOYkK4zlEgGX0aoYfU</v>
      </c>
      <c r="J184" s="20" t="str">
        <f aca="false">'Form Responses 1'!L195</f>
        <v>Setec Institute</v>
      </c>
      <c r="K184" s="20" t="str">
        <f aca="false">'Form Responses 1'!M195</f>
        <v>First Year</v>
      </c>
      <c r="L184" s="20" t="str">
        <f aca="false">'Form Responses 1'!O195</f>
        <v>Information Technology or Related Major</v>
      </c>
      <c r="M184" s="20"/>
    </row>
    <row r="185" s="21" customFormat="true" ht="23.25" hidden="false" customHeight="false" outlineLevel="0" collapsed="false">
      <c r="A185" s="15" t="s">
        <v>535</v>
      </c>
      <c r="B185" s="16" t="s">
        <v>536</v>
      </c>
      <c r="C185" s="22" t="s">
        <v>537</v>
      </c>
      <c r="D185" s="18" t="str">
        <f aca="false">'Form Responses 1'!D141</f>
        <v>Male</v>
      </c>
      <c r="E185" s="19" t="n">
        <v>38715</v>
      </c>
      <c r="F185" s="19" t="s">
        <v>19</v>
      </c>
      <c r="G185" s="16" t="s">
        <v>591</v>
      </c>
      <c r="H185" s="16" t="str">
        <f aca="false">'Form Responses 1'!G141</f>
        <v>Kamboul</v>
      </c>
      <c r="I185" s="58" t="str">
        <f aca="false">'Form Responses 1'!I141</f>
        <v>https://drive.google.com/open?id=1hKkOpyFu2DZNTghP9LIIKVSKL6wvmGly</v>
      </c>
      <c r="J185" s="20" t="str">
        <f aca="false">'Form Responses 1'!L141</f>
        <v>Royal University of Phnom Penh</v>
      </c>
      <c r="K185" s="20" t="str">
        <f aca="false">'Form Responses 1'!M141</f>
        <v>First Year</v>
      </c>
      <c r="L185" s="20" t="str">
        <f aca="false">'Form Responses 1'!O141</f>
        <v>Information Technology or Related Major</v>
      </c>
      <c r="M185" s="20"/>
    </row>
    <row r="186" s="21" customFormat="true" ht="23.25" hidden="false" customHeight="false" outlineLevel="0" collapsed="false">
      <c r="A186" s="15" t="s">
        <v>538</v>
      </c>
      <c r="B186" s="16" t="s">
        <v>539</v>
      </c>
      <c r="C186" s="17" t="s">
        <v>540</v>
      </c>
      <c r="D186" s="18" t="s">
        <v>45</v>
      </c>
      <c r="E186" s="19" t="n">
        <v>37919</v>
      </c>
      <c r="F186" s="19" t="s">
        <v>15</v>
      </c>
      <c r="G186" s="16" t="s">
        <v>575</v>
      </c>
      <c r="H186" s="16" t="s">
        <v>593</v>
      </c>
      <c r="I186" s="58" t="s">
        <v>665</v>
      </c>
      <c r="J186" s="20" t="s">
        <v>582</v>
      </c>
      <c r="K186" s="20" t="s">
        <v>608</v>
      </c>
      <c r="L186" s="20" t="s">
        <v>584</v>
      </c>
      <c r="M186" s="20"/>
    </row>
    <row r="187" s="21" customFormat="true" ht="23.25" hidden="false" customHeight="false" outlineLevel="0" collapsed="false">
      <c r="A187" s="15" t="s">
        <v>541</v>
      </c>
      <c r="B187" s="16" t="s">
        <v>542</v>
      </c>
      <c r="C187" s="22" t="s">
        <v>543</v>
      </c>
      <c r="D187" s="18" t="str">
        <f aca="false">'Form Responses 1'!D65</f>
        <v>Female</v>
      </c>
      <c r="E187" s="19" t="n">
        <v>38560</v>
      </c>
      <c r="F187" s="19" t="s">
        <v>15</v>
      </c>
      <c r="G187" s="16" t="s">
        <v>574</v>
      </c>
      <c r="H187" s="16" t="str">
        <f aca="false">'Form Responses 1'!G65</f>
        <v>Dangkao</v>
      </c>
      <c r="I187" s="58" t="str">
        <f aca="false">'Form Responses 1'!I65</f>
        <v>https://drive.google.com/open?id=1EV56VW7OQt72VvNmaqro6dsXhGo_Z0UW</v>
      </c>
      <c r="J187" s="20" t="str">
        <f aca="false">'Form Responses 1'!L65</f>
        <v>Setec Institute</v>
      </c>
      <c r="K187" s="20" t="str">
        <f aca="false">'Form Responses 1'!M65</f>
        <v>Second Year</v>
      </c>
      <c r="L187" s="20" t="str">
        <f aca="false">'Form Responses 1'!O65</f>
        <v>Information Technology or Related Major</v>
      </c>
      <c r="M187" s="20"/>
    </row>
    <row r="188" s="21" customFormat="true" ht="23.25" hidden="false" customHeight="false" outlineLevel="0" collapsed="false">
      <c r="A188" s="15" t="s">
        <v>544</v>
      </c>
      <c r="B188" s="16" t="s">
        <v>545</v>
      </c>
      <c r="C188" s="22" t="s">
        <v>546</v>
      </c>
      <c r="D188" s="18" t="str">
        <f aca="false">'Form Responses 1'!D68</f>
        <v>Female</v>
      </c>
      <c r="E188" s="19" t="n">
        <v>38492</v>
      </c>
      <c r="F188" s="19" t="s">
        <v>15</v>
      </c>
      <c r="G188" s="16" t="s">
        <v>578</v>
      </c>
      <c r="H188" s="16" t="str">
        <f aca="false">'Form Responses 1'!G68</f>
        <v>Prampir Makara</v>
      </c>
      <c r="I188" s="58" t="str">
        <f aca="false">'Form Responses 1'!I68</f>
        <v>https://drive.google.com/open?id=1H7L6A50VZiQ5gsDIKf1DfyqiSFytoNOo</v>
      </c>
      <c r="J188" s="20" t="str">
        <f aca="false">'Form Responses 1'!L68</f>
        <v>Royal University of Phnom Penh</v>
      </c>
      <c r="K188" s="20" t="str">
        <f aca="false">'Form Responses 1'!M68</f>
        <v>Second Year</v>
      </c>
      <c r="L188" s="20" t="str">
        <f aca="false">'Form Responses 1'!O68</f>
        <v>Information Technology or Related Major</v>
      </c>
      <c r="M188" s="20"/>
    </row>
    <row r="189" s="21" customFormat="true" ht="23.25" hidden="false" customHeight="false" outlineLevel="0" collapsed="false">
      <c r="A189" s="15" t="s">
        <v>547</v>
      </c>
      <c r="B189" s="16" t="s">
        <v>548</v>
      </c>
      <c r="C189" s="17" t="s">
        <v>549</v>
      </c>
      <c r="D189" s="18" t="str">
        <f aca="false">'Form Responses 1'!D52</f>
        <v>Male</v>
      </c>
      <c r="E189" s="19" t="n">
        <v>38317</v>
      </c>
      <c r="F189" s="19" t="s">
        <v>15</v>
      </c>
      <c r="G189" s="16" t="s">
        <v>592</v>
      </c>
      <c r="H189" s="16" t="str">
        <f aca="false">'Form Responses 1'!G52</f>
        <v>Sen Sok</v>
      </c>
      <c r="I189" s="58" t="str">
        <f aca="false">'Form Responses 1'!I52</f>
        <v>https://drive.google.com/open?id=1p4HEoltI1XJpkXgGzbijdIHNCgJDS-Zn</v>
      </c>
      <c r="J189" s="20" t="str">
        <f aca="false">'Form Responses 1'!L52</f>
        <v>Royal University of Phnom Penh</v>
      </c>
      <c r="K189" s="20" t="str">
        <f aca="false">'Form Responses 1'!M52</f>
        <v>Second Year</v>
      </c>
      <c r="L189" s="20" t="str">
        <f aca="false">'Form Responses 1'!O52</f>
        <v>Information Technology or Related Major</v>
      </c>
      <c r="M189" s="20"/>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row r="990" customFormat="false" ht="15" hidden="false" customHeight="false" outlineLevel="0" collapsed="false">
      <c r="A990" s="35"/>
      <c r="B990" s="35"/>
    </row>
    <row r="991" customFormat="false" ht="15" hidden="false" customHeight="false" outlineLevel="0" collapsed="false">
      <c r="A991" s="35"/>
      <c r="B991" s="35"/>
    </row>
    <row r="992" customFormat="false" ht="15" hidden="false" customHeight="false" outlineLevel="0" collapsed="false">
      <c r="A992" s="35"/>
      <c r="B992" s="35"/>
    </row>
    <row r="993" customFormat="false" ht="15" hidden="false" customHeight="false" outlineLevel="0" collapsed="false">
      <c r="A993" s="35"/>
      <c r="B993" s="35"/>
    </row>
    <row r="994" customFormat="false" ht="15" hidden="false" customHeight="false" outlineLevel="0" collapsed="false">
      <c r="A994" s="35"/>
      <c r="B994" s="35"/>
    </row>
    <row r="995" customFormat="false" ht="15" hidden="false" customHeight="false" outlineLevel="0" collapsed="false">
      <c r="A995" s="35"/>
      <c r="B995" s="35"/>
    </row>
    <row r="996" customFormat="false" ht="15" hidden="false" customHeight="false" outlineLevel="0" collapsed="false">
      <c r="A996" s="35"/>
      <c r="B996" s="35"/>
    </row>
    <row r="997" customFormat="false" ht="15" hidden="false" customHeight="false" outlineLevel="0" collapsed="false">
      <c r="A997" s="35"/>
      <c r="B997" s="35"/>
    </row>
    <row r="998" customFormat="false" ht="15" hidden="false" customHeight="false" outlineLevel="0" collapsed="false">
      <c r="A998" s="35"/>
      <c r="B998" s="35"/>
    </row>
    <row r="999" customFormat="false" ht="15" hidden="false" customHeight="false" outlineLevel="0" collapsed="false">
      <c r="A999" s="35"/>
      <c r="B999" s="35"/>
    </row>
    <row r="1000" customFormat="false" ht="15" hidden="false" customHeight="false" outlineLevel="0" collapsed="false">
      <c r="A1000" s="35"/>
      <c r="B1000" s="35"/>
    </row>
    <row r="1001" customFormat="false" ht="15" hidden="false" customHeight="false" outlineLevel="0" collapsed="false">
      <c r="A1001" s="35"/>
      <c r="B1001" s="35"/>
    </row>
    <row r="1002" customFormat="false" ht="15" hidden="false" customHeight="false" outlineLevel="0" collapsed="false">
      <c r="A1002" s="35"/>
      <c r="B1002" s="35"/>
    </row>
    <row r="1003" customFormat="false" ht="15" hidden="false" customHeight="false" outlineLevel="0" collapsed="false">
      <c r="A1003" s="35"/>
      <c r="B1003" s="35"/>
    </row>
    <row r="1004" customFormat="false" ht="15" hidden="false" customHeight="false" outlineLevel="0" collapsed="false">
      <c r="A1004" s="35"/>
      <c r="B1004" s="35"/>
    </row>
    <row r="1005" customFormat="false" ht="15" hidden="false" customHeight="false" outlineLevel="0" collapsed="false">
      <c r="A1005" s="35"/>
      <c r="B1005" s="35"/>
    </row>
    <row r="1006" customFormat="false" ht="15" hidden="false" customHeight="false" outlineLevel="0" collapsed="false">
      <c r="A1006" s="35"/>
      <c r="B1006" s="35"/>
    </row>
    <row r="1007" customFormat="false" ht="15" hidden="false" customHeight="false" outlineLevel="0" collapsed="false">
      <c r="A1007" s="35"/>
      <c r="B1007" s="35"/>
    </row>
    <row r="1008" customFormat="false" ht="15" hidden="false" customHeight="false" outlineLevel="0" collapsed="false">
      <c r="A1008" s="35"/>
      <c r="B1008" s="35"/>
    </row>
    <row r="1009" customFormat="false" ht="15" hidden="false" customHeight="false" outlineLevel="0" collapsed="false">
      <c r="A1009" s="35"/>
      <c r="B1009" s="35"/>
    </row>
    <row r="1010" customFormat="false" ht="15" hidden="false" customHeight="false" outlineLevel="0" collapsed="false">
      <c r="A1010" s="35"/>
      <c r="B1010" s="35"/>
    </row>
    <row r="1011" customFormat="false" ht="15" hidden="false" customHeight="false" outlineLevel="0" collapsed="false">
      <c r="A1011" s="35"/>
      <c r="B1011" s="35"/>
    </row>
    <row r="1012" customFormat="false" ht="15" hidden="false" customHeight="false" outlineLevel="0" collapsed="false">
      <c r="A1012" s="35"/>
      <c r="B1012" s="35"/>
    </row>
    <row r="1013" customFormat="false" ht="15" hidden="false" customHeight="false" outlineLevel="0" collapsed="false">
      <c r="A1013" s="35"/>
      <c r="B1013" s="35"/>
    </row>
    <row r="1014" customFormat="false" ht="15" hidden="false" customHeight="false" outlineLevel="0" collapsed="false">
      <c r="A1014" s="35"/>
      <c r="B1014" s="35"/>
    </row>
    <row r="1015" customFormat="false" ht="15" hidden="false" customHeight="false" outlineLevel="0" collapsed="false">
      <c r="A1015" s="35"/>
      <c r="B1015" s="35"/>
    </row>
    <row r="1016" customFormat="false" ht="15" hidden="false" customHeight="false" outlineLevel="0" collapsed="false">
      <c r="A1016" s="35"/>
      <c r="B1016" s="35"/>
    </row>
    <row r="1017" customFormat="false" ht="15" hidden="false" customHeight="false" outlineLevel="0" collapsed="false">
      <c r="A1017" s="35"/>
      <c r="B1017" s="35"/>
    </row>
    <row r="1018" customFormat="false" ht="15" hidden="false" customHeight="false" outlineLevel="0" collapsed="false">
      <c r="A1018" s="35"/>
      <c r="B1018" s="35"/>
    </row>
    <row r="1019" customFormat="false" ht="15" hidden="false" customHeight="false" outlineLevel="0" collapsed="false">
      <c r="A1019" s="35"/>
      <c r="B1019" s="35"/>
    </row>
    <row r="1020" customFormat="false" ht="15" hidden="false" customHeight="false" outlineLevel="0" collapsed="false">
      <c r="A1020" s="35"/>
      <c r="B1020" s="35"/>
    </row>
    <row r="1021" customFormat="false" ht="15" hidden="false" customHeight="false" outlineLevel="0" collapsed="false">
      <c r="A1021" s="35"/>
      <c r="B1021" s="35"/>
    </row>
    <row r="1022" customFormat="false" ht="15" hidden="false" customHeight="false" outlineLevel="0" collapsed="false">
      <c r="A1022" s="35"/>
      <c r="B1022" s="35"/>
    </row>
    <row r="1023" customFormat="false" ht="15" hidden="false" customHeight="false" outlineLevel="0" collapsed="false">
      <c r="A1023" s="35"/>
      <c r="B1023" s="35"/>
    </row>
    <row r="1024" customFormat="false" ht="15" hidden="false" customHeight="false" outlineLevel="0" collapsed="false">
      <c r="A1024" s="35"/>
      <c r="B1024" s="35"/>
    </row>
    <row r="1025" customFormat="false" ht="15" hidden="false" customHeight="false" outlineLevel="0" collapsed="false">
      <c r="A1025" s="35"/>
      <c r="B1025" s="35"/>
    </row>
    <row r="1026" customFormat="false" ht="15" hidden="false" customHeight="false" outlineLevel="0" collapsed="false">
      <c r="A1026" s="35"/>
      <c r="B1026" s="35"/>
    </row>
    <row r="1027" customFormat="false" ht="15" hidden="false" customHeight="false" outlineLevel="0" collapsed="false">
      <c r="A1027" s="35"/>
      <c r="B1027" s="35"/>
    </row>
    <row r="1028" customFormat="false" ht="15" hidden="false" customHeight="false" outlineLevel="0" collapsed="false">
      <c r="A1028" s="35"/>
      <c r="B1028" s="35"/>
    </row>
    <row r="1029" customFormat="false" ht="15" hidden="false" customHeight="false" outlineLevel="0" collapsed="false">
      <c r="A1029" s="35"/>
      <c r="B1029" s="35"/>
    </row>
    <row r="1030" customFormat="false" ht="15" hidden="false" customHeight="false" outlineLevel="0" collapsed="false">
      <c r="A1030" s="35"/>
      <c r="B1030" s="35"/>
    </row>
    <row r="1031" customFormat="false" ht="15" hidden="false" customHeight="false" outlineLevel="0" collapsed="false">
      <c r="A1031" s="35"/>
      <c r="B1031" s="35"/>
    </row>
    <row r="1032" customFormat="false" ht="15" hidden="false" customHeight="false" outlineLevel="0" collapsed="false">
      <c r="A1032" s="35"/>
      <c r="B1032" s="35"/>
    </row>
    <row r="1033" customFormat="false" ht="15" hidden="false" customHeight="false" outlineLevel="0" collapsed="false">
      <c r="A1033" s="35"/>
      <c r="B1033" s="35"/>
    </row>
    <row r="1034" customFormat="false" ht="15" hidden="false" customHeight="false" outlineLevel="0" collapsed="false">
      <c r="A1034" s="35"/>
      <c r="B1034" s="35"/>
    </row>
    <row r="1035" customFormat="false" ht="15" hidden="false" customHeight="false" outlineLevel="0" collapsed="false">
      <c r="A1035" s="35"/>
      <c r="B1035" s="35"/>
    </row>
    <row r="1036" customFormat="false" ht="15" hidden="false" customHeight="false" outlineLevel="0" collapsed="false">
      <c r="A1036" s="35"/>
      <c r="B1036" s="35"/>
    </row>
    <row r="1037" customFormat="false" ht="15" hidden="false" customHeight="false" outlineLevel="0" collapsed="false">
      <c r="A1037" s="35"/>
      <c r="B1037" s="35"/>
    </row>
    <row r="1038" customFormat="false" ht="15" hidden="false" customHeight="false" outlineLevel="0" collapsed="false">
      <c r="A1038" s="35"/>
      <c r="B1038" s="35"/>
    </row>
    <row r="1039" customFormat="false" ht="15" hidden="false" customHeight="false" outlineLevel="0" collapsed="false">
      <c r="A1039" s="35"/>
      <c r="B1039" s="35"/>
    </row>
    <row r="1040" customFormat="false" ht="15" hidden="false" customHeight="false" outlineLevel="0" collapsed="false">
      <c r="A1040" s="35"/>
      <c r="B1040" s="35"/>
    </row>
    <row r="1041" customFormat="false" ht="15" hidden="false" customHeight="false" outlineLevel="0" collapsed="false">
      <c r="A1041" s="35"/>
      <c r="B1041" s="35"/>
    </row>
    <row r="1042" customFormat="false" ht="15" hidden="false" customHeight="false" outlineLevel="0" collapsed="false">
      <c r="A1042" s="35"/>
      <c r="B1042" s="35"/>
    </row>
    <row r="1043" customFormat="false" ht="15" hidden="false" customHeight="false" outlineLevel="0" collapsed="false">
      <c r="A1043" s="35"/>
      <c r="B1043" s="35"/>
    </row>
    <row r="1044" customFormat="false" ht="15" hidden="false" customHeight="false" outlineLevel="0" collapsed="false">
      <c r="A1044" s="35"/>
      <c r="B1044" s="35"/>
    </row>
    <row r="1045" customFormat="false" ht="15" hidden="false" customHeight="false" outlineLevel="0" collapsed="false">
      <c r="A1045" s="35"/>
      <c r="B1045" s="35"/>
    </row>
    <row r="1046" customFormat="false" ht="15" hidden="false" customHeight="false" outlineLevel="0" collapsed="false">
      <c r="A1046" s="35"/>
      <c r="B1046" s="35"/>
    </row>
    <row r="1047" customFormat="false" ht="15" hidden="false" customHeight="false" outlineLevel="0" collapsed="false">
      <c r="A1047" s="35"/>
      <c r="B1047" s="35"/>
    </row>
    <row r="1048" customFormat="false" ht="15" hidden="false" customHeight="false" outlineLevel="0" collapsed="false">
      <c r="A1048" s="35"/>
      <c r="B1048" s="35"/>
    </row>
    <row r="1049" customFormat="false" ht="15" hidden="false" customHeight="false" outlineLevel="0" collapsed="false">
      <c r="A1049" s="35"/>
      <c r="B1049" s="35"/>
    </row>
    <row r="1050" customFormat="false" ht="15" hidden="false" customHeight="false" outlineLevel="0" collapsed="false">
      <c r="A1050" s="35"/>
      <c r="B1050" s="35"/>
    </row>
    <row r="1051" customFormat="false" ht="15" hidden="false" customHeight="false" outlineLevel="0" collapsed="false">
      <c r="A1051" s="35"/>
      <c r="B1051" s="35"/>
    </row>
    <row r="1052" customFormat="false" ht="15" hidden="false" customHeight="false" outlineLevel="0" collapsed="false">
      <c r="A1052" s="35"/>
      <c r="B1052" s="35"/>
    </row>
    <row r="1053" customFormat="false" ht="15" hidden="false" customHeight="false" outlineLevel="0" collapsed="false">
      <c r="A1053" s="35"/>
      <c r="B1053" s="35"/>
    </row>
    <row r="1054" customFormat="false" ht="15" hidden="false" customHeight="false" outlineLevel="0" collapsed="false">
      <c r="A1054" s="35"/>
      <c r="B1054" s="35"/>
    </row>
    <row r="1055" customFormat="false" ht="15" hidden="false" customHeight="false" outlineLevel="0" collapsed="false">
      <c r="A1055" s="35"/>
      <c r="B1055" s="35"/>
    </row>
    <row r="1056" customFormat="false" ht="15" hidden="false" customHeight="false" outlineLevel="0" collapsed="false">
      <c r="A1056" s="35"/>
      <c r="B1056" s="35"/>
    </row>
    <row r="1057" customFormat="false" ht="15" hidden="false" customHeight="false" outlineLevel="0" collapsed="false">
      <c r="A1057" s="35"/>
      <c r="B1057" s="35"/>
    </row>
    <row r="1058" customFormat="false" ht="15" hidden="false" customHeight="false" outlineLevel="0" collapsed="false">
      <c r="A1058" s="35"/>
      <c r="B1058" s="35"/>
    </row>
    <row r="1059" customFormat="false" ht="15" hidden="false" customHeight="false" outlineLevel="0" collapsed="false">
      <c r="A1059" s="35"/>
      <c r="B1059" s="35"/>
    </row>
    <row r="1060" customFormat="false" ht="15" hidden="false" customHeight="false" outlineLevel="0" collapsed="false">
      <c r="A1060" s="35"/>
      <c r="B1060" s="35"/>
    </row>
    <row r="1061" customFormat="false" ht="15" hidden="false" customHeight="false" outlineLevel="0" collapsed="false">
      <c r="A1061" s="35"/>
      <c r="B1061" s="35"/>
    </row>
    <row r="1062" customFormat="false" ht="15" hidden="false" customHeight="false" outlineLevel="0" collapsed="false">
      <c r="A1062" s="35"/>
      <c r="B1062" s="35"/>
    </row>
    <row r="1063" customFormat="false" ht="15" hidden="false" customHeight="false" outlineLevel="0" collapsed="false">
      <c r="A1063" s="35"/>
      <c r="B1063" s="35"/>
    </row>
    <row r="1064" customFormat="false" ht="15" hidden="false" customHeight="false" outlineLevel="0" collapsed="false">
      <c r="A1064" s="35"/>
      <c r="B1064" s="35"/>
    </row>
    <row r="1065" customFormat="false" ht="15" hidden="false" customHeight="false" outlineLevel="0" collapsed="false">
      <c r="A1065" s="35"/>
      <c r="B1065" s="35"/>
    </row>
    <row r="1066" customFormat="false" ht="15" hidden="false" customHeight="false" outlineLevel="0" collapsed="false">
      <c r="A1066" s="35"/>
      <c r="B1066" s="35"/>
    </row>
    <row r="1067" customFormat="false" ht="15" hidden="false" customHeight="false" outlineLevel="0" collapsed="false">
      <c r="A1067" s="35"/>
      <c r="B1067" s="35"/>
    </row>
    <row r="1068" customFormat="false" ht="15" hidden="false" customHeight="false" outlineLevel="0" collapsed="false">
      <c r="A1068" s="35"/>
      <c r="B1068" s="35"/>
    </row>
    <row r="1069" customFormat="false" ht="15" hidden="false" customHeight="false" outlineLevel="0" collapsed="false">
      <c r="A1069" s="35"/>
      <c r="B1069" s="35"/>
    </row>
    <row r="1070" customFormat="false" ht="15" hidden="false" customHeight="false" outlineLevel="0" collapsed="false">
      <c r="A1070" s="35"/>
      <c r="B1070" s="35"/>
    </row>
    <row r="1071" customFormat="false" ht="15" hidden="false" customHeight="false" outlineLevel="0" collapsed="false">
      <c r="A1071" s="35"/>
      <c r="B1071" s="35"/>
    </row>
    <row r="1072" customFormat="false" ht="15" hidden="false" customHeight="false" outlineLevel="0" collapsed="false">
      <c r="A1072" s="35"/>
      <c r="B1072" s="35"/>
    </row>
    <row r="1073" customFormat="false" ht="15" hidden="false" customHeight="false" outlineLevel="0" collapsed="false">
      <c r="A1073" s="35"/>
      <c r="B1073" s="35"/>
    </row>
    <row r="1074" customFormat="false" ht="15" hidden="false" customHeight="false" outlineLevel="0" collapsed="false">
      <c r="A1074" s="35"/>
      <c r="B1074" s="35"/>
    </row>
    <row r="1075" customFormat="false" ht="15" hidden="false" customHeight="false" outlineLevel="0" collapsed="false">
      <c r="A1075" s="35"/>
      <c r="B1075" s="35"/>
    </row>
    <row r="1076" customFormat="false" ht="15" hidden="false" customHeight="false" outlineLevel="0" collapsed="false">
      <c r="A1076" s="35"/>
      <c r="B1076" s="35"/>
    </row>
    <row r="1077" customFormat="false" ht="15" hidden="false" customHeight="false" outlineLevel="0" collapsed="false">
      <c r="A1077" s="35"/>
      <c r="B1077" s="35"/>
    </row>
    <row r="1078" customFormat="false" ht="15" hidden="false" customHeight="false" outlineLevel="0" collapsed="false">
      <c r="A1078" s="35"/>
      <c r="B1078" s="35"/>
    </row>
    <row r="1079" customFormat="false" ht="15" hidden="false" customHeight="false" outlineLevel="0" collapsed="false">
      <c r="A1079" s="35"/>
      <c r="B1079" s="35"/>
    </row>
    <row r="1080" customFormat="false" ht="15" hidden="false" customHeight="false" outlineLevel="0" collapsed="false">
      <c r="A1080" s="35"/>
      <c r="B1080" s="35"/>
    </row>
    <row r="1081" customFormat="false" ht="15" hidden="false" customHeight="false" outlineLevel="0" collapsed="false">
      <c r="A1081" s="35"/>
      <c r="B1081" s="35"/>
    </row>
    <row r="1082" customFormat="false" ht="15" hidden="false" customHeight="false" outlineLevel="0" collapsed="false">
      <c r="A1082" s="35"/>
      <c r="B1082" s="35"/>
    </row>
    <row r="1083" customFormat="false" ht="15" hidden="false" customHeight="false" outlineLevel="0" collapsed="false">
      <c r="A1083" s="35"/>
      <c r="B1083" s="35"/>
    </row>
    <row r="1084" customFormat="false" ht="15" hidden="false" customHeight="false" outlineLevel="0" collapsed="false">
      <c r="A1084" s="35"/>
      <c r="B1084" s="35"/>
    </row>
    <row r="1085" customFormat="false" ht="15" hidden="false" customHeight="false" outlineLevel="0" collapsed="false">
      <c r="A1085" s="35"/>
      <c r="B1085" s="35"/>
    </row>
    <row r="1086" customFormat="false" ht="15" hidden="false" customHeight="false" outlineLevel="0" collapsed="false">
      <c r="A1086" s="35"/>
      <c r="B1086" s="35"/>
    </row>
    <row r="1087" customFormat="false" ht="15" hidden="false" customHeight="false" outlineLevel="0" collapsed="false">
      <c r="A1087" s="35"/>
      <c r="B1087" s="35"/>
    </row>
    <row r="1088" customFormat="false" ht="15" hidden="false" customHeight="false" outlineLevel="0" collapsed="false">
      <c r="A1088" s="35"/>
      <c r="B1088" s="35"/>
    </row>
    <row r="1089" customFormat="false" ht="15" hidden="false" customHeight="false" outlineLevel="0" collapsed="false">
      <c r="A1089" s="35"/>
      <c r="B1089" s="35"/>
    </row>
    <row r="1090" customFormat="false" ht="15" hidden="false" customHeight="false" outlineLevel="0" collapsed="false">
      <c r="A1090" s="35"/>
      <c r="B1090" s="35"/>
    </row>
    <row r="1091" customFormat="false" ht="15" hidden="false" customHeight="false" outlineLevel="0" collapsed="false">
      <c r="A1091" s="35"/>
      <c r="B1091" s="35"/>
    </row>
    <row r="1092" customFormat="false" ht="15" hidden="false" customHeight="false" outlineLevel="0" collapsed="false">
      <c r="A1092" s="35"/>
      <c r="B1092" s="35"/>
    </row>
    <row r="1093" customFormat="false" ht="15" hidden="false" customHeight="false" outlineLevel="0" collapsed="false">
      <c r="A1093" s="35"/>
      <c r="B1093" s="35"/>
    </row>
    <row r="1094" customFormat="false" ht="15" hidden="false" customHeight="false" outlineLevel="0" collapsed="false">
      <c r="A1094" s="35"/>
      <c r="B1094" s="35"/>
    </row>
    <row r="1095" customFormat="false" ht="15" hidden="false" customHeight="false" outlineLevel="0" collapsed="false">
      <c r="A1095" s="35"/>
      <c r="B1095" s="35"/>
    </row>
    <row r="1096" customFormat="false" ht="15" hidden="false" customHeight="false" outlineLevel="0" collapsed="false">
      <c r="A1096" s="35"/>
      <c r="B1096" s="35"/>
    </row>
    <row r="1097" customFormat="false" ht="15" hidden="false" customHeight="false" outlineLevel="0" collapsed="false">
      <c r="A1097" s="35"/>
      <c r="B1097" s="35"/>
    </row>
    <row r="1098" customFormat="false" ht="15" hidden="false" customHeight="false" outlineLevel="0" collapsed="false">
      <c r="A1098" s="35"/>
      <c r="B1098" s="35"/>
    </row>
    <row r="1099" customFormat="false" ht="15" hidden="false" customHeight="false" outlineLevel="0" collapsed="false">
      <c r="A1099" s="35"/>
      <c r="B1099" s="35"/>
    </row>
    <row r="1100" customFormat="false" ht="15" hidden="false" customHeight="false" outlineLevel="0" collapsed="false">
      <c r="A1100" s="35"/>
      <c r="B1100" s="35"/>
    </row>
    <row r="1101" customFormat="false" ht="15" hidden="false" customHeight="false" outlineLevel="0" collapsed="false">
      <c r="A1101" s="35"/>
      <c r="B1101" s="35"/>
    </row>
    <row r="1102" customFormat="false" ht="15" hidden="false" customHeight="false" outlineLevel="0" collapsed="false">
      <c r="A1102" s="35"/>
      <c r="B1102" s="35"/>
    </row>
    <row r="1103" customFormat="false" ht="15" hidden="false" customHeight="false" outlineLevel="0" collapsed="false">
      <c r="A1103" s="35"/>
      <c r="B1103" s="35"/>
    </row>
    <row r="1104" customFormat="false" ht="15" hidden="false" customHeight="false" outlineLevel="0" collapsed="false">
      <c r="A1104" s="35"/>
      <c r="B1104" s="35"/>
    </row>
    <row r="1105" customFormat="false" ht="15" hidden="false" customHeight="false" outlineLevel="0" collapsed="false">
      <c r="A1105" s="35"/>
      <c r="B1105" s="35"/>
    </row>
    <row r="1106" customFormat="false" ht="15" hidden="false" customHeight="false" outlineLevel="0" collapsed="false">
      <c r="A1106" s="35"/>
      <c r="B1106" s="35"/>
    </row>
    <row r="1107" customFormat="false" ht="15" hidden="false" customHeight="false" outlineLevel="0" collapsed="false">
      <c r="A1107" s="35"/>
      <c r="B1107" s="35"/>
    </row>
    <row r="1108" customFormat="false" ht="15" hidden="false" customHeight="false" outlineLevel="0" collapsed="false">
      <c r="A1108" s="35"/>
      <c r="B1108" s="35"/>
    </row>
    <row r="1109" customFormat="false" ht="15" hidden="false" customHeight="false" outlineLevel="0" collapsed="false">
      <c r="A1109" s="35"/>
      <c r="B1109" s="35"/>
    </row>
    <row r="1110" customFormat="false" ht="15" hidden="false" customHeight="false" outlineLevel="0" collapsed="false">
      <c r="A1110" s="35"/>
      <c r="B1110" s="35"/>
    </row>
    <row r="1111" customFormat="false" ht="15" hidden="false" customHeight="false" outlineLevel="0" collapsed="false">
      <c r="A1111" s="35"/>
      <c r="B1111" s="35"/>
    </row>
    <row r="1112" customFormat="false" ht="15" hidden="false" customHeight="false" outlineLevel="0" collapsed="false">
      <c r="A1112" s="35"/>
      <c r="B1112" s="35"/>
    </row>
    <row r="1113" customFormat="false" ht="15" hidden="false" customHeight="false" outlineLevel="0" collapsed="false">
      <c r="A1113" s="35"/>
      <c r="B1113" s="35"/>
    </row>
    <row r="1114" customFormat="false" ht="15" hidden="false" customHeight="false" outlineLevel="0" collapsed="false">
      <c r="A1114" s="35"/>
      <c r="B1114" s="35"/>
    </row>
    <row r="1115" customFormat="false" ht="15" hidden="false" customHeight="false" outlineLevel="0" collapsed="false">
      <c r="A1115" s="35"/>
      <c r="B1115" s="35"/>
    </row>
    <row r="1116" customFormat="false" ht="15" hidden="false" customHeight="false" outlineLevel="0" collapsed="false">
      <c r="A1116" s="35"/>
      <c r="B1116" s="35"/>
    </row>
    <row r="1117" customFormat="false" ht="15" hidden="false" customHeight="false" outlineLevel="0" collapsed="false">
      <c r="A1117" s="35"/>
      <c r="B1117" s="35"/>
    </row>
    <row r="1118" customFormat="false" ht="15" hidden="false" customHeight="false" outlineLevel="0" collapsed="false">
      <c r="A1118" s="35"/>
      <c r="B1118" s="35"/>
    </row>
    <row r="1119" customFormat="false" ht="15" hidden="false" customHeight="false" outlineLevel="0" collapsed="false">
      <c r="A1119" s="35"/>
      <c r="B1119" s="35"/>
    </row>
    <row r="1120" customFormat="false" ht="15" hidden="false" customHeight="false" outlineLevel="0" collapsed="false">
      <c r="A1120" s="35"/>
      <c r="B1120" s="35"/>
    </row>
    <row r="1121" customFormat="false" ht="15" hidden="false" customHeight="false" outlineLevel="0" collapsed="false">
      <c r="A1121" s="35"/>
      <c r="B1121" s="35"/>
    </row>
    <row r="1122" customFormat="false" ht="15" hidden="false" customHeight="false" outlineLevel="0" collapsed="false">
      <c r="A1122" s="35"/>
      <c r="B1122" s="35"/>
    </row>
    <row r="1123" customFormat="false" ht="15" hidden="false" customHeight="false" outlineLevel="0" collapsed="false">
      <c r="A1123" s="35"/>
      <c r="B1123" s="35"/>
    </row>
    <row r="1124" customFormat="false" ht="15" hidden="false" customHeight="false" outlineLevel="0" collapsed="false">
      <c r="A1124" s="35"/>
      <c r="B1124" s="35"/>
    </row>
    <row r="1125" customFormat="false" ht="15" hidden="false" customHeight="false" outlineLevel="0" collapsed="false">
      <c r="A1125" s="35"/>
      <c r="B1125" s="35"/>
    </row>
    <row r="1126" customFormat="false" ht="15" hidden="false" customHeight="false" outlineLevel="0" collapsed="false">
      <c r="A1126" s="35"/>
      <c r="B1126" s="35"/>
    </row>
    <row r="1127" customFormat="false" ht="15" hidden="false" customHeight="false" outlineLevel="0" collapsed="false">
      <c r="A1127" s="35"/>
      <c r="B1127" s="35"/>
    </row>
    <row r="1128" customFormat="false" ht="15" hidden="false" customHeight="false" outlineLevel="0" collapsed="false">
      <c r="A1128" s="35"/>
      <c r="B1128" s="35"/>
    </row>
    <row r="1129" customFormat="false" ht="15" hidden="false" customHeight="false" outlineLevel="0" collapsed="false">
      <c r="A1129" s="35"/>
      <c r="B1129" s="35"/>
    </row>
    <row r="1130" customFormat="false" ht="15" hidden="false" customHeight="false" outlineLevel="0" collapsed="false">
      <c r="A1130" s="35"/>
      <c r="B1130" s="35"/>
    </row>
    <row r="1131" customFormat="false" ht="15" hidden="false" customHeight="false" outlineLevel="0" collapsed="false">
      <c r="A1131" s="35"/>
      <c r="B1131" s="35"/>
    </row>
    <row r="1132" customFormat="false" ht="15" hidden="false" customHeight="false" outlineLevel="0" collapsed="false">
      <c r="A1132" s="35"/>
      <c r="B1132" s="35"/>
    </row>
    <row r="1133" customFormat="false" ht="15" hidden="false" customHeight="false" outlineLevel="0" collapsed="false">
      <c r="A1133" s="35"/>
      <c r="B1133" s="35"/>
    </row>
    <row r="1134" customFormat="false" ht="15" hidden="false" customHeight="false" outlineLevel="0" collapsed="false">
      <c r="A1134" s="35"/>
      <c r="B1134" s="35"/>
    </row>
    <row r="1135" customFormat="false" ht="15" hidden="false" customHeight="false" outlineLevel="0" collapsed="false">
      <c r="A1135" s="35"/>
      <c r="B1135" s="35"/>
    </row>
    <row r="1136" customFormat="false" ht="15" hidden="false" customHeight="false" outlineLevel="0" collapsed="false">
      <c r="A1136" s="35"/>
      <c r="B1136" s="35"/>
    </row>
    <row r="1137" customFormat="false" ht="15" hidden="false" customHeight="false" outlineLevel="0" collapsed="false">
      <c r="A1137" s="35"/>
      <c r="B1137" s="35"/>
    </row>
    <row r="1138" customFormat="false" ht="15" hidden="false" customHeight="false" outlineLevel="0" collapsed="false">
      <c r="A1138" s="35"/>
      <c r="B1138" s="35"/>
    </row>
  </sheetData>
  <autoFilter ref="A11:M189">
    <sortState ref="A12:M189">
      <sortCondition ref="A12:A189" customList=""/>
    </sortState>
  </autoFilter>
  <conditionalFormatting sqref="D189:F189 D12:D188">
    <cfRule type="cellIs" priority="2" operator="equal" aboveAverage="0" equalAverage="0" bottom="0" percent="0" rank="0" text="" dxfId="43">
      <formula>"Female"</formula>
    </cfRule>
  </conditionalFormatting>
  <conditionalFormatting sqref="B12:B189">
    <cfRule type="duplicateValues" priority="3" aboveAverage="0" equalAverage="0" bottom="0" percent="0" rank="0" text="" dxfId="44"/>
  </conditionalFormatting>
  <hyperlinks>
    <hyperlink ref="I19" r:id="rId1" display="https://drive.google.com/open?id=18IXlBD6Y6B3UvtU-BXrXfwNnP0wFUk6v"/>
    <hyperlink ref="I21" r:id="rId2" display="https://drive.google.com/open?id=1nGPzpYKT59x03V9LcttuT6o7znwDX3Ie"/>
    <hyperlink ref="I33" r:id="rId3" display="https://drive.google.com/open?id=1XNaUEOe_t6xCdqE4VwyDjUkYqc_MKyLO"/>
    <hyperlink ref="I34" r:id="rId4" display="https://drive.google.com/open?id=1GdJaLlrXi2Dbx3u-0bcFuWkG8MtvVRjv"/>
    <hyperlink ref="I38" r:id="rId5" display="https://drive.google.com/open?id=1spZBwd8tAJdfBLwDFTsOWOF4AQtk3j1g"/>
    <hyperlink ref="I39" r:id="rId6" display="https://drive.google.com/open?id=1jNF27MCIhp0y0FiJFOExsBXEsAq1A-P3"/>
    <hyperlink ref="I41" r:id="rId7" display="https://drive.google.com/open?id=1-VuATeavdSh68U1r5PscE3vWvXzact3D"/>
    <hyperlink ref="I48" r:id="rId8" display="https://drive.google.com/open?id=1eAK-kPxoqYxl79voAbW_lSofHTDgjKBx"/>
    <hyperlink ref="I61" r:id="rId9" display="https://drive.google.com/open?id=1qphXJozUYPHUfm_N6hH72NZxiwc6qvIL"/>
    <hyperlink ref="I66" r:id="rId10" display="https://drive.google.com/open?id=1Q99VLy71iwpXhNMcuOJ3C475HXpuJLgq"/>
    <hyperlink ref="I69" r:id="rId11" display="https://drive.google.com/open?id=1QySlcenVUMUTBsv4dY3bVenEGOKdbHEQ"/>
    <hyperlink ref="I76" r:id="rId12" display="https://drive.google.com/open?id=1fr1O0QekUhnMyqHOdxETtKyEODOF_Rr0"/>
    <hyperlink ref="I84" r:id="rId13" display="https://drive.google.com/open?id=1J437uavtSyEb1_7ig7cvuRn_2cUr_Pbm"/>
    <hyperlink ref="I86" r:id="rId14" display="https://drive.google.com/open?id=1iufZiQi18IwHDdYlC6CxC60s31wtWZmf"/>
    <hyperlink ref="I87" r:id="rId15" display="https://drive.google.com/open?id=1OeNUe7jFI4ck1Hr2v-Oxn2_KbeveO0cm"/>
    <hyperlink ref="I90" r:id="rId16" display="https://drive.google.com/open?id=1veBm41waehYDfMEo4fXWDnTYEpqLNHjf"/>
    <hyperlink ref="I92" r:id="rId17" display="https://drive.google.com/open?id=1YnwpUqdqHw2tspW7O27clX1bLrwrker1"/>
    <hyperlink ref="I107" r:id="rId18" display="https://drive.google.com/open?id=1Xxt7ouBUfNbsoAg-oa8_0sTVCjHNf2d7"/>
    <hyperlink ref="I110" r:id="rId19" display="https://drive.google.com/open?id=1aEeubPUO8H_kPK8vZV63-l3Lvaifdj2T"/>
    <hyperlink ref="I112" r:id="rId20" display="https://drive.google.com/open?id=1AjcBfLROcHSz6AfkMMNlyrDdQS_55--B"/>
    <hyperlink ref="I121" r:id="rId21" display="https://drive.google.com/open?id=1i2eyHViZeTbBBK9U4P_Qimb99XmC6XhF"/>
    <hyperlink ref="I124" r:id="rId22" display="https://drive.google.com/open?id=1V2IJ6L0PGFq0kAkRXnKhiND61lIbh8S5"/>
    <hyperlink ref="I128" r:id="rId23" display="https://drive.google.com/open?id=1QgtrihBSK10EN2Nsk7K-prJeu9bhGYOW"/>
    <hyperlink ref="I134" r:id="rId24" display="https://drive.google.com/open?id=1-ROoK10JMAjjeShUZCCGpqV3Hlvx9w7v"/>
    <hyperlink ref="I140" r:id="rId25" display="https://drive.google.com/open?id=15eb1fKudVzke4PDOkAJztSYJ-F5jgC-k"/>
    <hyperlink ref="I151" r:id="rId26" display="https://drive.google.com/open?id=1BKRhXTBI0SXgEhmIUxxTfRldPQRYZ4FQ"/>
    <hyperlink ref="I154" r:id="rId27" display="https://drive.google.com/open?id=1LPMWXZBfL9T-CeRz_T69T4i6TZ4h-bcA"/>
    <hyperlink ref="I159" r:id="rId28" display="https://drive.google.com/open?id=1jXJZ4oUNECYhAvG4H5QpJP1BIoKIKBII"/>
    <hyperlink ref="I160" r:id="rId29" display="https://drive.google.com/open?id=1ZU8pQMBAE4j7O1V9c0m9uEw7oRuK7R3Q"/>
    <hyperlink ref="I161" r:id="rId30" display="https://drive.google.com/open?id=17vV7EMZfNf3ETtXkJr1baNAndpPblZRn"/>
    <hyperlink ref="I164" r:id="rId31" display="https://drive.google.com/open?id=1pKo_he0Yz3GKCiUhrtjAHX8uaZKkHNCB"/>
    <hyperlink ref="I165" r:id="rId32" display="https://drive.google.com/open?id=1h7KSACTUBayx_W4MYm6F9nCbf1T1ihIc"/>
    <hyperlink ref="I168" r:id="rId33" display="https://drive.google.com/open?id=1LyrfsfbsggOxusALumI0qdIofOdmp93K"/>
    <hyperlink ref="I169" r:id="rId34" display="https://drive.google.com/open?id=1C_Nm1RkvEZ2yRgKCdZjQKowlYxG-DkMB"/>
    <hyperlink ref="I175" r:id="rId35" display="https://drive.google.com/open?id=17bxabOtXkMPOPSl01Tzx7IuWVEezDymE"/>
    <hyperlink ref="I186" r:id="rId36" display="https://drive.google.com/open?id=1KMiqnAbHWa4ZFCVbb3M8z4EKvg2fVUY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1" topLeftCell="A12" activePane="bottomLeft" state="frozen"/>
      <selection pane="topLeft" activeCell="A1" activeCellId="0" sqref="A1"/>
      <selection pane="bottomLeft" activeCell="F11" activeCellId="0" sqref="F11"/>
    </sheetView>
  </sheetViews>
  <sheetFormatPr defaultColWidth="12.60546875" defaultRowHeight="15.75" zeroHeight="false" outlineLevelRow="0" outlineLevelCol="0"/>
  <cols>
    <col collapsed="false" customWidth="true" hidden="false" outlineLevel="0" max="1" min="1" style="0" width="16.87"/>
    <col collapsed="false" customWidth="true" hidden="false" outlineLevel="0" max="2" min="2" style="0" width="16.41"/>
    <col collapsed="false" customWidth="true" hidden="false" outlineLevel="0" max="3" min="3" style="0" width="18.29"/>
    <col collapsed="false" customWidth="true" hidden="false" outlineLevel="0" max="4" min="4" style="0" width="17.13"/>
    <col collapsed="false" customWidth="true" hidden="false" outlineLevel="0" max="5" min="5" style="0" width="14.43"/>
    <col collapsed="false" customWidth="true" hidden="false" outlineLevel="0" max="6" min="6" style="0" width="16.29"/>
    <col collapsed="false" customWidth="true" hidden="false" outlineLevel="0" max="7" min="7" style="0" width="15.29"/>
    <col collapsed="false" customWidth="true" hidden="false" outlineLevel="0" max="8" min="8" style="0" width="11.3"/>
    <col collapsed="false" customWidth="true" hidden="false" outlineLevel="0" max="9" min="9" style="0" width="78.22"/>
    <col collapsed="false" customWidth="true" hidden="false" outlineLevel="0" max="10" min="10" style="0" width="11.99"/>
    <col collapsed="false" customWidth="true" hidden="false" outlineLevel="0" max="11" min="11" style="0" width="13.14"/>
    <col collapsed="false" customWidth="true" hidden="false" outlineLevel="0" max="12" min="12" style="0" width="18.85"/>
    <col collapsed="false" customWidth="true" hidden="false" outlineLevel="0" max="13" min="13" style="0" width="12.71"/>
    <col collapsed="false" customWidth="true" hidden="false" outlineLevel="0" max="14" min="14" style="0" width="14.69"/>
    <col collapsed="false" customWidth="true" hidden="false" outlineLevel="0" max="15" min="15" style="0" width="18.85"/>
    <col collapsed="false" customWidth="true" hidden="false" outlineLevel="0" max="16" min="16" style="0" width="23.71"/>
    <col collapsed="false" customWidth="true" hidden="false" outlineLevel="0" max="17" min="17" style="0" width="23.42"/>
    <col collapsed="false" customWidth="true" hidden="false" outlineLevel="0" max="27" min="18" style="0" width="18.85"/>
  </cols>
  <sheetData>
    <row r="1" customFormat="false" ht="12.75" hidden="false" customHeight="false" outlineLevel="0" collapsed="false">
      <c r="A1" s="3"/>
      <c r="B1" s="3"/>
      <c r="C1" s="3"/>
      <c r="D1" s="3"/>
      <c r="E1" s="3"/>
      <c r="F1" s="3"/>
      <c r="G1" s="3"/>
      <c r="H1" s="3"/>
      <c r="I1" s="3"/>
      <c r="J1" s="3"/>
      <c r="K1" s="3"/>
      <c r="L1" s="3"/>
      <c r="M1" s="3"/>
      <c r="N1" s="3"/>
      <c r="O1" s="3"/>
      <c r="P1" s="3"/>
      <c r="Q1" s="3"/>
      <c r="R1" s="3"/>
      <c r="S1" s="3"/>
      <c r="T1" s="3"/>
      <c r="U1" s="3"/>
    </row>
    <row r="2" customFormat="false" ht="12.75" hidden="false" customHeight="false" outlineLevel="0" collapsed="false">
      <c r="A2" s="49" t="s">
        <v>666</v>
      </c>
      <c r="B2" s="61" t="n">
        <f aca="false">COUNTA(B13:B251)</f>
        <v>2</v>
      </c>
      <c r="C2" s="49" t="s">
        <v>667</v>
      </c>
      <c r="D2" s="62" t="n">
        <f aca="false">COUNTIFS(D13:D251, "Female")</f>
        <v>1</v>
      </c>
      <c r="E2" s="49" t="s">
        <v>668</v>
      </c>
      <c r="F2" s="63" t="n">
        <f aca="false">COUNTIFS(D12:D251, "Male")</f>
        <v>1</v>
      </c>
      <c r="G2" s="49" t="s">
        <v>669</v>
      </c>
      <c r="H2" s="64" t="n">
        <f aca="false">COUNTIFS(E13:E251, "Paid")</f>
        <v>1</v>
      </c>
      <c r="I2" s="3"/>
      <c r="J2" s="3"/>
      <c r="K2" s="3"/>
      <c r="L2" s="3"/>
      <c r="M2" s="3"/>
      <c r="N2" s="3"/>
      <c r="O2" s="3"/>
      <c r="P2" s="3"/>
      <c r="Q2" s="3"/>
      <c r="R2" s="3"/>
      <c r="S2" s="3"/>
      <c r="T2" s="3"/>
      <c r="U2" s="3"/>
    </row>
    <row r="3" customFormat="false" ht="12.75" hidden="false" customHeight="false" outlineLevel="0" collapsed="false">
      <c r="A3" s="53"/>
      <c r="B3" s="3"/>
      <c r="C3" s="3"/>
      <c r="D3" s="3"/>
      <c r="E3" s="3"/>
      <c r="F3" s="3"/>
      <c r="G3" s="3"/>
      <c r="H3" s="3"/>
      <c r="I3" s="3"/>
      <c r="J3" s="3"/>
      <c r="K3" s="3"/>
      <c r="L3" s="3"/>
      <c r="M3" s="3"/>
      <c r="N3" s="3"/>
      <c r="O3" s="3"/>
      <c r="P3" s="3"/>
      <c r="Q3" s="3"/>
      <c r="R3" s="3"/>
      <c r="S3" s="3"/>
      <c r="T3" s="3"/>
      <c r="U3" s="3"/>
    </row>
    <row r="4" customFormat="false" ht="12.75" hidden="false" customHeight="false" outlineLevel="0" collapsed="false">
      <c r="A4" s="53" t="s">
        <v>670</v>
      </c>
      <c r="B4" s="3"/>
      <c r="C4" s="3"/>
      <c r="D4" s="3"/>
      <c r="E4" s="3"/>
      <c r="F4" s="3"/>
      <c r="G4" s="3"/>
      <c r="H4" s="3"/>
      <c r="I4" s="3"/>
      <c r="J4" s="3"/>
      <c r="K4" s="3"/>
      <c r="L4" s="3"/>
      <c r="M4" s="3"/>
      <c r="N4" s="3"/>
      <c r="O4" s="3"/>
      <c r="P4" s="3"/>
      <c r="Q4" s="3"/>
      <c r="R4" s="3"/>
      <c r="S4" s="3"/>
      <c r="T4" s="3"/>
      <c r="U4" s="3"/>
    </row>
    <row r="5" customFormat="false" ht="12.75" hidden="false" customHeight="false" outlineLevel="0" collapsed="false">
      <c r="A5" s="65" t="s">
        <v>671</v>
      </c>
      <c r="B5" s="66" t="s">
        <v>672</v>
      </c>
      <c r="C5" s="67" t="s">
        <v>673</v>
      </c>
      <c r="D5" s="67" t="s">
        <v>674</v>
      </c>
      <c r="E5" s="68" t="s">
        <v>675</v>
      </c>
      <c r="F5" s="68" t="s">
        <v>676</v>
      </c>
      <c r="G5" s="69"/>
      <c r="H5" s="69"/>
      <c r="I5" s="70" t="s">
        <v>677</v>
      </c>
      <c r="J5" s="3"/>
      <c r="K5" s="54"/>
      <c r="L5" s="3"/>
      <c r="M5" s="3"/>
      <c r="N5" s="3"/>
      <c r="O5" s="3"/>
      <c r="P5" s="3"/>
      <c r="Q5" s="3"/>
      <c r="R5" s="3"/>
      <c r="S5" s="3"/>
      <c r="T5" s="3"/>
      <c r="U5" s="3"/>
    </row>
    <row r="6" customFormat="false" ht="21" hidden="false" customHeight="false" outlineLevel="0" collapsed="false">
      <c r="A6" s="71" t="n">
        <f aca="false">COUNTIFS($M$10:$M$251, "First Year")</f>
        <v>1</v>
      </c>
      <c r="B6" s="71" t="n">
        <f aca="false">COUNTIFS($M$10:$M$251, "Second Year")</f>
        <v>1</v>
      </c>
      <c r="C6" s="71" t="n">
        <f aca="false">COUNTIFS($M$10:$M$251, "Third Year")</f>
        <v>0</v>
      </c>
      <c r="D6" s="71" t="n">
        <f aca="false">COUNTIFS($M$10:$M$251, "Fourth Year")</f>
        <v>0</v>
      </c>
      <c r="E6" s="71" t="n">
        <f aca="false">COUNTIFS($M$10:$M$251, "Graduated")</f>
        <v>0</v>
      </c>
      <c r="F6" s="71" t="n">
        <f aca="false">COUNTIFS($M$10:$M$251, "High School")</f>
        <v>0</v>
      </c>
      <c r="G6" s="56"/>
      <c r="H6" s="56"/>
      <c r="I6" s="3" t="s">
        <v>678</v>
      </c>
      <c r="J6" s="72" t="n">
        <f aca="false">COUNTIFS($P$13:$P$251, "ថ្នាក់ Web Design Junior ម៉ោង 8:00 AM ដល់ 10:00 AM")</f>
        <v>0</v>
      </c>
      <c r="K6" s="56"/>
      <c r="L6" s="3"/>
      <c r="M6" s="3"/>
      <c r="N6" s="3"/>
      <c r="O6" s="3"/>
      <c r="P6" s="3"/>
      <c r="Q6" s="3"/>
      <c r="R6" s="3"/>
      <c r="S6" s="3"/>
      <c r="T6" s="3"/>
      <c r="U6" s="3"/>
    </row>
    <row r="7" customFormat="false" ht="21" hidden="false" customHeight="false" outlineLevel="0" collapsed="false">
      <c r="A7" s="70" t="s">
        <v>679</v>
      </c>
      <c r="B7" s="3"/>
      <c r="C7" s="3"/>
      <c r="D7" s="3"/>
      <c r="E7" s="3"/>
      <c r="F7" s="3"/>
      <c r="G7" s="3"/>
      <c r="H7" s="3"/>
      <c r="I7" s="3" t="s">
        <v>680</v>
      </c>
      <c r="J7" s="72" t="n">
        <f aca="false">COUNTIFS($P$13:$P$251, "ថ្នាក់ C++​ Programming ម៉ោង 2:00 PM ដល់ 4:00 PM")</f>
        <v>2</v>
      </c>
      <c r="K7" s="3"/>
      <c r="L7" s="3"/>
      <c r="M7" s="3"/>
      <c r="N7" s="3"/>
      <c r="O7" s="3"/>
      <c r="P7" s="3"/>
      <c r="Q7" s="3"/>
      <c r="R7" s="3"/>
      <c r="S7" s="3"/>
      <c r="T7" s="3"/>
      <c r="U7" s="3"/>
    </row>
    <row r="8" customFormat="false" ht="12.75" hidden="false" customHeight="false" outlineLevel="0" collapsed="false">
      <c r="A8" s="65" t="s">
        <v>681</v>
      </c>
      <c r="B8" s="66" t="s">
        <v>682</v>
      </c>
      <c r="C8" s="67" t="s">
        <v>683</v>
      </c>
      <c r="D8" s="67" t="s">
        <v>684</v>
      </c>
      <c r="E8" s="68" t="s">
        <v>685</v>
      </c>
      <c r="F8" s="68" t="s">
        <v>686</v>
      </c>
      <c r="G8" s="3"/>
      <c r="H8" s="3"/>
      <c r="I8" s="3"/>
      <c r="J8" s="3"/>
      <c r="K8" s="3"/>
      <c r="L8" s="3"/>
      <c r="M8" s="3"/>
      <c r="N8" s="3"/>
      <c r="O8" s="3"/>
      <c r="P8" s="3"/>
      <c r="Q8" s="3"/>
      <c r="R8" s="3"/>
      <c r="S8" s="3"/>
      <c r="T8" s="3"/>
      <c r="U8" s="3"/>
    </row>
    <row r="9" customFormat="false" ht="21" hidden="false" customHeight="false" outlineLevel="0" collapsed="false">
      <c r="A9" s="71" t="n">
        <f aca="false">COUNTIFS($J$10:$J$251, "Grade A")</f>
        <v>0</v>
      </c>
      <c r="B9" s="71" t="n">
        <f aca="false">COUNTIFS($J$10:$J$251, "Grade B")</f>
        <v>0</v>
      </c>
      <c r="C9" s="71" t="n">
        <f aca="false">COUNTIFS($J$10:$J$251, "Grade C")</f>
        <v>0</v>
      </c>
      <c r="D9" s="71" t="n">
        <f aca="false">COUNTIFS($J$10:$J$251, "Grade D")</f>
        <v>2</v>
      </c>
      <c r="E9" s="71" t="n">
        <f aca="false">COUNTIFS($J$10:$J$251, "Grade E")</f>
        <v>0</v>
      </c>
      <c r="F9" s="71" t="n">
        <f aca="false">COUNTIFS($J$10:$J$251, "Grade Auto")</f>
        <v>0</v>
      </c>
      <c r="G9" s="3"/>
      <c r="H9" s="3"/>
      <c r="I9" s="3"/>
      <c r="J9" s="3"/>
      <c r="K9" s="3"/>
      <c r="L9" s="3"/>
      <c r="M9" s="3"/>
      <c r="N9" s="3"/>
      <c r="O9" s="3"/>
      <c r="P9" s="3"/>
      <c r="Q9" s="3"/>
      <c r="R9" s="3"/>
      <c r="S9" s="3"/>
      <c r="T9" s="3"/>
      <c r="U9" s="3"/>
    </row>
    <row r="10" customFormat="false" ht="12.75" hidden="false" customHeight="false" outlineLevel="0" collapsed="false">
      <c r="A10" s="3"/>
      <c r="B10" s="3"/>
      <c r="C10" s="3"/>
      <c r="D10" s="3"/>
      <c r="E10" s="3"/>
      <c r="F10" s="3"/>
      <c r="G10" s="3"/>
      <c r="H10" s="3"/>
      <c r="I10" s="3"/>
      <c r="J10" s="3"/>
      <c r="K10" s="3"/>
      <c r="L10" s="3"/>
      <c r="M10" s="3"/>
      <c r="N10" s="3"/>
      <c r="O10" s="3"/>
      <c r="P10" s="3"/>
      <c r="Q10" s="3"/>
      <c r="R10" s="3"/>
      <c r="S10" s="3"/>
      <c r="T10" s="3"/>
      <c r="U10" s="3"/>
    </row>
    <row r="11" customFormat="false" ht="12.75" hidden="false" customHeight="false" outlineLevel="0" collapsed="false">
      <c r="A11" s="3"/>
      <c r="B11" s="3"/>
      <c r="C11" s="3"/>
      <c r="D11" s="3"/>
      <c r="E11" s="3"/>
      <c r="F11" s="3"/>
      <c r="G11" s="3"/>
      <c r="H11" s="3"/>
      <c r="I11" s="3"/>
      <c r="J11" s="3"/>
      <c r="K11" s="3"/>
      <c r="L11" s="3"/>
      <c r="M11" s="3"/>
      <c r="N11" s="3"/>
      <c r="O11" s="3"/>
      <c r="P11" s="3"/>
      <c r="Q11" s="3"/>
      <c r="R11" s="3"/>
      <c r="S11" s="3"/>
      <c r="T11" s="3"/>
      <c r="U11" s="3"/>
    </row>
    <row r="12" customFormat="false" ht="15" hidden="false" customHeight="false" outlineLevel="0" collapsed="false">
      <c r="A12" s="73" t="s">
        <v>687</v>
      </c>
      <c r="B12" s="73" t="s">
        <v>7</v>
      </c>
      <c r="C12" s="73" t="s">
        <v>688</v>
      </c>
      <c r="D12" s="73" t="s">
        <v>8</v>
      </c>
      <c r="E12" s="73" t="s">
        <v>689</v>
      </c>
      <c r="F12" s="73" t="s">
        <v>567</v>
      </c>
      <c r="G12" s="73" t="s">
        <v>568</v>
      </c>
      <c r="H12" s="73" t="s">
        <v>9</v>
      </c>
      <c r="I12" s="73" t="s">
        <v>569</v>
      </c>
      <c r="J12" s="73" t="s">
        <v>679</v>
      </c>
      <c r="K12" s="73" t="s">
        <v>690</v>
      </c>
      <c r="L12" s="73" t="s">
        <v>570</v>
      </c>
      <c r="M12" s="73" t="s">
        <v>571</v>
      </c>
      <c r="N12" s="73" t="s">
        <v>691</v>
      </c>
      <c r="O12" s="73" t="s">
        <v>572</v>
      </c>
      <c r="P12" s="73" t="s">
        <v>692</v>
      </c>
      <c r="Q12" s="73" t="s">
        <v>693</v>
      </c>
      <c r="R12" s="73" t="s">
        <v>694</v>
      </c>
      <c r="S12" s="73" t="s">
        <v>695</v>
      </c>
      <c r="T12" s="73" t="s">
        <v>696</v>
      </c>
      <c r="U12" s="73" t="s">
        <v>697</v>
      </c>
    </row>
    <row r="13" customFormat="false" ht="17.25" hidden="false" customHeight="false" outlineLevel="0" collapsed="false">
      <c r="A13" s="35" t="n">
        <v>45419.5133952778</v>
      </c>
      <c r="B13" s="74" t="s">
        <v>432</v>
      </c>
      <c r="C13" s="60" t="s">
        <v>431</v>
      </c>
      <c r="D13" s="75" t="s">
        <v>45</v>
      </c>
      <c r="E13" s="60" t="s">
        <v>698</v>
      </c>
      <c r="F13" s="60" t="s">
        <v>645</v>
      </c>
      <c r="G13" s="60" t="s">
        <v>624</v>
      </c>
      <c r="H13" s="76" t="n">
        <v>36803</v>
      </c>
      <c r="I13" s="60"/>
      <c r="J13" s="60" t="s">
        <v>684</v>
      </c>
      <c r="K13" s="60" t="s">
        <v>699</v>
      </c>
      <c r="L13" s="60" t="s">
        <v>582</v>
      </c>
      <c r="M13" s="60" t="s">
        <v>583</v>
      </c>
      <c r="N13" s="60" t="s">
        <v>700</v>
      </c>
      <c r="O13" s="60" t="s">
        <v>647</v>
      </c>
      <c r="P13" s="60" t="s">
        <v>701</v>
      </c>
      <c r="Q13" s="60"/>
      <c r="R13" s="60"/>
      <c r="S13" s="60"/>
      <c r="T13" s="60"/>
      <c r="U13" s="60"/>
    </row>
    <row r="14" customFormat="false" ht="17.25" hidden="false" customHeight="false" outlineLevel="0" collapsed="false">
      <c r="A14" s="35" t="n">
        <v>45419.5133952778</v>
      </c>
      <c r="B14" s="74" t="s">
        <v>702</v>
      </c>
      <c r="C14" s="60" t="s">
        <v>703</v>
      </c>
      <c r="D14" s="75" t="s">
        <v>38</v>
      </c>
      <c r="E14" s="60" t="s">
        <v>704</v>
      </c>
      <c r="F14" s="60" t="s">
        <v>590</v>
      </c>
      <c r="G14" s="60" t="s">
        <v>580</v>
      </c>
      <c r="H14" s="76" t="n">
        <v>38308</v>
      </c>
      <c r="I14" s="77" t="s">
        <v>705</v>
      </c>
      <c r="J14" s="60" t="s">
        <v>684</v>
      </c>
      <c r="K14" s="60" t="s">
        <v>706</v>
      </c>
      <c r="L14" s="60" t="s">
        <v>615</v>
      </c>
      <c r="M14" s="60" t="s">
        <v>589</v>
      </c>
      <c r="N14" s="60" t="s">
        <v>707</v>
      </c>
      <c r="O14" s="60" t="s">
        <v>708</v>
      </c>
      <c r="P14" s="60" t="s">
        <v>701</v>
      </c>
      <c r="Q14" s="60"/>
      <c r="R14" s="60"/>
      <c r="S14" s="60"/>
      <c r="T14" s="60"/>
      <c r="U14" s="60"/>
    </row>
    <row r="15" customFormat="false" ht="12.8" hidden="false" customHeight="false" outlineLevel="0" collapsed="false">
      <c r="R15" s="60"/>
      <c r="S15" s="60"/>
      <c r="T15" s="60"/>
      <c r="U15" s="60"/>
    </row>
    <row r="16" customFormat="false" ht="12.8" hidden="false" customHeight="false" outlineLevel="0" collapsed="false">
      <c r="R16" s="60" t="s">
        <v>709</v>
      </c>
      <c r="S16" s="60" t="s">
        <v>710</v>
      </c>
      <c r="T16" s="60" t="s">
        <v>711</v>
      </c>
      <c r="U16" s="60" t="s">
        <v>712</v>
      </c>
    </row>
    <row r="17" customFormat="false" ht="12.8" hidden="false" customHeight="false" outlineLevel="0" collapsed="false">
      <c r="R17" s="60" t="s">
        <v>713</v>
      </c>
      <c r="S17" s="60" t="s">
        <v>714</v>
      </c>
      <c r="T17" s="60" t="s">
        <v>715</v>
      </c>
      <c r="U17" s="60" t="s">
        <v>716</v>
      </c>
    </row>
    <row r="18" customFormat="false" ht="12.8" hidden="false" customHeight="false" outlineLevel="0" collapsed="false">
      <c r="R18" s="60" t="s">
        <v>713</v>
      </c>
      <c r="S18" s="60" t="s">
        <v>717</v>
      </c>
      <c r="T18" s="60" t="s">
        <v>711</v>
      </c>
      <c r="U18" s="60" t="s">
        <v>718</v>
      </c>
    </row>
    <row r="19" customFormat="false" ht="12.8" hidden="false" customHeight="false" outlineLevel="0" collapsed="false">
      <c r="R19" s="60" t="s">
        <v>719</v>
      </c>
      <c r="S19" s="60" t="s">
        <v>720</v>
      </c>
      <c r="T19" s="60" t="s">
        <v>711</v>
      </c>
      <c r="U19" s="60" t="s">
        <v>721</v>
      </c>
    </row>
    <row r="20" customFormat="false" ht="12.8" hidden="false" customHeight="false" outlineLevel="0" collapsed="false">
      <c r="R20" s="60" t="s">
        <v>713</v>
      </c>
      <c r="S20" s="60" t="s">
        <v>710</v>
      </c>
      <c r="T20" s="60" t="s">
        <v>715</v>
      </c>
      <c r="U20" s="60" t="s">
        <v>722</v>
      </c>
    </row>
    <row r="21" customFormat="false" ht="12.8" hidden="false" customHeight="false" outlineLevel="0" collapsed="false">
      <c r="R21" s="60" t="s">
        <v>713</v>
      </c>
      <c r="S21" s="60" t="s">
        <v>714</v>
      </c>
      <c r="T21" s="60" t="s">
        <v>723</v>
      </c>
      <c r="U21" s="60" t="s">
        <v>724</v>
      </c>
    </row>
    <row r="22" customFormat="false" ht="12.8" hidden="false" customHeight="false" outlineLevel="0" collapsed="false">
      <c r="R22" s="60" t="s">
        <v>713</v>
      </c>
      <c r="S22" s="60" t="s">
        <v>725</v>
      </c>
      <c r="T22" s="60" t="s">
        <v>715</v>
      </c>
      <c r="U22" s="60" t="s">
        <v>726</v>
      </c>
    </row>
    <row r="23" customFormat="false" ht="12.8" hidden="false" customHeight="false" outlineLevel="0" collapsed="false">
      <c r="R23" s="60" t="s">
        <v>719</v>
      </c>
      <c r="S23" s="60" t="s">
        <v>714</v>
      </c>
      <c r="T23" s="60" t="s">
        <v>715</v>
      </c>
      <c r="U23" s="60" t="s">
        <v>727</v>
      </c>
    </row>
    <row r="24" customFormat="false" ht="12.8" hidden="false" customHeight="false" outlineLevel="0" collapsed="false">
      <c r="R24" s="60" t="s">
        <v>728</v>
      </c>
      <c r="S24" s="60" t="s">
        <v>714</v>
      </c>
      <c r="T24" s="60" t="s">
        <v>711</v>
      </c>
      <c r="U24" s="60" t="s">
        <v>729</v>
      </c>
    </row>
    <row r="25" customFormat="false" ht="12.8" hidden="false" customHeight="false" outlineLevel="0" collapsed="false">
      <c r="R25" s="60" t="s">
        <v>713</v>
      </c>
      <c r="S25" s="60" t="s">
        <v>714</v>
      </c>
      <c r="T25" s="60" t="s">
        <v>715</v>
      </c>
      <c r="U25" s="60" t="s">
        <v>730</v>
      </c>
    </row>
    <row r="26" customFormat="false" ht="12.8" hidden="false" customHeight="false" outlineLevel="0" collapsed="false">
      <c r="R26" s="60" t="s">
        <v>719</v>
      </c>
      <c r="S26" s="60" t="s">
        <v>725</v>
      </c>
      <c r="T26" s="60" t="s">
        <v>715</v>
      </c>
      <c r="U26" s="60" t="s">
        <v>731</v>
      </c>
    </row>
    <row r="27" customFormat="false" ht="12.8" hidden="false" customHeight="false" outlineLevel="0" collapsed="false">
      <c r="R27" s="60" t="s">
        <v>713</v>
      </c>
      <c r="S27" s="60" t="s">
        <v>717</v>
      </c>
      <c r="T27" s="60" t="s">
        <v>732</v>
      </c>
      <c r="U27" s="60" t="s">
        <v>733</v>
      </c>
    </row>
    <row r="28" customFormat="false" ht="12.8" hidden="false" customHeight="false" outlineLevel="0" collapsed="false">
      <c r="R28" s="60" t="s">
        <v>719</v>
      </c>
      <c r="S28" s="60" t="s">
        <v>714</v>
      </c>
      <c r="T28" s="60" t="s">
        <v>715</v>
      </c>
      <c r="U28" s="60" t="s">
        <v>734</v>
      </c>
    </row>
    <row r="29" customFormat="false" ht="12.8" hidden="false" customHeight="false" outlineLevel="0" collapsed="false">
      <c r="R29" s="60" t="s">
        <v>719</v>
      </c>
      <c r="S29" s="60" t="s">
        <v>735</v>
      </c>
      <c r="T29" s="60" t="s">
        <v>736</v>
      </c>
      <c r="U29" s="60" t="s">
        <v>737</v>
      </c>
    </row>
    <row r="30" customFormat="false" ht="12.8" hidden="false" customHeight="false" outlineLevel="0" collapsed="false">
      <c r="R30" s="60" t="s">
        <v>713</v>
      </c>
      <c r="S30" s="60" t="s">
        <v>714</v>
      </c>
      <c r="T30" s="60" t="s">
        <v>715</v>
      </c>
      <c r="U30" s="60" t="s">
        <v>738</v>
      </c>
    </row>
    <row r="31" customFormat="false" ht="12.8" hidden="false" customHeight="false" outlineLevel="0" collapsed="false">
      <c r="R31" s="60" t="s">
        <v>739</v>
      </c>
      <c r="S31" s="60" t="s">
        <v>714</v>
      </c>
      <c r="T31" s="60" t="s">
        <v>715</v>
      </c>
      <c r="U31" s="60" t="s">
        <v>740</v>
      </c>
    </row>
    <row r="32" customFormat="false" ht="12.8" hidden="false" customHeight="false" outlineLevel="0" collapsed="false">
      <c r="R32" s="60" t="s">
        <v>713</v>
      </c>
      <c r="S32" s="60" t="s">
        <v>725</v>
      </c>
      <c r="T32" s="60" t="s">
        <v>732</v>
      </c>
      <c r="U32" s="60" t="s">
        <v>741</v>
      </c>
    </row>
    <row r="33" customFormat="false" ht="12.8" hidden="false" customHeight="false" outlineLevel="0" collapsed="false">
      <c r="R33" s="60" t="s">
        <v>719</v>
      </c>
      <c r="S33" s="60" t="s">
        <v>710</v>
      </c>
      <c r="T33" s="60" t="s">
        <v>715</v>
      </c>
      <c r="U33" s="60" t="s">
        <v>742</v>
      </c>
    </row>
    <row r="34" customFormat="false" ht="12.8" hidden="false" customHeight="false" outlineLevel="0" collapsed="false">
      <c r="R34" s="60" t="s">
        <v>719</v>
      </c>
      <c r="S34" s="60" t="s">
        <v>714</v>
      </c>
      <c r="T34" s="60" t="s">
        <v>715</v>
      </c>
      <c r="U34" s="60" t="s">
        <v>743</v>
      </c>
    </row>
    <row r="35" customFormat="false" ht="12.8" hidden="false" customHeight="false" outlineLevel="0" collapsed="false">
      <c r="R35" s="60" t="s">
        <v>713</v>
      </c>
      <c r="S35" s="60" t="s">
        <v>717</v>
      </c>
      <c r="T35" s="60" t="s">
        <v>715</v>
      </c>
      <c r="U35" s="60" t="s">
        <v>744</v>
      </c>
    </row>
    <row r="36" customFormat="false" ht="12.8" hidden="false" customHeight="false" outlineLevel="0" collapsed="false">
      <c r="R36" s="60" t="s">
        <v>713</v>
      </c>
      <c r="S36" s="60" t="s">
        <v>714</v>
      </c>
      <c r="T36" s="60" t="s">
        <v>745</v>
      </c>
      <c r="U36" s="60" t="s">
        <v>746</v>
      </c>
    </row>
    <row r="37" customFormat="false" ht="12.8" hidden="false" customHeight="false" outlineLevel="0" collapsed="false">
      <c r="R37" s="60" t="s">
        <v>719</v>
      </c>
      <c r="S37" s="60" t="s">
        <v>720</v>
      </c>
      <c r="T37" s="60" t="s">
        <v>715</v>
      </c>
      <c r="U37" s="60" t="s">
        <v>747</v>
      </c>
    </row>
    <row r="38" customFormat="false" ht="12.8" hidden="false" customHeight="false" outlineLevel="0" collapsed="false">
      <c r="R38" s="60" t="s">
        <v>719</v>
      </c>
      <c r="S38" s="60" t="s">
        <v>720</v>
      </c>
      <c r="T38" s="60" t="s">
        <v>715</v>
      </c>
      <c r="U38" s="60" t="s">
        <v>748</v>
      </c>
    </row>
    <row r="39" customFormat="false" ht="12.8" hidden="false" customHeight="false" outlineLevel="0" collapsed="false">
      <c r="R39" s="60" t="s">
        <v>749</v>
      </c>
      <c r="S39" s="60" t="s">
        <v>710</v>
      </c>
      <c r="T39" s="60" t="s">
        <v>715</v>
      </c>
      <c r="U39" s="60" t="s">
        <v>750</v>
      </c>
    </row>
    <row r="40" customFormat="false" ht="12.8" hidden="false" customHeight="false" outlineLevel="0" collapsed="false">
      <c r="R40" s="60" t="s">
        <v>713</v>
      </c>
      <c r="S40" s="60" t="s">
        <v>725</v>
      </c>
      <c r="T40" s="60" t="s">
        <v>715</v>
      </c>
      <c r="U40" s="60" t="s">
        <v>751</v>
      </c>
    </row>
    <row r="41" customFormat="false" ht="12.8" hidden="false" customHeight="false" outlineLevel="0" collapsed="false">
      <c r="R41" s="60" t="s">
        <v>752</v>
      </c>
      <c r="S41" s="60" t="s">
        <v>725</v>
      </c>
      <c r="T41" s="60" t="s">
        <v>715</v>
      </c>
      <c r="U41" s="60" t="s">
        <v>753</v>
      </c>
    </row>
    <row r="42" customFormat="false" ht="12.8" hidden="false" customHeight="false" outlineLevel="0" collapsed="false">
      <c r="R42" s="60" t="s">
        <v>713</v>
      </c>
      <c r="S42" s="60" t="s">
        <v>710</v>
      </c>
      <c r="T42" s="60" t="s">
        <v>715</v>
      </c>
      <c r="U42" s="60" t="s">
        <v>754</v>
      </c>
    </row>
    <row r="43" customFormat="false" ht="12.8" hidden="false" customHeight="false" outlineLevel="0" collapsed="false">
      <c r="R43" s="60" t="s">
        <v>719</v>
      </c>
      <c r="S43" s="60" t="s">
        <v>720</v>
      </c>
      <c r="T43" s="60" t="s">
        <v>732</v>
      </c>
      <c r="U43" s="60" t="s">
        <v>755</v>
      </c>
    </row>
    <row r="44" customFormat="false" ht="12.8" hidden="false" customHeight="false" outlineLevel="0" collapsed="false">
      <c r="R44" s="60" t="s">
        <v>713</v>
      </c>
      <c r="S44" s="60" t="s">
        <v>725</v>
      </c>
      <c r="T44" s="60" t="s">
        <v>715</v>
      </c>
      <c r="U44" s="60" t="s">
        <v>756</v>
      </c>
    </row>
    <row r="45" customFormat="false" ht="12.8" hidden="false" customHeight="false" outlineLevel="0" collapsed="false">
      <c r="R45" s="60" t="s">
        <v>713</v>
      </c>
      <c r="S45" s="60" t="s">
        <v>725</v>
      </c>
      <c r="T45" s="60" t="s">
        <v>715</v>
      </c>
      <c r="U45" s="60" t="s">
        <v>757</v>
      </c>
    </row>
    <row r="46" customFormat="false" ht="12.8" hidden="false" customHeight="false" outlineLevel="0" collapsed="false">
      <c r="R46" s="60" t="s">
        <v>749</v>
      </c>
      <c r="S46" s="60" t="s">
        <v>725</v>
      </c>
      <c r="T46" s="60" t="s">
        <v>715</v>
      </c>
      <c r="U46" s="60" t="s">
        <v>758</v>
      </c>
    </row>
    <row r="47" customFormat="false" ht="12.8" hidden="false" customHeight="false" outlineLevel="0" collapsed="false">
      <c r="R47" s="60" t="s">
        <v>713</v>
      </c>
      <c r="S47" s="60" t="s">
        <v>725</v>
      </c>
      <c r="T47" s="60" t="s">
        <v>715</v>
      </c>
      <c r="U47" s="60" t="s">
        <v>759</v>
      </c>
    </row>
    <row r="48" customFormat="false" ht="12.8" hidden="false" customHeight="false" outlineLevel="0" collapsed="false">
      <c r="R48" s="60" t="s">
        <v>719</v>
      </c>
      <c r="S48" s="60" t="s">
        <v>725</v>
      </c>
      <c r="T48" s="60" t="s">
        <v>715</v>
      </c>
      <c r="U48" s="60" t="s">
        <v>760</v>
      </c>
    </row>
    <row r="49" customFormat="false" ht="12.8" hidden="false" customHeight="false" outlineLevel="0" collapsed="false">
      <c r="R49" s="60" t="s">
        <v>713</v>
      </c>
      <c r="S49" s="60" t="s">
        <v>725</v>
      </c>
      <c r="T49" s="60" t="s">
        <v>715</v>
      </c>
      <c r="U49" s="60" t="s">
        <v>761</v>
      </c>
    </row>
    <row r="50" customFormat="false" ht="12.8" hidden="false" customHeight="false" outlineLevel="0" collapsed="false">
      <c r="R50" s="60" t="s">
        <v>713</v>
      </c>
      <c r="S50" s="60" t="s">
        <v>725</v>
      </c>
      <c r="T50" s="60" t="s">
        <v>715</v>
      </c>
      <c r="U50" s="60" t="s">
        <v>762</v>
      </c>
    </row>
    <row r="51" customFormat="false" ht="12.8" hidden="false" customHeight="false" outlineLevel="0" collapsed="false">
      <c r="R51" s="60" t="s">
        <v>713</v>
      </c>
      <c r="S51" s="60" t="s">
        <v>725</v>
      </c>
      <c r="T51" s="60" t="s">
        <v>715</v>
      </c>
      <c r="U51" s="60" t="s">
        <v>763</v>
      </c>
    </row>
    <row r="52" customFormat="false" ht="12.8" hidden="false" customHeight="false" outlineLevel="0" collapsed="false">
      <c r="R52" s="60" t="s">
        <v>719</v>
      </c>
      <c r="S52" s="60" t="s">
        <v>725</v>
      </c>
      <c r="T52" s="60" t="s">
        <v>715</v>
      </c>
      <c r="U52" s="60" t="s">
        <v>764</v>
      </c>
    </row>
    <row r="53" customFormat="false" ht="12.8" hidden="false" customHeight="false" outlineLevel="0" collapsed="false">
      <c r="R53" s="60" t="s">
        <v>765</v>
      </c>
      <c r="S53" s="60" t="s">
        <v>720</v>
      </c>
      <c r="T53" s="60" t="s">
        <v>715</v>
      </c>
      <c r="U53" s="60" t="s">
        <v>766</v>
      </c>
    </row>
    <row r="54" customFormat="false" ht="12.8" hidden="false" customHeight="false" outlineLevel="0" collapsed="false">
      <c r="R54" s="60" t="s">
        <v>713</v>
      </c>
      <c r="S54" s="60" t="s">
        <v>714</v>
      </c>
      <c r="T54" s="60" t="s">
        <v>711</v>
      </c>
      <c r="U54" s="60" t="s">
        <v>767</v>
      </c>
    </row>
    <row r="55" customFormat="false" ht="12.8" hidden="false" customHeight="false" outlineLevel="0" collapsed="false">
      <c r="R55" s="60" t="s">
        <v>713</v>
      </c>
      <c r="S55" s="60" t="s">
        <v>717</v>
      </c>
      <c r="T55" s="60" t="s">
        <v>715</v>
      </c>
      <c r="U55" s="60" t="s">
        <v>768</v>
      </c>
    </row>
    <row r="56" customFormat="false" ht="12.8" hidden="false" customHeight="false" outlineLevel="0" collapsed="false">
      <c r="R56" s="60" t="s">
        <v>719</v>
      </c>
      <c r="S56" s="60" t="s">
        <v>714</v>
      </c>
      <c r="T56" s="60" t="s">
        <v>715</v>
      </c>
      <c r="U56" s="60" t="s">
        <v>769</v>
      </c>
    </row>
    <row r="57" customFormat="false" ht="12.8" hidden="false" customHeight="false" outlineLevel="0" collapsed="false">
      <c r="R57" s="60" t="str">
        <f aca="false">'Form Responses 1'!R46</f>
        <v>Facebook</v>
      </c>
      <c r="S57" s="60" t="str">
        <f aca="false">'Form Responses 1'!S46</f>
        <v>3 months</v>
      </c>
      <c r="T57" s="60" t="str">
        <f aca="false">'Form Responses 1'!T46</f>
        <v>Networking Engineer</v>
      </c>
      <c r="U57" s="60" t="str">
        <f aca="false">'Form Responses 1'!U46</f>
        <v>I think I will know about technology and new lesson that I never lern before</v>
      </c>
    </row>
    <row r="58" customFormat="false" ht="12.8" hidden="false" customHeight="false" outlineLevel="0" collapsed="false">
      <c r="R58" s="60" t="str">
        <f aca="false">'Form Responses 1'!R47</f>
        <v>Facebook</v>
      </c>
      <c r="S58" s="60" t="str">
        <f aca="false">'Form Responses 1'!S47</f>
        <v>In this month</v>
      </c>
      <c r="T58" s="60" t="str">
        <f aca="false">'Form Responses 1'!T47</f>
        <v>Web Developer</v>
      </c>
      <c r="U58" s="60" t="str">
        <f aca="false">'Form Responses 1'!U47</f>
        <v>I want to learn to learn more to find a good job</v>
      </c>
    </row>
    <row r="59" customFormat="false" ht="12.8" hidden="false" customHeight="false" outlineLevel="0" collapsed="false">
      <c r="R59" s="60" t="str">
        <f aca="false">'Form Responses 1'!R48</f>
        <v>Friends</v>
      </c>
      <c r="S59" s="60" t="str">
        <f aca="false">'Form Responses 1'!S48</f>
        <v>a months ago</v>
      </c>
      <c r="T59" s="60" t="str">
        <f aca="false">'Form Responses 1'!T48</f>
        <v>Web Developer</v>
      </c>
      <c r="U59" s="60" t="str">
        <f aca="false">'Form Responses 1'!U48</f>
        <v>ខ្ញុំចាប់អារម្មណ៍នឹង C++ programming ព្រោះវាអាចឱ្យខ្ញុំដោះស្រាយបញ្ហាយ៉ាងច្បាស់លាស់ និងមានប្រសិទ្ធភាព។ គោលដៅរបស់ខ្ញុំគឺចង់ក្លាយជា programmer ដែលមានជំនាញដែលអាចបង្កើតកម្មវិធីដ៏មានអានុភាព និងប្រសិទ្ធភាព។ ការផ្តោតខ្លាំងរបស់ CSTAD ទៅលើ Technology ក៏ដូចជា programming គឺជាអ្វីដែលខ្ញុំចាប់អារម្មណ៍ខ្លាំង។ ខ្ញុំជឿថាការដែលទទួលបានអាហាររូបករណ៍ដើម្បីសិក្សាភាសាC++ programming នេះនឹងផ្តល់ឱ្យខ្ញុំនូវមូលដ្ឋានគ្រឹះក្នុងការសរសេរកូដ C++ យ៉ាងល្អ និងមានប្រសិទ្ធភាពក្នុងការបន្តដំណើរឆ្ពោះទៅកាន់ភាសាដទៃទៀតដែលជាគោលដៅបន្ទាប់របស់ខ្ញុំ។ ខ្ញុំពិតជាចង់ចូលរៀន វគ្គ C++ programming ព្រោះវានឹងបង្រៀនខ្ញុំពីរមូលដ្ឋានគ្រឹះយ៉ាងសំខាន់នៃភាសាកូដ។ លើសពីជំនាញបច្ចេកទេស ខ្ញុំពិតជារំភើបក្នុងការរៀនពីសាស្ត្រាចារ្យដែលមានបទពិសោធន៍ និងសហការជាមួយមិត្តរួមថ្នាក់ដែលមានទេពកោសល្យ ដើម្បីជំរុញគ្នាទៅវិញទៅមក និងរីកចម្រើនក្នុងនាមជាអ្នកសរសេរកម្មវិធី។</v>
      </c>
    </row>
    <row r="60" customFormat="false" ht="12.8" hidden="false" customHeight="false" outlineLevel="0" collapsed="false"/>
    <row r="61" customFormat="false" ht="12.8" hidden="false" customHeight="false" outlineLevel="0" collapsed="false"/>
    <row r="62" customFormat="false" ht="18" hidden="false" customHeight="tru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8.75" hidden="false" customHeight="true" outlineLevel="0" collapsed="false"/>
    <row r="83" customFormat="false" ht="12.8" hidden="false" customHeight="false" outlineLevel="0" collapsed="false"/>
    <row r="84" customFormat="false" ht="12.8" hidden="false" customHeight="false" outlineLevel="0" collapsed="false"/>
    <row r="85" customFormat="false" ht="16.5" hidden="false" customHeight="tru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22.5" hidden="false" customHeight="true" outlineLevel="0" collapsed="false"/>
    <row r="151" customFormat="false" ht="15" hidden="false" customHeight="false" outlineLevel="0" collapsed="false"/>
    <row r="152" customFormat="false" ht="18" hidden="false" customHeight="tru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5" hidden="false" customHeight="false" outlineLevel="0" collapsed="false">
      <c r="A217" s="35"/>
    </row>
    <row r="218" customFormat="false" ht="15" hidden="false" customHeight="false" outlineLevel="0" collapsed="false">
      <c r="A218" s="35"/>
    </row>
    <row r="219" customFormat="false" ht="15" hidden="false" customHeight="false" outlineLevel="0" collapsed="false">
      <c r="A219" s="35"/>
    </row>
    <row r="220" customFormat="false" ht="15" hidden="false" customHeight="false" outlineLevel="0" collapsed="false">
      <c r="A220" s="35"/>
    </row>
    <row r="221" customFormat="false" ht="15" hidden="false" customHeight="false" outlineLevel="0" collapsed="false">
      <c r="A221" s="35"/>
    </row>
    <row r="222" customFormat="false" ht="15" hidden="false" customHeight="false" outlineLevel="0" collapsed="false">
      <c r="A222" s="35"/>
    </row>
    <row r="223" customFormat="false" ht="15" hidden="false" customHeight="false" outlineLevel="0" collapsed="false">
      <c r="A223" s="35"/>
    </row>
    <row r="224" customFormat="false" ht="15" hidden="false" customHeight="false" outlineLevel="0" collapsed="false">
      <c r="A224" s="35"/>
    </row>
    <row r="225" customFormat="false" ht="15" hidden="false" customHeight="false" outlineLevel="0" collapsed="false">
      <c r="A225" s="35"/>
    </row>
    <row r="226" customFormat="false" ht="15" hidden="false" customHeight="false" outlineLevel="0" collapsed="false">
      <c r="A226" s="35"/>
    </row>
    <row r="227" customFormat="false" ht="15" hidden="false" customHeight="false" outlineLevel="0" collapsed="false">
      <c r="A227" s="35"/>
    </row>
    <row r="228" customFormat="false" ht="15" hidden="false" customHeight="false" outlineLevel="0" collapsed="false">
      <c r="A228" s="35"/>
    </row>
    <row r="229" customFormat="false" ht="15" hidden="false" customHeight="false" outlineLevel="0" collapsed="false">
      <c r="A229" s="35"/>
    </row>
    <row r="230" customFormat="false" ht="15" hidden="false" customHeight="false" outlineLevel="0" collapsed="false">
      <c r="A230" s="35"/>
    </row>
    <row r="231" customFormat="false" ht="15" hidden="false" customHeight="false" outlineLevel="0" collapsed="false">
      <c r="A231" s="35"/>
    </row>
    <row r="232" customFormat="false" ht="15" hidden="false" customHeight="false" outlineLevel="0" collapsed="false">
      <c r="A232" s="35"/>
    </row>
    <row r="233" customFormat="false" ht="15" hidden="false" customHeight="false" outlineLevel="0" collapsed="false">
      <c r="A233" s="35"/>
    </row>
    <row r="234" customFormat="false" ht="15" hidden="false" customHeight="false" outlineLevel="0" collapsed="false">
      <c r="A234" s="35"/>
    </row>
    <row r="235" customFormat="false" ht="15" hidden="false" customHeight="false" outlineLevel="0" collapsed="false">
      <c r="A235" s="35"/>
    </row>
    <row r="236" customFormat="false" ht="15" hidden="false" customHeight="false" outlineLevel="0" collapsed="false">
      <c r="A236" s="35"/>
    </row>
    <row r="237" customFormat="false" ht="15" hidden="false" customHeight="false" outlineLevel="0" collapsed="false">
      <c r="A237" s="35"/>
    </row>
    <row r="238" customFormat="false" ht="15" hidden="false" customHeight="false" outlineLevel="0" collapsed="false">
      <c r="A238" s="35"/>
    </row>
    <row r="239" customFormat="false" ht="15" hidden="false" customHeight="false" outlineLevel="0" collapsed="false">
      <c r="A239" s="35"/>
    </row>
    <row r="240" customFormat="false" ht="15" hidden="false" customHeight="false" outlineLevel="0" collapsed="false">
      <c r="A240" s="35"/>
    </row>
    <row r="241" customFormat="false" ht="15" hidden="false" customHeight="false" outlineLevel="0" collapsed="false">
      <c r="A241" s="35"/>
    </row>
    <row r="242" customFormat="false" ht="15" hidden="false" customHeight="false" outlineLevel="0" collapsed="false">
      <c r="A242" s="35"/>
    </row>
    <row r="243" customFormat="false" ht="15" hidden="false" customHeight="false" outlineLevel="0" collapsed="false">
      <c r="A243" s="35"/>
    </row>
    <row r="244" customFormat="false" ht="15" hidden="false" customHeight="false" outlineLevel="0" collapsed="false">
      <c r="A244" s="35"/>
    </row>
    <row r="245" customFormat="false" ht="15" hidden="false" customHeight="false" outlineLevel="0" collapsed="false">
      <c r="A245" s="35"/>
    </row>
    <row r="246" customFormat="false" ht="15" hidden="false" customHeight="false" outlineLevel="0" collapsed="false">
      <c r="A246" s="35"/>
    </row>
    <row r="247" customFormat="false" ht="15" hidden="false" customHeight="false" outlineLevel="0" collapsed="false">
      <c r="A247" s="35"/>
    </row>
    <row r="248" customFormat="false" ht="15" hidden="false" customHeight="false" outlineLevel="0" collapsed="false">
      <c r="A248" s="35"/>
    </row>
    <row r="249" customFormat="false" ht="15" hidden="false" customHeight="false" outlineLevel="0" collapsed="false">
      <c r="A249" s="35"/>
    </row>
    <row r="250" customFormat="false" ht="15" hidden="false" customHeight="false" outlineLevel="0" collapsed="false">
      <c r="A250" s="35"/>
    </row>
    <row r="251" customFormat="false" ht="15" hidden="false" customHeight="false" outlineLevel="0" collapsed="false">
      <c r="A251" s="35"/>
    </row>
    <row r="252" customFormat="false" ht="15" hidden="false" customHeight="false" outlineLevel="0" collapsed="false">
      <c r="A252" s="35"/>
    </row>
    <row r="253" customFormat="false" ht="15" hidden="false" customHeight="false" outlineLevel="0" collapsed="false">
      <c r="A253" s="35"/>
    </row>
    <row r="254" customFormat="false" ht="15" hidden="false" customHeight="false" outlineLevel="0" collapsed="false">
      <c r="A254" s="35"/>
    </row>
    <row r="255" customFormat="false" ht="15" hidden="false" customHeight="false" outlineLevel="0" collapsed="false">
      <c r="A255" s="35"/>
    </row>
    <row r="256" customFormat="false" ht="15" hidden="false" customHeight="false" outlineLevel="0" collapsed="false">
      <c r="A256" s="35"/>
    </row>
    <row r="257" customFormat="false" ht="15" hidden="false" customHeight="false" outlineLevel="0" collapsed="false">
      <c r="A257" s="35"/>
    </row>
    <row r="258" customFormat="false" ht="15" hidden="false" customHeight="false" outlineLevel="0" collapsed="false">
      <c r="A258" s="35"/>
    </row>
    <row r="259" customFormat="false" ht="15" hidden="false" customHeight="false" outlineLevel="0" collapsed="false">
      <c r="A259" s="35"/>
    </row>
    <row r="260" customFormat="false" ht="15" hidden="false" customHeight="false" outlineLevel="0" collapsed="false">
      <c r="A260" s="35"/>
    </row>
    <row r="261" customFormat="false" ht="15" hidden="false" customHeight="false" outlineLevel="0" collapsed="false">
      <c r="A261" s="35"/>
    </row>
    <row r="262" customFormat="false" ht="15" hidden="false" customHeight="false" outlineLevel="0" collapsed="false">
      <c r="A262" s="35"/>
    </row>
    <row r="263" customFormat="false" ht="15" hidden="false" customHeight="false" outlineLevel="0" collapsed="false">
      <c r="A263" s="35"/>
    </row>
    <row r="264" customFormat="false" ht="15" hidden="false" customHeight="false" outlineLevel="0" collapsed="false">
      <c r="A264" s="35"/>
    </row>
    <row r="265" customFormat="false" ht="15" hidden="false" customHeight="false" outlineLevel="0" collapsed="false">
      <c r="A265" s="35"/>
    </row>
    <row r="266" customFormat="false" ht="15" hidden="false" customHeight="false" outlineLevel="0" collapsed="false">
      <c r="A266" s="35"/>
    </row>
    <row r="267" customFormat="false" ht="15" hidden="false" customHeight="false" outlineLevel="0" collapsed="false">
      <c r="A267" s="35"/>
    </row>
    <row r="268" customFormat="false" ht="15" hidden="false" customHeight="false" outlineLevel="0" collapsed="false">
      <c r="A268" s="35"/>
    </row>
    <row r="269" customFormat="false" ht="15" hidden="false" customHeight="false" outlineLevel="0" collapsed="false">
      <c r="A269" s="35"/>
    </row>
    <row r="270" customFormat="false" ht="15" hidden="false" customHeight="false" outlineLevel="0" collapsed="false">
      <c r="A270" s="35"/>
    </row>
    <row r="271" customFormat="false" ht="15" hidden="false" customHeight="false" outlineLevel="0" collapsed="false">
      <c r="A271" s="35"/>
    </row>
    <row r="272" customFormat="false" ht="15" hidden="false" customHeight="false" outlineLevel="0" collapsed="false">
      <c r="A272" s="35"/>
    </row>
    <row r="273" customFormat="false" ht="15" hidden="false" customHeight="false" outlineLevel="0" collapsed="false">
      <c r="A273" s="35"/>
    </row>
    <row r="274" customFormat="false" ht="15" hidden="false" customHeight="false" outlineLevel="0" collapsed="false">
      <c r="A274" s="35"/>
    </row>
    <row r="275" customFormat="false" ht="15" hidden="false" customHeight="false" outlineLevel="0" collapsed="false">
      <c r="A275" s="35"/>
    </row>
    <row r="276" customFormat="false" ht="15" hidden="false" customHeight="false" outlineLevel="0" collapsed="false">
      <c r="A276" s="35"/>
    </row>
    <row r="277" customFormat="false" ht="15" hidden="false" customHeight="false" outlineLevel="0" collapsed="false">
      <c r="A277" s="35"/>
    </row>
    <row r="278" customFormat="false" ht="15" hidden="false" customHeight="false" outlineLevel="0" collapsed="false">
      <c r="A278" s="35"/>
    </row>
    <row r="279" customFormat="false" ht="15" hidden="false" customHeight="false" outlineLevel="0" collapsed="false">
      <c r="A279" s="35"/>
    </row>
    <row r="280" customFormat="false" ht="15" hidden="false" customHeight="false" outlineLevel="0" collapsed="false">
      <c r="A280" s="35"/>
    </row>
    <row r="281" customFormat="false" ht="15" hidden="false" customHeight="false" outlineLevel="0" collapsed="false">
      <c r="A281" s="35"/>
    </row>
    <row r="282" customFormat="false" ht="15" hidden="false" customHeight="false" outlineLevel="0" collapsed="false">
      <c r="A282" s="35"/>
    </row>
    <row r="283" customFormat="false" ht="15" hidden="false" customHeight="false" outlineLevel="0" collapsed="false">
      <c r="A283" s="35"/>
    </row>
    <row r="284" customFormat="false" ht="15" hidden="false" customHeight="false" outlineLevel="0" collapsed="false">
      <c r="A284" s="35"/>
    </row>
    <row r="285" customFormat="false" ht="15" hidden="false" customHeight="false" outlineLevel="0" collapsed="false">
      <c r="A285" s="35"/>
    </row>
    <row r="286" customFormat="false" ht="15" hidden="false" customHeight="false" outlineLevel="0" collapsed="false">
      <c r="A286" s="35"/>
    </row>
    <row r="287" customFormat="false" ht="15" hidden="false" customHeight="false" outlineLevel="0" collapsed="false">
      <c r="A287" s="35"/>
    </row>
    <row r="288" customFormat="false" ht="15" hidden="false" customHeight="false" outlineLevel="0" collapsed="false">
      <c r="A288" s="35"/>
    </row>
    <row r="289" customFormat="false" ht="15" hidden="false" customHeight="false" outlineLevel="0" collapsed="false">
      <c r="A289" s="35"/>
    </row>
    <row r="290" customFormat="false" ht="15" hidden="false" customHeight="false" outlineLevel="0" collapsed="false">
      <c r="A290" s="35"/>
    </row>
    <row r="291" customFormat="false" ht="15" hidden="false" customHeight="false" outlineLevel="0" collapsed="false">
      <c r="A291" s="35"/>
    </row>
    <row r="292" customFormat="false" ht="15" hidden="false" customHeight="false" outlineLevel="0" collapsed="false">
      <c r="A292" s="35"/>
    </row>
    <row r="293" customFormat="false" ht="15" hidden="false" customHeight="false" outlineLevel="0" collapsed="false">
      <c r="A293" s="35"/>
    </row>
    <row r="294" customFormat="false" ht="15" hidden="false" customHeight="false" outlineLevel="0" collapsed="false">
      <c r="A294" s="35"/>
    </row>
    <row r="295" customFormat="false" ht="15" hidden="false" customHeight="false" outlineLevel="0" collapsed="false">
      <c r="A295" s="35"/>
    </row>
    <row r="296" customFormat="false" ht="15" hidden="false" customHeight="false" outlineLevel="0" collapsed="false">
      <c r="A296" s="35"/>
    </row>
    <row r="297" customFormat="false" ht="15" hidden="false" customHeight="false" outlineLevel="0" collapsed="false">
      <c r="A297" s="35"/>
    </row>
    <row r="298" customFormat="false" ht="15" hidden="false" customHeight="false" outlineLevel="0" collapsed="false">
      <c r="A298" s="35"/>
    </row>
    <row r="299" customFormat="false" ht="15" hidden="false" customHeight="false" outlineLevel="0" collapsed="false">
      <c r="A299" s="35"/>
    </row>
    <row r="300" customFormat="false" ht="15" hidden="false" customHeight="false" outlineLevel="0" collapsed="false">
      <c r="A300" s="35"/>
    </row>
    <row r="301" customFormat="false" ht="15" hidden="false" customHeight="false" outlineLevel="0" collapsed="false">
      <c r="A301" s="35"/>
    </row>
    <row r="302" customFormat="false" ht="15" hidden="false" customHeight="false" outlineLevel="0" collapsed="false">
      <c r="A302" s="35"/>
    </row>
    <row r="303" customFormat="false" ht="15" hidden="false" customHeight="false" outlineLevel="0" collapsed="false">
      <c r="A303" s="35"/>
    </row>
    <row r="304" customFormat="false" ht="15" hidden="false" customHeight="false" outlineLevel="0" collapsed="false">
      <c r="A304" s="35"/>
    </row>
    <row r="305" customFormat="false" ht="15" hidden="false" customHeight="false" outlineLevel="0" collapsed="false">
      <c r="A305" s="35"/>
    </row>
    <row r="306" customFormat="false" ht="15" hidden="false" customHeight="false" outlineLevel="0" collapsed="false">
      <c r="A306" s="35"/>
    </row>
    <row r="307" customFormat="false" ht="15" hidden="false" customHeight="false" outlineLevel="0" collapsed="false">
      <c r="A307" s="35"/>
    </row>
    <row r="308" customFormat="false" ht="15" hidden="false" customHeight="false" outlineLevel="0" collapsed="false">
      <c r="A308" s="35"/>
    </row>
    <row r="309" customFormat="false" ht="15" hidden="false" customHeight="false" outlineLevel="0" collapsed="false">
      <c r="A309" s="35"/>
    </row>
    <row r="310" customFormat="false" ht="15" hidden="false" customHeight="false" outlineLevel="0" collapsed="false">
      <c r="A310" s="35"/>
    </row>
    <row r="311" customFormat="false" ht="15" hidden="false" customHeight="false" outlineLevel="0" collapsed="false">
      <c r="A311" s="35"/>
    </row>
    <row r="312" customFormat="false" ht="15" hidden="false" customHeight="false" outlineLevel="0" collapsed="false">
      <c r="A312" s="35"/>
    </row>
    <row r="313" customFormat="false" ht="15" hidden="false" customHeight="false" outlineLevel="0" collapsed="false">
      <c r="A313" s="35"/>
    </row>
    <row r="314" customFormat="false" ht="15" hidden="false" customHeight="false" outlineLevel="0" collapsed="false">
      <c r="A314" s="35"/>
    </row>
    <row r="315" customFormat="false" ht="15" hidden="false" customHeight="false" outlineLevel="0" collapsed="false">
      <c r="A315" s="35"/>
    </row>
    <row r="316" customFormat="false" ht="15" hidden="false" customHeight="false" outlineLevel="0" collapsed="false">
      <c r="A316" s="35"/>
    </row>
    <row r="317" customFormat="false" ht="15" hidden="false" customHeight="false" outlineLevel="0" collapsed="false">
      <c r="A317" s="35"/>
    </row>
    <row r="318" customFormat="false" ht="15" hidden="false" customHeight="false" outlineLevel="0" collapsed="false">
      <c r="A318" s="35"/>
    </row>
    <row r="319" customFormat="false" ht="15" hidden="false" customHeight="false" outlineLevel="0" collapsed="false">
      <c r="A319" s="35"/>
    </row>
    <row r="320" customFormat="false" ht="15" hidden="false" customHeight="false" outlineLevel="0" collapsed="false">
      <c r="A320" s="35"/>
    </row>
    <row r="321" customFormat="false" ht="15" hidden="false" customHeight="false" outlineLevel="0" collapsed="false">
      <c r="A321" s="35"/>
    </row>
    <row r="322" customFormat="false" ht="15" hidden="false" customHeight="false" outlineLevel="0" collapsed="false">
      <c r="A322" s="35"/>
    </row>
    <row r="323" customFormat="false" ht="15" hidden="false" customHeight="false" outlineLevel="0" collapsed="false">
      <c r="A323" s="35"/>
    </row>
    <row r="324" customFormat="false" ht="15" hidden="false" customHeight="false" outlineLevel="0" collapsed="false">
      <c r="A324" s="35"/>
    </row>
    <row r="325" customFormat="false" ht="15" hidden="false" customHeight="false" outlineLevel="0" collapsed="false">
      <c r="A325" s="35"/>
    </row>
    <row r="326" customFormat="false" ht="15" hidden="false" customHeight="false" outlineLevel="0" collapsed="false">
      <c r="A326" s="35"/>
    </row>
    <row r="327" customFormat="false" ht="15" hidden="false" customHeight="false" outlineLevel="0" collapsed="false">
      <c r="A327" s="35"/>
    </row>
    <row r="328" customFormat="false" ht="15" hidden="false" customHeight="false" outlineLevel="0" collapsed="false">
      <c r="A328" s="35"/>
    </row>
    <row r="329" customFormat="false" ht="15" hidden="false" customHeight="false" outlineLevel="0" collapsed="false">
      <c r="A329" s="35"/>
    </row>
    <row r="330" customFormat="false" ht="15" hidden="false" customHeight="false" outlineLevel="0" collapsed="false">
      <c r="A330" s="35"/>
    </row>
    <row r="331" customFormat="false" ht="15" hidden="false" customHeight="false" outlineLevel="0" collapsed="false">
      <c r="A331" s="35"/>
    </row>
    <row r="332" customFormat="false" ht="15" hidden="false" customHeight="false" outlineLevel="0" collapsed="false">
      <c r="A332" s="35"/>
    </row>
    <row r="333" customFormat="false" ht="15" hidden="false" customHeight="false" outlineLevel="0" collapsed="false">
      <c r="A333" s="35"/>
    </row>
    <row r="334" customFormat="false" ht="15" hidden="false" customHeight="false" outlineLevel="0" collapsed="false">
      <c r="A334" s="35"/>
    </row>
    <row r="335" customFormat="false" ht="15" hidden="false" customHeight="false" outlineLevel="0" collapsed="false">
      <c r="A335" s="35"/>
    </row>
    <row r="336" customFormat="false" ht="15" hidden="false" customHeight="false" outlineLevel="0" collapsed="false">
      <c r="A336" s="35"/>
    </row>
    <row r="337" customFormat="false" ht="15" hidden="false" customHeight="false" outlineLevel="0" collapsed="false">
      <c r="A337" s="35"/>
    </row>
    <row r="338" customFormat="false" ht="15" hidden="false" customHeight="false" outlineLevel="0" collapsed="false">
      <c r="A338" s="35"/>
    </row>
    <row r="339" customFormat="false" ht="15" hidden="false" customHeight="false" outlineLevel="0" collapsed="false">
      <c r="A339" s="35"/>
    </row>
    <row r="340" customFormat="false" ht="15" hidden="false" customHeight="false" outlineLevel="0" collapsed="false">
      <c r="A340" s="35"/>
    </row>
    <row r="341" customFormat="false" ht="15" hidden="false" customHeight="false" outlineLevel="0" collapsed="false">
      <c r="A341" s="35"/>
    </row>
    <row r="342" customFormat="false" ht="15" hidden="false" customHeight="false" outlineLevel="0" collapsed="false">
      <c r="A342" s="35"/>
    </row>
    <row r="343" customFormat="false" ht="15" hidden="false" customHeight="false" outlineLevel="0" collapsed="false">
      <c r="A343" s="35"/>
    </row>
    <row r="344" customFormat="false" ht="15" hidden="false" customHeight="false" outlineLevel="0" collapsed="false">
      <c r="A344" s="35"/>
    </row>
    <row r="345" customFormat="false" ht="15" hidden="false" customHeight="false" outlineLevel="0" collapsed="false">
      <c r="A345" s="35"/>
    </row>
    <row r="346" customFormat="false" ht="15" hidden="false" customHeight="false" outlineLevel="0" collapsed="false">
      <c r="A346" s="35"/>
    </row>
    <row r="347" customFormat="false" ht="15" hidden="false" customHeight="false" outlineLevel="0" collapsed="false">
      <c r="A347" s="35"/>
    </row>
    <row r="348" customFormat="false" ht="15" hidden="false" customHeight="false" outlineLevel="0" collapsed="false">
      <c r="A348" s="35"/>
    </row>
    <row r="349" customFormat="false" ht="15" hidden="false" customHeight="false" outlineLevel="0" collapsed="false">
      <c r="A349" s="35"/>
    </row>
    <row r="350" customFormat="false" ht="15" hidden="false" customHeight="false" outlineLevel="0" collapsed="false">
      <c r="A350" s="35"/>
    </row>
    <row r="351" customFormat="false" ht="15" hidden="false" customHeight="false" outlineLevel="0" collapsed="false">
      <c r="A351" s="35"/>
    </row>
    <row r="352" customFormat="false" ht="15" hidden="false" customHeight="false" outlineLevel="0" collapsed="false">
      <c r="A352" s="35"/>
    </row>
    <row r="353" customFormat="false" ht="15" hidden="false" customHeight="false" outlineLevel="0" collapsed="false">
      <c r="A353" s="35"/>
    </row>
    <row r="354" customFormat="false" ht="15" hidden="false" customHeight="false" outlineLevel="0" collapsed="false">
      <c r="A354" s="35"/>
    </row>
    <row r="355" customFormat="false" ht="15" hidden="false" customHeight="false" outlineLevel="0" collapsed="false">
      <c r="A355" s="35"/>
    </row>
    <row r="356" customFormat="false" ht="15" hidden="false" customHeight="false" outlineLevel="0" collapsed="false">
      <c r="A356" s="35"/>
    </row>
    <row r="357" customFormat="false" ht="15" hidden="false" customHeight="false" outlineLevel="0" collapsed="false">
      <c r="A357" s="35"/>
    </row>
    <row r="358" customFormat="false" ht="15" hidden="false" customHeight="false" outlineLevel="0" collapsed="false">
      <c r="A358" s="35"/>
    </row>
    <row r="359" customFormat="false" ht="15" hidden="false" customHeight="false" outlineLevel="0" collapsed="false">
      <c r="A359" s="35"/>
    </row>
    <row r="360" customFormat="false" ht="15" hidden="false" customHeight="false" outlineLevel="0" collapsed="false">
      <c r="A360" s="35"/>
    </row>
    <row r="361" customFormat="false" ht="15" hidden="false" customHeight="false" outlineLevel="0" collapsed="false">
      <c r="A361" s="35"/>
    </row>
    <row r="362" customFormat="false" ht="15" hidden="false" customHeight="false" outlineLevel="0" collapsed="false">
      <c r="A362" s="35"/>
    </row>
    <row r="363" customFormat="false" ht="15" hidden="false" customHeight="false" outlineLevel="0" collapsed="false">
      <c r="A363" s="35"/>
    </row>
    <row r="364" customFormat="false" ht="15" hidden="false" customHeight="false" outlineLevel="0" collapsed="false">
      <c r="A364" s="35"/>
    </row>
    <row r="365" customFormat="false" ht="15" hidden="false" customHeight="false" outlineLevel="0" collapsed="false">
      <c r="A365" s="35"/>
    </row>
    <row r="366" customFormat="false" ht="15" hidden="false" customHeight="false" outlineLevel="0" collapsed="false">
      <c r="A366" s="35"/>
    </row>
    <row r="367" customFormat="false" ht="15" hidden="false" customHeight="false" outlineLevel="0" collapsed="false">
      <c r="A367" s="35"/>
    </row>
    <row r="368" customFormat="false" ht="15" hidden="false" customHeight="false" outlineLevel="0" collapsed="false">
      <c r="A368" s="35"/>
    </row>
    <row r="369" customFormat="false" ht="15" hidden="false" customHeight="false" outlineLevel="0" collapsed="false">
      <c r="A369" s="35"/>
    </row>
    <row r="370" customFormat="false" ht="15" hidden="false" customHeight="false" outlineLevel="0" collapsed="false">
      <c r="A370" s="35"/>
    </row>
    <row r="371" customFormat="false" ht="15" hidden="false" customHeight="false" outlineLevel="0" collapsed="false">
      <c r="A371" s="35"/>
    </row>
    <row r="372" customFormat="false" ht="15" hidden="false" customHeight="false" outlineLevel="0" collapsed="false">
      <c r="A372" s="35"/>
    </row>
    <row r="373" customFormat="false" ht="15" hidden="false" customHeight="false" outlineLevel="0" collapsed="false">
      <c r="A373" s="35"/>
    </row>
    <row r="374" customFormat="false" ht="15" hidden="false" customHeight="false" outlineLevel="0" collapsed="false">
      <c r="A374" s="35"/>
    </row>
    <row r="375" customFormat="false" ht="15" hidden="false" customHeight="false" outlineLevel="0" collapsed="false">
      <c r="A375" s="35"/>
    </row>
    <row r="376" customFormat="false" ht="15" hidden="false" customHeight="false" outlineLevel="0" collapsed="false">
      <c r="A376" s="35"/>
    </row>
    <row r="377" customFormat="false" ht="15" hidden="false" customHeight="false" outlineLevel="0" collapsed="false">
      <c r="A377" s="35"/>
    </row>
    <row r="378" customFormat="false" ht="15" hidden="false" customHeight="false" outlineLevel="0" collapsed="false">
      <c r="A378" s="35"/>
    </row>
    <row r="379" customFormat="false" ht="15" hidden="false" customHeight="false" outlineLevel="0" collapsed="false">
      <c r="A379" s="35"/>
    </row>
    <row r="380" customFormat="false" ht="15" hidden="false" customHeight="false" outlineLevel="0" collapsed="false">
      <c r="A380" s="35"/>
    </row>
    <row r="381" customFormat="false" ht="15" hidden="false" customHeight="false" outlineLevel="0" collapsed="false">
      <c r="A381" s="35"/>
    </row>
    <row r="382" customFormat="false" ht="15" hidden="false" customHeight="false" outlineLevel="0" collapsed="false">
      <c r="A382" s="35"/>
    </row>
    <row r="383" customFormat="false" ht="15" hidden="false" customHeight="false" outlineLevel="0" collapsed="false">
      <c r="A383" s="35"/>
    </row>
    <row r="384" customFormat="false" ht="15" hidden="false" customHeight="false" outlineLevel="0" collapsed="false">
      <c r="A384" s="35"/>
    </row>
    <row r="385" customFormat="false" ht="15" hidden="false" customHeight="false" outlineLevel="0" collapsed="false">
      <c r="A385" s="35"/>
    </row>
    <row r="386" customFormat="false" ht="15" hidden="false" customHeight="false" outlineLevel="0" collapsed="false">
      <c r="A386" s="35"/>
    </row>
    <row r="387" customFormat="false" ht="15" hidden="false" customHeight="false" outlineLevel="0" collapsed="false">
      <c r="A387" s="35"/>
    </row>
    <row r="388" customFormat="false" ht="15" hidden="false" customHeight="false" outlineLevel="0" collapsed="false">
      <c r="A388" s="35"/>
    </row>
    <row r="389" customFormat="false" ht="15" hidden="false" customHeight="false" outlineLevel="0" collapsed="false">
      <c r="A389" s="35"/>
    </row>
    <row r="390" customFormat="false" ht="15" hidden="false" customHeight="false" outlineLevel="0" collapsed="false">
      <c r="A390" s="35"/>
    </row>
    <row r="391" customFormat="false" ht="15" hidden="false" customHeight="false" outlineLevel="0" collapsed="false">
      <c r="A391" s="35"/>
    </row>
    <row r="392" customFormat="false" ht="15" hidden="false" customHeight="false" outlineLevel="0" collapsed="false">
      <c r="A392" s="35"/>
    </row>
    <row r="393" customFormat="false" ht="15" hidden="false" customHeight="false" outlineLevel="0" collapsed="false">
      <c r="A393" s="35"/>
    </row>
    <row r="394" customFormat="false" ht="15" hidden="false" customHeight="false" outlineLevel="0" collapsed="false">
      <c r="A394" s="35"/>
    </row>
    <row r="395" customFormat="false" ht="15" hidden="false" customHeight="false" outlineLevel="0" collapsed="false">
      <c r="A395" s="35"/>
    </row>
    <row r="396" customFormat="false" ht="15" hidden="false" customHeight="false" outlineLevel="0" collapsed="false">
      <c r="A396" s="35"/>
    </row>
    <row r="397" customFormat="false" ht="15" hidden="false" customHeight="false" outlineLevel="0" collapsed="false">
      <c r="A397" s="35"/>
    </row>
    <row r="398" customFormat="false" ht="15" hidden="false" customHeight="false" outlineLevel="0" collapsed="false">
      <c r="A398" s="35"/>
    </row>
    <row r="399" customFormat="false" ht="15" hidden="false" customHeight="false" outlineLevel="0" collapsed="false">
      <c r="A399" s="35"/>
    </row>
    <row r="400" customFormat="false" ht="15" hidden="false" customHeight="false" outlineLevel="0" collapsed="false">
      <c r="A400" s="35"/>
    </row>
    <row r="401" customFormat="false" ht="15" hidden="false" customHeight="false" outlineLevel="0" collapsed="false">
      <c r="A401" s="35"/>
    </row>
    <row r="402" customFormat="false" ht="15" hidden="false" customHeight="false" outlineLevel="0" collapsed="false">
      <c r="A402" s="35"/>
    </row>
    <row r="403" customFormat="false" ht="15" hidden="false" customHeight="false" outlineLevel="0" collapsed="false">
      <c r="A403" s="35"/>
    </row>
    <row r="404" customFormat="false" ht="15" hidden="false" customHeight="false" outlineLevel="0" collapsed="false">
      <c r="A404" s="35"/>
    </row>
    <row r="405" customFormat="false" ht="15" hidden="false" customHeight="false" outlineLevel="0" collapsed="false">
      <c r="A405" s="35"/>
    </row>
    <row r="406" customFormat="false" ht="15" hidden="false" customHeight="false" outlineLevel="0" collapsed="false">
      <c r="A406" s="35"/>
    </row>
    <row r="407" customFormat="false" ht="15" hidden="false" customHeight="false" outlineLevel="0" collapsed="false">
      <c r="A407" s="35"/>
    </row>
    <row r="408" customFormat="false" ht="15" hidden="false" customHeight="false" outlineLevel="0" collapsed="false">
      <c r="A408" s="35"/>
    </row>
    <row r="409" customFormat="false" ht="15" hidden="false" customHeight="false" outlineLevel="0" collapsed="false">
      <c r="A409" s="35"/>
    </row>
    <row r="410" customFormat="false" ht="15" hidden="false" customHeight="false" outlineLevel="0" collapsed="false">
      <c r="A410" s="35"/>
    </row>
    <row r="411" customFormat="false" ht="15" hidden="false" customHeight="false" outlineLevel="0" collapsed="false">
      <c r="A411" s="35"/>
    </row>
    <row r="412" customFormat="false" ht="15" hidden="false" customHeight="false" outlineLevel="0" collapsed="false">
      <c r="A412" s="35"/>
    </row>
    <row r="413" customFormat="false" ht="15" hidden="false" customHeight="false" outlineLevel="0" collapsed="false">
      <c r="A413" s="35"/>
    </row>
    <row r="414" customFormat="false" ht="15" hidden="false" customHeight="false" outlineLevel="0" collapsed="false">
      <c r="A414" s="35"/>
    </row>
    <row r="415" customFormat="false" ht="15" hidden="false" customHeight="false" outlineLevel="0" collapsed="false">
      <c r="A415" s="35"/>
    </row>
    <row r="416" customFormat="false" ht="15" hidden="false" customHeight="false" outlineLevel="0" collapsed="false">
      <c r="A416" s="35"/>
    </row>
    <row r="417" customFormat="false" ht="15" hidden="false" customHeight="false" outlineLevel="0" collapsed="false">
      <c r="A417" s="35"/>
    </row>
    <row r="418" customFormat="false" ht="15" hidden="false" customHeight="false" outlineLevel="0" collapsed="false">
      <c r="A418" s="35"/>
    </row>
    <row r="419" customFormat="false" ht="15" hidden="false" customHeight="false" outlineLevel="0" collapsed="false">
      <c r="A419" s="35"/>
    </row>
    <row r="420" customFormat="false" ht="15" hidden="false" customHeight="false" outlineLevel="0" collapsed="false">
      <c r="A420" s="35"/>
    </row>
    <row r="421" customFormat="false" ht="15" hidden="false" customHeight="false" outlineLevel="0" collapsed="false">
      <c r="A421" s="35"/>
    </row>
    <row r="422" customFormat="false" ht="15" hidden="false" customHeight="false" outlineLevel="0" collapsed="false">
      <c r="A422" s="35"/>
    </row>
    <row r="423" customFormat="false" ht="15" hidden="false" customHeight="false" outlineLevel="0" collapsed="false">
      <c r="A423" s="35"/>
    </row>
    <row r="424" customFormat="false" ht="15" hidden="false" customHeight="false" outlineLevel="0" collapsed="false">
      <c r="A424" s="35"/>
    </row>
    <row r="425" customFormat="false" ht="15" hidden="false" customHeight="false" outlineLevel="0" collapsed="false">
      <c r="A425" s="35"/>
    </row>
    <row r="426" customFormat="false" ht="15" hidden="false" customHeight="false" outlineLevel="0" collapsed="false">
      <c r="A426" s="35"/>
    </row>
    <row r="427" customFormat="false" ht="15" hidden="false" customHeight="false" outlineLevel="0" collapsed="false">
      <c r="A427" s="35"/>
    </row>
    <row r="428" customFormat="false" ht="15" hidden="false" customHeight="false" outlineLevel="0" collapsed="false">
      <c r="A428" s="35"/>
    </row>
    <row r="429" customFormat="false" ht="15" hidden="false" customHeight="false" outlineLevel="0" collapsed="false">
      <c r="A429" s="35"/>
    </row>
    <row r="430" customFormat="false" ht="15" hidden="false" customHeight="false" outlineLevel="0" collapsed="false">
      <c r="A430" s="35"/>
    </row>
    <row r="431" customFormat="false" ht="15" hidden="false" customHeight="false" outlineLevel="0" collapsed="false">
      <c r="A431" s="35"/>
    </row>
    <row r="432" customFormat="false" ht="15" hidden="false" customHeight="false" outlineLevel="0" collapsed="false">
      <c r="A432" s="35"/>
    </row>
    <row r="433" customFormat="false" ht="15" hidden="false" customHeight="false" outlineLevel="0" collapsed="false">
      <c r="A433" s="35"/>
    </row>
    <row r="434" customFormat="false" ht="15" hidden="false" customHeight="false" outlineLevel="0" collapsed="false">
      <c r="A434" s="35"/>
    </row>
    <row r="435" customFormat="false" ht="15" hidden="false" customHeight="false" outlineLevel="0" collapsed="false">
      <c r="A435" s="35"/>
    </row>
    <row r="436" customFormat="false" ht="15" hidden="false" customHeight="false" outlineLevel="0" collapsed="false">
      <c r="A436" s="35"/>
    </row>
    <row r="437" customFormat="false" ht="15" hidden="false" customHeight="false" outlineLevel="0" collapsed="false">
      <c r="A437" s="35"/>
    </row>
    <row r="438" customFormat="false" ht="15" hidden="false" customHeight="false" outlineLevel="0" collapsed="false">
      <c r="A438" s="35"/>
    </row>
    <row r="439" customFormat="false" ht="15" hidden="false" customHeight="false" outlineLevel="0" collapsed="false">
      <c r="A439" s="35"/>
    </row>
    <row r="440" customFormat="false" ht="15" hidden="false" customHeight="false" outlineLevel="0" collapsed="false">
      <c r="A440" s="35"/>
    </row>
    <row r="441" customFormat="false" ht="15" hidden="false" customHeight="false" outlineLevel="0" collapsed="false">
      <c r="A441" s="35"/>
    </row>
    <row r="442" customFormat="false" ht="15" hidden="false" customHeight="false" outlineLevel="0" collapsed="false">
      <c r="A442" s="35"/>
    </row>
    <row r="443" customFormat="false" ht="15" hidden="false" customHeight="false" outlineLevel="0" collapsed="false">
      <c r="A443" s="35"/>
    </row>
    <row r="444" customFormat="false" ht="15" hidden="false" customHeight="false" outlineLevel="0" collapsed="false">
      <c r="A444" s="35"/>
    </row>
    <row r="445" customFormat="false" ht="15" hidden="false" customHeight="false" outlineLevel="0" collapsed="false">
      <c r="A445" s="35"/>
    </row>
    <row r="446" customFormat="false" ht="15" hidden="false" customHeight="false" outlineLevel="0" collapsed="false">
      <c r="A446" s="35"/>
    </row>
    <row r="447" customFormat="false" ht="15" hidden="false" customHeight="false" outlineLevel="0" collapsed="false">
      <c r="A447" s="35"/>
    </row>
    <row r="448" customFormat="false" ht="15" hidden="false" customHeight="false" outlineLevel="0" collapsed="false">
      <c r="A448" s="35"/>
    </row>
    <row r="449" customFormat="false" ht="15" hidden="false" customHeight="false" outlineLevel="0" collapsed="false">
      <c r="A449" s="35"/>
    </row>
    <row r="450" customFormat="false" ht="15" hidden="false" customHeight="false" outlineLevel="0" collapsed="false">
      <c r="A450" s="35"/>
    </row>
    <row r="451" customFormat="false" ht="15" hidden="false" customHeight="false" outlineLevel="0" collapsed="false">
      <c r="A451" s="35"/>
    </row>
    <row r="452" customFormat="false" ht="15" hidden="false" customHeight="false" outlineLevel="0" collapsed="false">
      <c r="A452" s="35"/>
    </row>
    <row r="453" customFormat="false" ht="15" hidden="false" customHeight="false" outlineLevel="0" collapsed="false">
      <c r="A453" s="35"/>
    </row>
    <row r="454" customFormat="false" ht="15" hidden="false" customHeight="false" outlineLevel="0" collapsed="false">
      <c r="A454" s="35"/>
    </row>
    <row r="455" customFormat="false" ht="15" hidden="false" customHeight="false" outlineLevel="0" collapsed="false">
      <c r="A455" s="35"/>
    </row>
    <row r="456" customFormat="false" ht="15" hidden="false" customHeight="false" outlineLevel="0" collapsed="false">
      <c r="A456" s="35"/>
    </row>
    <row r="457" customFormat="false" ht="15" hidden="false" customHeight="false" outlineLevel="0" collapsed="false">
      <c r="A457" s="35"/>
    </row>
    <row r="458" customFormat="false" ht="15" hidden="false" customHeight="false" outlineLevel="0" collapsed="false">
      <c r="A458" s="35"/>
    </row>
    <row r="459" customFormat="false" ht="15" hidden="false" customHeight="false" outlineLevel="0" collapsed="false">
      <c r="A459" s="35"/>
    </row>
    <row r="460" customFormat="false" ht="15" hidden="false" customHeight="false" outlineLevel="0" collapsed="false">
      <c r="A460" s="35"/>
    </row>
    <row r="461" customFormat="false" ht="15" hidden="false" customHeight="false" outlineLevel="0" collapsed="false">
      <c r="A461" s="35"/>
    </row>
    <row r="462" customFormat="false" ht="15" hidden="false" customHeight="false" outlineLevel="0" collapsed="false">
      <c r="A462" s="35"/>
    </row>
    <row r="463" customFormat="false" ht="15" hidden="false" customHeight="false" outlineLevel="0" collapsed="false">
      <c r="A463" s="35"/>
    </row>
    <row r="464" customFormat="false" ht="15" hidden="false" customHeight="false" outlineLevel="0" collapsed="false">
      <c r="A464" s="35"/>
    </row>
    <row r="465" customFormat="false" ht="15" hidden="false" customHeight="false" outlineLevel="0" collapsed="false">
      <c r="A465" s="35"/>
    </row>
    <row r="466" customFormat="false" ht="15" hidden="false" customHeight="false" outlineLevel="0" collapsed="false">
      <c r="A466" s="35"/>
    </row>
    <row r="467" customFormat="false" ht="15" hidden="false" customHeight="false" outlineLevel="0" collapsed="false">
      <c r="A467" s="35"/>
    </row>
    <row r="468" customFormat="false" ht="15" hidden="false" customHeight="false" outlineLevel="0" collapsed="false">
      <c r="A468" s="35"/>
    </row>
    <row r="469" customFormat="false" ht="15" hidden="false" customHeight="false" outlineLevel="0" collapsed="false">
      <c r="A469" s="35"/>
    </row>
    <row r="470" customFormat="false" ht="15" hidden="false" customHeight="false" outlineLevel="0" collapsed="false">
      <c r="A470" s="35"/>
    </row>
    <row r="471" customFormat="false" ht="15" hidden="false" customHeight="false" outlineLevel="0" collapsed="false">
      <c r="A471" s="35"/>
    </row>
    <row r="472" customFormat="false" ht="15" hidden="false" customHeight="false" outlineLevel="0" collapsed="false">
      <c r="A472" s="35"/>
    </row>
    <row r="473" customFormat="false" ht="15" hidden="false" customHeight="false" outlineLevel="0" collapsed="false">
      <c r="A473" s="35"/>
    </row>
    <row r="474" customFormat="false" ht="15" hidden="false" customHeight="false" outlineLevel="0" collapsed="false">
      <c r="A474" s="35"/>
    </row>
    <row r="475" customFormat="false" ht="15" hidden="false" customHeight="false" outlineLevel="0" collapsed="false">
      <c r="A475" s="35"/>
    </row>
    <row r="476" customFormat="false" ht="15" hidden="false" customHeight="false" outlineLevel="0" collapsed="false">
      <c r="A476" s="35"/>
    </row>
    <row r="477" customFormat="false" ht="15" hidden="false" customHeight="false" outlineLevel="0" collapsed="false">
      <c r="A477" s="35"/>
    </row>
    <row r="478" customFormat="false" ht="15" hidden="false" customHeight="false" outlineLevel="0" collapsed="false">
      <c r="A478" s="35"/>
    </row>
    <row r="479" customFormat="false" ht="15" hidden="false" customHeight="false" outlineLevel="0" collapsed="false">
      <c r="A479" s="35"/>
    </row>
    <row r="480" customFormat="false" ht="15" hidden="false" customHeight="false" outlineLevel="0" collapsed="false">
      <c r="A480" s="35"/>
    </row>
    <row r="481" customFormat="false" ht="15" hidden="false" customHeight="false" outlineLevel="0" collapsed="false">
      <c r="A481" s="35"/>
    </row>
    <row r="482" customFormat="false" ht="15" hidden="false" customHeight="false" outlineLevel="0" collapsed="false">
      <c r="A482" s="35"/>
    </row>
    <row r="483" customFormat="false" ht="15" hidden="false" customHeight="false" outlineLevel="0" collapsed="false">
      <c r="A483" s="35"/>
    </row>
    <row r="484" customFormat="false" ht="15" hidden="false" customHeight="false" outlineLevel="0" collapsed="false">
      <c r="A484" s="35"/>
    </row>
    <row r="485" customFormat="false" ht="15" hidden="false" customHeight="false" outlineLevel="0" collapsed="false">
      <c r="A485" s="35"/>
    </row>
    <row r="486" customFormat="false" ht="15" hidden="false" customHeight="false" outlineLevel="0" collapsed="false">
      <c r="A486" s="35"/>
    </row>
    <row r="487" customFormat="false" ht="15" hidden="false" customHeight="false" outlineLevel="0" collapsed="false">
      <c r="A487" s="35"/>
    </row>
    <row r="488" customFormat="false" ht="15" hidden="false" customHeight="false" outlineLevel="0" collapsed="false">
      <c r="A488" s="35"/>
    </row>
    <row r="489" customFormat="false" ht="15" hidden="false" customHeight="false" outlineLevel="0" collapsed="false">
      <c r="A489" s="35"/>
    </row>
    <row r="490" customFormat="false" ht="15" hidden="false" customHeight="false" outlineLevel="0" collapsed="false">
      <c r="A490" s="35"/>
    </row>
    <row r="491" customFormat="false" ht="15" hidden="false" customHeight="false" outlineLevel="0" collapsed="false">
      <c r="A491" s="35"/>
    </row>
    <row r="492" customFormat="false" ht="15" hidden="false" customHeight="false" outlineLevel="0" collapsed="false">
      <c r="A492" s="35"/>
    </row>
    <row r="493" customFormat="false" ht="15" hidden="false" customHeight="false" outlineLevel="0" collapsed="false">
      <c r="A493" s="35"/>
    </row>
    <row r="494" customFormat="false" ht="15" hidden="false" customHeight="false" outlineLevel="0" collapsed="false">
      <c r="A494" s="35"/>
    </row>
    <row r="495" customFormat="false" ht="15" hidden="false" customHeight="false" outlineLevel="0" collapsed="false">
      <c r="A495" s="35"/>
    </row>
    <row r="496" customFormat="false" ht="15" hidden="false" customHeight="false" outlineLevel="0" collapsed="false">
      <c r="A496" s="35"/>
    </row>
    <row r="497" customFormat="false" ht="15" hidden="false" customHeight="false" outlineLevel="0" collapsed="false">
      <c r="A497" s="35"/>
    </row>
    <row r="498" customFormat="false" ht="15" hidden="false" customHeight="false" outlineLevel="0" collapsed="false">
      <c r="A498" s="35"/>
    </row>
    <row r="499" customFormat="false" ht="15" hidden="false" customHeight="false" outlineLevel="0" collapsed="false">
      <c r="A499" s="35"/>
    </row>
    <row r="500" customFormat="false" ht="15" hidden="false" customHeight="false" outlineLevel="0" collapsed="false">
      <c r="A500" s="35"/>
    </row>
    <row r="501" customFormat="false" ht="15" hidden="false" customHeight="false" outlineLevel="0" collapsed="false">
      <c r="A501" s="35"/>
    </row>
    <row r="502" customFormat="false" ht="15" hidden="false" customHeight="false" outlineLevel="0" collapsed="false">
      <c r="A502" s="35"/>
    </row>
    <row r="503" customFormat="false" ht="15" hidden="false" customHeight="false" outlineLevel="0" collapsed="false">
      <c r="A503" s="35"/>
    </row>
    <row r="504" customFormat="false" ht="15" hidden="false" customHeight="false" outlineLevel="0" collapsed="false">
      <c r="A504" s="35"/>
    </row>
    <row r="505" customFormat="false" ht="15" hidden="false" customHeight="false" outlineLevel="0" collapsed="false">
      <c r="A505" s="35"/>
    </row>
    <row r="506" customFormat="false" ht="15" hidden="false" customHeight="false" outlineLevel="0" collapsed="false">
      <c r="A506" s="35"/>
    </row>
    <row r="507" customFormat="false" ht="15" hidden="false" customHeight="false" outlineLevel="0" collapsed="false">
      <c r="A507" s="35"/>
    </row>
    <row r="508" customFormat="false" ht="15" hidden="false" customHeight="false" outlineLevel="0" collapsed="false">
      <c r="A508" s="35"/>
    </row>
    <row r="509" customFormat="false" ht="15" hidden="false" customHeight="false" outlineLevel="0" collapsed="false">
      <c r="A509" s="35"/>
    </row>
    <row r="510" customFormat="false" ht="15" hidden="false" customHeight="false" outlineLevel="0" collapsed="false">
      <c r="A510" s="35"/>
    </row>
    <row r="511" customFormat="false" ht="15" hidden="false" customHeight="false" outlineLevel="0" collapsed="false">
      <c r="A511" s="35"/>
    </row>
    <row r="512" customFormat="false" ht="15" hidden="false" customHeight="false" outlineLevel="0" collapsed="false">
      <c r="A512" s="35"/>
    </row>
    <row r="513" customFormat="false" ht="15" hidden="false" customHeight="false" outlineLevel="0" collapsed="false">
      <c r="A513" s="35"/>
    </row>
    <row r="514" customFormat="false" ht="15" hidden="false" customHeight="false" outlineLevel="0" collapsed="false">
      <c r="A514" s="35"/>
    </row>
    <row r="515" customFormat="false" ht="15" hidden="false" customHeight="false" outlineLevel="0" collapsed="false">
      <c r="A515" s="35"/>
    </row>
    <row r="516" customFormat="false" ht="15" hidden="false" customHeight="false" outlineLevel="0" collapsed="false">
      <c r="A516" s="35"/>
    </row>
    <row r="517" customFormat="false" ht="15" hidden="false" customHeight="false" outlineLevel="0" collapsed="false">
      <c r="A517" s="35"/>
    </row>
    <row r="518" customFormat="false" ht="15" hidden="false" customHeight="false" outlineLevel="0" collapsed="false">
      <c r="A518" s="35"/>
    </row>
    <row r="519" customFormat="false" ht="15" hidden="false" customHeight="false" outlineLevel="0" collapsed="false">
      <c r="A519" s="35"/>
    </row>
    <row r="520" customFormat="false" ht="15" hidden="false" customHeight="false" outlineLevel="0" collapsed="false">
      <c r="A520" s="35"/>
    </row>
    <row r="521" customFormat="false" ht="15" hidden="false" customHeight="false" outlineLevel="0" collapsed="false">
      <c r="A521" s="35"/>
    </row>
    <row r="522" customFormat="false" ht="15" hidden="false" customHeight="false" outlineLevel="0" collapsed="false">
      <c r="A522" s="35"/>
    </row>
    <row r="523" customFormat="false" ht="15" hidden="false" customHeight="false" outlineLevel="0" collapsed="false">
      <c r="A523" s="35"/>
    </row>
    <row r="524" customFormat="false" ht="15" hidden="false" customHeight="false" outlineLevel="0" collapsed="false">
      <c r="A524" s="35"/>
    </row>
    <row r="525" customFormat="false" ht="15" hidden="false" customHeight="false" outlineLevel="0" collapsed="false">
      <c r="A525" s="35"/>
    </row>
    <row r="526" customFormat="false" ht="15" hidden="false" customHeight="false" outlineLevel="0" collapsed="false">
      <c r="A526" s="35"/>
    </row>
    <row r="527" customFormat="false" ht="15" hidden="false" customHeight="false" outlineLevel="0" collapsed="false">
      <c r="A527" s="35"/>
    </row>
    <row r="528" customFormat="false" ht="15" hidden="false" customHeight="false" outlineLevel="0" collapsed="false">
      <c r="A528" s="35"/>
    </row>
    <row r="529" customFormat="false" ht="15" hidden="false" customHeight="false" outlineLevel="0" collapsed="false">
      <c r="A529" s="35"/>
    </row>
    <row r="530" customFormat="false" ht="15" hidden="false" customHeight="false" outlineLevel="0" collapsed="false">
      <c r="A530" s="35"/>
    </row>
    <row r="531" customFormat="false" ht="15" hidden="false" customHeight="false" outlineLevel="0" collapsed="false">
      <c r="A531" s="35"/>
    </row>
    <row r="532" customFormat="false" ht="15" hidden="false" customHeight="false" outlineLevel="0" collapsed="false">
      <c r="A532" s="35"/>
    </row>
    <row r="533" customFormat="false" ht="15" hidden="false" customHeight="false" outlineLevel="0" collapsed="false">
      <c r="A533" s="35"/>
    </row>
    <row r="534" customFormat="false" ht="15" hidden="false" customHeight="false" outlineLevel="0" collapsed="false">
      <c r="A534" s="35"/>
    </row>
    <row r="535" customFormat="false" ht="15" hidden="false" customHeight="false" outlineLevel="0" collapsed="false">
      <c r="A535" s="35"/>
    </row>
    <row r="536" customFormat="false" ht="15" hidden="false" customHeight="false" outlineLevel="0" collapsed="false">
      <c r="A536" s="35"/>
    </row>
    <row r="537" customFormat="false" ht="15" hidden="false" customHeight="false" outlineLevel="0" collapsed="false">
      <c r="A537" s="35"/>
    </row>
    <row r="538" customFormat="false" ht="15" hidden="false" customHeight="false" outlineLevel="0" collapsed="false">
      <c r="A538" s="35"/>
    </row>
    <row r="539" customFormat="false" ht="15" hidden="false" customHeight="false" outlineLevel="0" collapsed="false">
      <c r="A539" s="35"/>
    </row>
    <row r="540" customFormat="false" ht="15" hidden="false" customHeight="false" outlineLevel="0" collapsed="false">
      <c r="A540" s="35"/>
    </row>
    <row r="541" customFormat="false" ht="15" hidden="false" customHeight="false" outlineLevel="0" collapsed="false">
      <c r="A541" s="35"/>
    </row>
    <row r="542" customFormat="false" ht="15" hidden="false" customHeight="false" outlineLevel="0" collapsed="false">
      <c r="A542" s="35"/>
    </row>
    <row r="543" customFormat="false" ht="15" hidden="false" customHeight="false" outlineLevel="0" collapsed="false">
      <c r="A543" s="35"/>
    </row>
    <row r="544" customFormat="false" ht="15" hidden="false" customHeight="false" outlineLevel="0" collapsed="false">
      <c r="A544" s="35"/>
    </row>
    <row r="545" customFormat="false" ht="15" hidden="false" customHeight="false" outlineLevel="0" collapsed="false">
      <c r="A545" s="35"/>
    </row>
    <row r="546" customFormat="false" ht="15" hidden="false" customHeight="false" outlineLevel="0" collapsed="false">
      <c r="A546" s="35"/>
    </row>
    <row r="547" customFormat="false" ht="15" hidden="false" customHeight="false" outlineLevel="0" collapsed="false">
      <c r="A547" s="35"/>
    </row>
    <row r="548" customFormat="false" ht="15" hidden="false" customHeight="false" outlineLevel="0" collapsed="false">
      <c r="A548" s="35"/>
    </row>
    <row r="549" customFormat="false" ht="15" hidden="false" customHeight="false" outlineLevel="0" collapsed="false">
      <c r="A549" s="35"/>
    </row>
    <row r="550" customFormat="false" ht="15" hidden="false" customHeight="false" outlineLevel="0" collapsed="false">
      <c r="A550" s="35"/>
    </row>
    <row r="551" customFormat="false" ht="15" hidden="false" customHeight="false" outlineLevel="0" collapsed="false">
      <c r="A551" s="35"/>
    </row>
    <row r="552" customFormat="false" ht="15" hidden="false" customHeight="false" outlineLevel="0" collapsed="false">
      <c r="A552" s="35"/>
    </row>
    <row r="553" customFormat="false" ht="15" hidden="false" customHeight="false" outlineLevel="0" collapsed="false">
      <c r="A553" s="35"/>
    </row>
    <row r="554" customFormat="false" ht="15" hidden="false" customHeight="false" outlineLevel="0" collapsed="false">
      <c r="A554" s="35"/>
    </row>
    <row r="555" customFormat="false" ht="15" hidden="false" customHeight="false" outlineLevel="0" collapsed="false">
      <c r="A555" s="35"/>
    </row>
    <row r="556" customFormat="false" ht="15" hidden="false" customHeight="false" outlineLevel="0" collapsed="false">
      <c r="A556" s="35"/>
    </row>
    <row r="557" customFormat="false" ht="15" hidden="false" customHeight="false" outlineLevel="0" collapsed="false">
      <c r="A557" s="35"/>
    </row>
    <row r="558" customFormat="false" ht="15" hidden="false" customHeight="false" outlineLevel="0" collapsed="false">
      <c r="A558" s="35"/>
    </row>
    <row r="559" customFormat="false" ht="15" hidden="false" customHeight="false" outlineLevel="0" collapsed="false">
      <c r="A559" s="35"/>
    </row>
    <row r="560" customFormat="false" ht="15" hidden="false" customHeight="false" outlineLevel="0" collapsed="false">
      <c r="A560" s="35"/>
    </row>
    <row r="561" customFormat="false" ht="15" hidden="false" customHeight="false" outlineLevel="0" collapsed="false">
      <c r="A561" s="35"/>
    </row>
    <row r="562" customFormat="false" ht="15" hidden="false" customHeight="false" outlineLevel="0" collapsed="false">
      <c r="A562" s="35"/>
    </row>
    <row r="563" customFormat="false" ht="15" hidden="false" customHeight="false" outlineLevel="0" collapsed="false">
      <c r="A563" s="35"/>
    </row>
    <row r="564" customFormat="false" ht="15" hidden="false" customHeight="false" outlineLevel="0" collapsed="false">
      <c r="A564" s="35"/>
    </row>
    <row r="565" customFormat="false" ht="15" hidden="false" customHeight="false" outlineLevel="0" collapsed="false">
      <c r="A565" s="35"/>
    </row>
    <row r="566" customFormat="false" ht="15" hidden="false" customHeight="false" outlineLevel="0" collapsed="false">
      <c r="A566" s="35"/>
    </row>
    <row r="567" customFormat="false" ht="15" hidden="false" customHeight="false" outlineLevel="0" collapsed="false">
      <c r="A567" s="35"/>
    </row>
    <row r="568" customFormat="false" ht="15" hidden="false" customHeight="false" outlineLevel="0" collapsed="false">
      <c r="A568" s="35"/>
    </row>
    <row r="569" customFormat="false" ht="15" hidden="false" customHeight="false" outlineLevel="0" collapsed="false">
      <c r="A569" s="35"/>
    </row>
    <row r="570" customFormat="false" ht="15" hidden="false" customHeight="false" outlineLevel="0" collapsed="false">
      <c r="A570" s="35"/>
    </row>
    <row r="571" customFormat="false" ht="15" hidden="false" customHeight="false" outlineLevel="0" collapsed="false">
      <c r="A571" s="35"/>
    </row>
    <row r="572" customFormat="false" ht="15" hidden="false" customHeight="false" outlineLevel="0" collapsed="false">
      <c r="A572" s="35"/>
    </row>
    <row r="573" customFormat="false" ht="15" hidden="false" customHeight="false" outlineLevel="0" collapsed="false">
      <c r="A573" s="35"/>
    </row>
    <row r="574" customFormat="false" ht="15" hidden="false" customHeight="false" outlineLevel="0" collapsed="false">
      <c r="A574" s="35"/>
    </row>
    <row r="575" customFormat="false" ht="15" hidden="false" customHeight="false" outlineLevel="0" collapsed="false">
      <c r="A575" s="35"/>
    </row>
    <row r="576" customFormat="false" ht="15" hidden="false" customHeight="false" outlineLevel="0" collapsed="false">
      <c r="A576" s="35"/>
    </row>
    <row r="577" customFormat="false" ht="15" hidden="false" customHeight="false" outlineLevel="0" collapsed="false">
      <c r="A577" s="35"/>
    </row>
    <row r="578" customFormat="false" ht="15" hidden="false" customHeight="false" outlineLevel="0" collapsed="false">
      <c r="A578" s="35"/>
    </row>
    <row r="579" customFormat="false" ht="15" hidden="false" customHeight="false" outlineLevel="0" collapsed="false">
      <c r="A579" s="35"/>
    </row>
    <row r="580" customFormat="false" ht="15" hidden="false" customHeight="false" outlineLevel="0" collapsed="false">
      <c r="A580" s="35"/>
    </row>
    <row r="581" customFormat="false" ht="15" hidden="false" customHeight="false" outlineLevel="0" collapsed="false">
      <c r="A581" s="35"/>
    </row>
    <row r="582" customFormat="false" ht="15" hidden="false" customHeight="false" outlineLevel="0" collapsed="false">
      <c r="A582" s="35"/>
    </row>
    <row r="583" customFormat="false" ht="15" hidden="false" customHeight="false" outlineLevel="0" collapsed="false">
      <c r="A583" s="35"/>
    </row>
    <row r="584" customFormat="false" ht="15" hidden="false" customHeight="false" outlineLevel="0" collapsed="false">
      <c r="A584" s="35"/>
    </row>
    <row r="585" customFormat="false" ht="15" hidden="false" customHeight="false" outlineLevel="0" collapsed="false">
      <c r="A585" s="35"/>
    </row>
    <row r="586" customFormat="false" ht="15" hidden="false" customHeight="false" outlineLevel="0" collapsed="false">
      <c r="A586" s="35"/>
    </row>
    <row r="587" customFormat="false" ht="15" hidden="false" customHeight="false" outlineLevel="0" collapsed="false">
      <c r="A587" s="35"/>
    </row>
    <row r="588" customFormat="false" ht="15" hidden="false" customHeight="false" outlineLevel="0" collapsed="false">
      <c r="A588" s="35"/>
    </row>
    <row r="589" customFormat="false" ht="15" hidden="false" customHeight="false" outlineLevel="0" collapsed="false">
      <c r="A589" s="35"/>
    </row>
    <row r="590" customFormat="false" ht="15" hidden="false" customHeight="false" outlineLevel="0" collapsed="false">
      <c r="A590" s="35"/>
    </row>
    <row r="591" customFormat="false" ht="15" hidden="false" customHeight="false" outlineLevel="0" collapsed="false">
      <c r="A591" s="35"/>
    </row>
    <row r="592" customFormat="false" ht="15" hidden="false" customHeight="false" outlineLevel="0" collapsed="false">
      <c r="A592" s="35"/>
    </row>
    <row r="593" customFormat="false" ht="15" hidden="false" customHeight="false" outlineLevel="0" collapsed="false">
      <c r="A593" s="35"/>
    </row>
    <row r="594" customFormat="false" ht="15" hidden="false" customHeight="false" outlineLevel="0" collapsed="false">
      <c r="A594" s="35"/>
    </row>
    <row r="595" customFormat="false" ht="15" hidden="false" customHeight="false" outlineLevel="0" collapsed="false">
      <c r="A595" s="35"/>
    </row>
    <row r="596" customFormat="false" ht="15" hidden="false" customHeight="false" outlineLevel="0" collapsed="false">
      <c r="A596" s="35"/>
    </row>
    <row r="597" customFormat="false" ht="15" hidden="false" customHeight="false" outlineLevel="0" collapsed="false">
      <c r="A597" s="35"/>
    </row>
    <row r="598" customFormat="false" ht="15" hidden="false" customHeight="false" outlineLevel="0" collapsed="false">
      <c r="A598" s="35"/>
    </row>
    <row r="599" customFormat="false" ht="15" hidden="false" customHeight="false" outlineLevel="0" collapsed="false">
      <c r="A599" s="35"/>
    </row>
    <row r="600" customFormat="false" ht="15" hidden="false" customHeight="false" outlineLevel="0" collapsed="false">
      <c r="A600" s="35"/>
    </row>
    <row r="601" customFormat="false" ht="15" hidden="false" customHeight="false" outlineLevel="0" collapsed="false">
      <c r="A601" s="35"/>
    </row>
    <row r="602" customFormat="false" ht="15" hidden="false" customHeight="false" outlineLevel="0" collapsed="false">
      <c r="A602" s="35"/>
    </row>
    <row r="603" customFormat="false" ht="15" hidden="false" customHeight="false" outlineLevel="0" collapsed="false">
      <c r="A603" s="35"/>
    </row>
    <row r="604" customFormat="false" ht="15" hidden="false" customHeight="false" outlineLevel="0" collapsed="false">
      <c r="A604" s="35"/>
    </row>
    <row r="605" customFormat="false" ht="15" hidden="false" customHeight="false" outlineLevel="0" collapsed="false">
      <c r="A605" s="35"/>
    </row>
    <row r="606" customFormat="false" ht="15" hidden="false" customHeight="false" outlineLevel="0" collapsed="false">
      <c r="A606" s="35"/>
    </row>
    <row r="607" customFormat="false" ht="15" hidden="false" customHeight="false" outlineLevel="0" collapsed="false">
      <c r="A607" s="35"/>
    </row>
    <row r="608" customFormat="false" ht="15" hidden="false" customHeight="false" outlineLevel="0" collapsed="false">
      <c r="A608" s="35"/>
    </row>
    <row r="609" customFormat="false" ht="15" hidden="false" customHeight="false" outlineLevel="0" collapsed="false">
      <c r="A609" s="35"/>
    </row>
    <row r="610" customFormat="false" ht="15" hidden="false" customHeight="false" outlineLevel="0" collapsed="false">
      <c r="A610" s="35"/>
    </row>
    <row r="611" customFormat="false" ht="15" hidden="false" customHeight="false" outlineLevel="0" collapsed="false">
      <c r="A611" s="35"/>
    </row>
    <row r="612" customFormat="false" ht="15" hidden="false" customHeight="false" outlineLevel="0" collapsed="false">
      <c r="A612" s="35"/>
    </row>
    <row r="613" customFormat="false" ht="15" hidden="false" customHeight="false" outlineLevel="0" collapsed="false">
      <c r="A613" s="35"/>
    </row>
    <row r="614" customFormat="false" ht="15" hidden="false" customHeight="false" outlineLevel="0" collapsed="false">
      <c r="A614" s="35"/>
    </row>
    <row r="615" customFormat="false" ht="15" hidden="false" customHeight="false" outlineLevel="0" collapsed="false">
      <c r="A615" s="35"/>
    </row>
    <row r="616" customFormat="false" ht="15" hidden="false" customHeight="false" outlineLevel="0" collapsed="false">
      <c r="A616" s="35"/>
    </row>
    <row r="617" customFormat="false" ht="15" hidden="false" customHeight="false" outlineLevel="0" collapsed="false">
      <c r="A617" s="35"/>
    </row>
    <row r="618" customFormat="false" ht="15" hidden="false" customHeight="false" outlineLevel="0" collapsed="false">
      <c r="A618" s="35"/>
    </row>
    <row r="619" customFormat="false" ht="15" hidden="false" customHeight="false" outlineLevel="0" collapsed="false">
      <c r="A619" s="35"/>
    </row>
    <row r="620" customFormat="false" ht="15" hidden="false" customHeight="false" outlineLevel="0" collapsed="false">
      <c r="A620" s="35"/>
    </row>
    <row r="621" customFormat="false" ht="15" hidden="false" customHeight="false" outlineLevel="0" collapsed="false">
      <c r="A621" s="35"/>
    </row>
    <row r="622" customFormat="false" ht="15" hidden="false" customHeight="false" outlineLevel="0" collapsed="false">
      <c r="A622" s="35"/>
    </row>
    <row r="623" customFormat="false" ht="15" hidden="false" customHeight="false" outlineLevel="0" collapsed="false">
      <c r="A623" s="35"/>
    </row>
    <row r="624" customFormat="false" ht="15" hidden="false" customHeight="false" outlineLevel="0" collapsed="false">
      <c r="A624" s="35"/>
    </row>
    <row r="625" customFormat="false" ht="15" hidden="false" customHeight="false" outlineLevel="0" collapsed="false">
      <c r="A625" s="35"/>
    </row>
    <row r="626" customFormat="false" ht="15" hidden="false" customHeight="false" outlineLevel="0" collapsed="false">
      <c r="A626" s="35"/>
    </row>
    <row r="627" customFormat="false" ht="15" hidden="false" customHeight="false" outlineLevel="0" collapsed="false">
      <c r="A627" s="35"/>
    </row>
    <row r="628" customFormat="false" ht="15" hidden="false" customHeight="false" outlineLevel="0" collapsed="false">
      <c r="A628" s="35"/>
    </row>
    <row r="629" customFormat="false" ht="15" hidden="false" customHeight="false" outlineLevel="0" collapsed="false">
      <c r="A629" s="35"/>
    </row>
    <row r="630" customFormat="false" ht="15" hidden="false" customHeight="false" outlineLevel="0" collapsed="false">
      <c r="A630" s="35"/>
    </row>
    <row r="631" customFormat="false" ht="15" hidden="false" customHeight="false" outlineLevel="0" collapsed="false">
      <c r="A631" s="35"/>
    </row>
    <row r="632" customFormat="false" ht="15" hidden="false" customHeight="false" outlineLevel="0" collapsed="false">
      <c r="A632" s="35"/>
    </row>
    <row r="633" customFormat="false" ht="15" hidden="false" customHeight="false" outlineLevel="0" collapsed="false">
      <c r="A633" s="35"/>
    </row>
    <row r="634" customFormat="false" ht="15" hidden="false" customHeight="false" outlineLevel="0" collapsed="false">
      <c r="A634" s="35"/>
    </row>
    <row r="635" customFormat="false" ht="15" hidden="false" customHeight="false" outlineLevel="0" collapsed="false">
      <c r="A635" s="35"/>
    </row>
    <row r="636" customFormat="false" ht="15" hidden="false" customHeight="false" outlineLevel="0" collapsed="false">
      <c r="A636" s="35"/>
    </row>
    <row r="637" customFormat="false" ht="15" hidden="false" customHeight="false" outlineLevel="0" collapsed="false">
      <c r="A637" s="35"/>
    </row>
    <row r="638" customFormat="false" ht="15" hidden="false" customHeight="false" outlineLevel="0" collapsed="false">
      <c r="A638" s="35"/>
    </row>
    <row r="639" customFormat="false" ht="15" hidden="false" customHeight="false" outlineLevel="0" collapsed="false">
      <c r="A639" s="35"/>
    </row>
    <row r="640" customFormat="false" ht="15" hidden="false" customHeight="false" outlineLevel="0" collapsed="false">
      <c r="A640" s="35"/>
    </row>
    <row r="641" customFormat="false" ht="15" hidden="false" customHeight="false" outlineLevel="0" collapsed="false">
      <c r="A641" s="35"/>
    </row>
    <row r="642" customFormat="false" ht="15" hidden="false" customHeight="false" outlineLevel="0" collapsed="false">
      <c r="A642" s="35"/>
    </row>
    <row r="643" customFormat="false" ht="15" hidden="false" customHeight="false" outlineLevel="0" collapsed="false">
      <c r="A643" s="35"/>
    </row>
    <row r="644" customFormat="false" ht="15" hidden="false" customHeight="false" outlineLevel="0" collapsed="false">
      <c r="A644" s="35"/>
    </row>
    <row r="645" customFormat="false" ht="15" hidden="false" customHeight="false" outlineLevel="0" collapsed="false">
      <c r="A645" s="35"/>
    </row>
    <row r="646" customFormat="false" ht="15" hidden="false" customHeight="false" outlineLevel="0" collapsed="false">
      <c r="A646" s="35"/>
    </row>
    <row r="647" customFormat="false" ht="15" hidden="false" customHeight="false" outlineLevel="0" collapsed="false">
      <c r="A647" s="35"/>
    </row>
    <row r="648" customFormat="false" ht="15" hidden="false" customHeight="false" outlineLevel="0" collapsed="false">
      <c r="A648" s="35"/>
    </row>
    <row r="649" customFormat="false" ht="15" hidden="false" customHeight="false" outlineLevel="0" collapsed="false">
      <c r="A649" s="35"/>
    </row>
    <row r="650" customFormat="false" ht="15" hidden="false" customHeight="false" outlineLevel="0" collapsed="false">
      <c r="A650" s="35"/>
    </row>
    <row r="651" customFormat="false" ht="15" hidden="false" customHeight="false" outlineLevel="0" collapsed="false">
      <c r="A651" s="35"/>
    </row>
    <row r="652" customFormat="false" ht="15" hidden="false" customHeight="false" outlineLevel="0" collapsed="false">
      <c r="A652" s="35"/>
    </row>
    <row r="653" customFormat="false" ht="15" hidden="false" customHeight="false" outlineLevel="0" collapsed="false">
      <c r="A653" s="35"/>
    </row>
    <row r="654" customFormat="false" ht="15" hidden="false" customHeight="false" outlineLevel="0" collapsed="false">
      <c r="A654" s="35"/>
    </row>
    <row r="655" customFormat="false" ht="15" hidden="false" customHeight="false" outlineLevel="0" collapsed="false">
      <c r="A655" s="35"/>
    </row>
    <row r="656" customFormat="false" ht="15" hidden="false" customHeight="false" outlineLevel="0" collapsed="false">
      <c r="A656" s="35"/>
    </row>
    <row r="657" customFormat="false" ht="15" hidden="false" customHeight="false" outlineLevel="0" collapsed="false">
      <c r="A657" s="35"/>
    </row>
    <row r="658" customFormat="false" ht="15" hidden="false" customHeight="false" outlineLevel="0" collapsed="false">
      <c r="A658" s="35"/>
    </row>
    <row r="659" customFormat="false" ht="15" hidden="false" customHeight="false" outlineLevel="0" collapsed="false">
      <c r="A659" s="35"/>
    </row>
    <row r="660" customFormat="false" ht="15" hidden="false" customHeight="false" outlineLevel="0" collapsed="false">
      <c r="A660" s="35"/>
    </row>
    <row r="661" customFormat="false" ht="15" hidden="false" customHeight="false" outlineLevel="0" collapsed="false">
      <c r="A661" s="35"/>
    </row>
    <row r="662" customFormat="false" ht="15" hidden="false" customHeight="false" outlineLevel="0" collapsed="false">
      <c r="A662" s="35"/>
    </row>
    <row r="663" customFormat="false" ht="15" hidden="false" customHeight="false" outlineLevel="0" collapsed="false">
      <c r="A663" s="35"/>
    </row>
    <row r="664" customFormat="false" ht="15" hidden="false" customHeight="false" outlineLevel="0" collapsed="false">
      <c r="A664" s="35"/>
    </row>
    <row r="665" customFormat="false" ht="15" hidden="false" customHeight="false" outlineLevel="0" collapsed="false">
      <c r="A665" s="35"/>
    </row>
    <row r="666" customFormat="false" ht="15" hidden="false" customHeight="false" outlineLevel="0" collapsed="false">
      <c r="A666" s="35"/>
    </row>
    <row r="667" customFormat="false" ht="15" hidden="false" customHeight="false" outlineLevel="0" collapsed="false">
      <c r="A667" s="35"/>
    </row>
    <row r="668" customFormat="false" ht="15" hidden="false" customHeight="false" outlineLevel="0" collapsed="false">
      <c r="A668" s="35"/>
    </row>
    <row r="669" customFormat="false" ht="15" hidden="false" customHeight="false" outlineLevel="0" collapsed="false">
      <c r="A669" s="35"/>
    </row>
    <row r="670" customFormat="false" ht="15" hidden="false" customHeight="false" outlineLevel="0" collapsed="false">
      <c r="A670" s="35"/>
    </row>
    <row r="671" customFormat="false" ht="15" hidden="false" customHeight="false" outlineLevel="0" collapsed="false">
      <c r="A671" s="35"/>
    </row>
    <row r="672" customFormat="false" ht="15" hidden="false" customHeight="false" outlineLevel="0" collapsed="false">
      <c r="A672" s="35"/>
    </row>
    <row r="673" customFormat="false" ht="15" hidden="false" customHeight="false" outlineLevel="0" collapsed="false">
      <c r="A673" s="35"/>
    </row>
    <row r="674" customFormat="false" ht="15" hidden="false" customHeight="false" outlineLevel="0" collapsed="false">
      <c r="A674" s="35"/>
    </row>
    <row r="675" customFormat="false" ht="15" hidden="false" customHeight="false" outlineLevel="0" collapsed="false">
      <c r="A675" s="35"/>
    </row>
    <row r="676" customFormat="false" ht="15" hidden="false" customHeight="false" outlineLevel="0" collapsed="false">
      <c r="A676" s="35"/>
    </row>
    <row r="677" customFormat="false" ht="15" hidden="false" customHeight="false" outlineLevel="0" collapsed="false">
      <c r="A677" s="35"/>
    </row>
    <row r="678" customFormat="false" ht="15" hidden="false" customHeight="false" outlineLevel="0" collapsed="false">
      <c r="A678" s="35"/>
    </row>
    <row r="679" customFormat="false" ht="15" hidden="false" customHeight="false" outlineLevel="0" collapsed="false">
      <c r="A679" s="35"/>
    </row>
    <row r="680" customFormat="false" ht="15" hidden="false" customHeight="false" outlineLevel="0" collapsed="false">
      <c r="A680" s="35"/>
    </row>
    <row r="681" customFormat="false" ht="15" hidden="false" customHeight="false" outlineLevel="0" collapsed="false">
      <c r="A681" s="35"/>
    </row>
    <row r="682" customFormat="false" ht="15" hidden="false" customHeight="false" outlineLevel="0" collapsed="false">
      <c r="A682" s="35"/>
    </row>
    <row r="683" customFormat="false" ht="15" hidden="false" customHeight="false" outlineLevel="0" collapsed="false">
      <c r="A683" s="35"/>
    </row>
    <row r="684" customFormat="false" ht="15" hidden="false" customHeight="false" outlineLevel="0" collapsed="false">
      <c r="A684" s="35"/>
    </row>
    <row r="685" customFormat="false" ht="15" hidden="false" customHeight="false" outlineLevel="0" collapsed="false">
      <c r="A685" s="35"/>
    </row>
    <row r="686" customFormat="false" ht="15" hidden="false" customHeight="false" outlineLevel="0" collapsed="false">
      <c r="A686" s="35"/>
    </row>
    <row r="687" customFormat="false" ht="15" hidden="false" customHeight="false" outlineLevel="0" collapsed="false">
      <c r="A687" s="35"/>
    </row>
    <row r="688" customFormat="false" ht="15" hidden="false" customHeight="false" outlineLevel="0" collapsed="false">
      <c r="A688" s="35"/>
    </row>
    <row r="689" customFormat="false" ht="15" hidden="false" customHeight="false" outlineLevel="0" collapsed="false">
      <c r="A689" s="35"/>
    </row>
    <row r="690" customFormat="false" ht="15" hidden="false" customHeight="false" outlineLevel="0" collapsed="false">
      <c r="A690" s="35"/>
    </row>
    <row r="691" customFormat="false" ht="15" hidden="false" customHeight="false" outlineLevel="0" collapsed="false">
      <c r="A691" s="35"/>
    </row>
    <row r="692" customFormat="false" ht="15" hidden="false" customHeight="false" outlineLevel="0" collapsed="false">
      <c r="A692" s="35"/>
    </row>
    <row r="693" customFormat="false" ht="15" hidden="false" customHeight="false" outlineLevel="0" collapsed="false">
      <c r="A693" s="35"/>
    </row>
    <row r="694" customFormat="false" ht="15" hidden="false" customHeight="false" outlineLevel="0" collapsed="false">
      <c r="A694" s="35"/>
    </row>
    <row r="695" customFormat="false" ht="15" hidden="false" customHeight="false" outlineLevel="0" collapsed="false">
      <c r="A695" s="35"/>
    </row>
    <row r="696" customFormat="false" ht="15" hidden="false" customHeight="false" outlineLevel="0" collapsed="false">
      <c r="A696" s="35"/>
    </row>
    <row r="697" customFormat="false" ht="15" hidden="false" customHeight="false" outlineLevel="0" collapsed="false">
      <c r="A697" s="35"/>
    </row>
    <row r="698" customFormat="false" ht="15" hidden="false" customHeight="false" outlineLevel="0" collapsed="false">
      <c r="A698" s="35"/>
    </row>
    <row r="699" customFormat="false" ht="15" hidden="false" customHeight="false" outlineLevel="0" collapsed="false">
      <c r="A699" s="35"/>
    </row>
    <row r="700" customFormat="false" ht="15" hidden="false" customHeight="false" outlineLevel="0" collapsed="false">
      <c r="A700" s="35"/>
    </row>
    <row r="701" customFormat="false" ht="15" hidden="false" customHeight="false" outlineLevel="0" collapsed="false">
      <c r="A701" s="35"/>
    </row>
    <row r="702" customFormat="false" ht="15" hidden="false" customHeight="false" outlineLevel="0" collapsed="false">
      <c r="A702" s="35"/>
    </row>
    <row r="703" customFormat="false" ht="15" hidden="false" customHeight="false" outlineLevel="0" collapsed="false">
      <c r="A703" s="35"/>
    </row>
    <row r="704" customFormat="false" ht="15" hidden="false" customHeight="false" outlineLevel="0" collapsed="false">
      <c r="A704" s="35"/>
    </row>
    <row r="705" customFormat="false" ht="15" hidden="false" customHeight="false" outlineLevel="0" collapsed="false">
      <c r="A705" s="35"/>
    </row>
    <row r="706" customFormat="false" ht="15" hidden="false" customHeight="false" outlineLevel="0" collapsed="false">
      <c r="A706" s="35"/>
    </row>
    <row r="707" customFormat="false" ht="15" hidden="false" customHeight="false" outlineLevel="0" collapsed="false">
      <c r="A707" s="35"/>
    </row>
    <row r="708" customFormat="false" ht="15" hidden="false" customHeight="false" outlineLevel="0" collapsed="false">
      <c r="A708" s="35"/>
    </row>
    <row r="709" customFormat="false" ht="15" hidden="false" customHeight="false" outlineLevel="0" collapsed="false">
      <c r="A709" s="35"/>
    </row>
    <row r="710" customFormat="false" ht="15" hidden="false" customHeight="false" outlineLevel="0" collapsed="false">
      <c r="A710" s="35"/>
    </row>
    <row r="711" customFormat="false" ht="15" hidden="false" customHeight="false" outlineLevel="0" collapsed="false">
      <c r="A711" s="35"/>
    </row>
    <row r="712" customFormat="false" ht="15" hidden="false" customHeight="false" outlineLevel="0" collapsed="false">
      <c r="A712" s="35"/>
    </row>
    <row r="713" customFormat="false" ht="15" hidden="false" customHeight="false" outlineLevel="0" collapsed="false">
      <c r="A713" s="35"/>
    </row>
    <row r="714" customFormat="false" ht="15" hidden="false" customHeight="false" outlineLevel="0" collapsed="false">
      <c r="A714" s="35"/>
    </row>
    <row r="715" customFormat="false" ht="15" hidden="false" customHeight="false" outlineLevel="0" collapsed="false">
      <c r="A715" s="35"/>
    </row>
    <row r="716" customFormat="false" ht="15" hidden="false" customHeight="false" outlineLevel="0" collapsed="false">
      <c r="A716" s="35"/>
    </row>
    <row r="717" customFormat="false" ht="15" hidden="false" customHeight="false" outlineLevel="0" collapsed="false">
      <c r="A717" s="35"/>
    </row>
    <row r="718" customFormat="false" ht="15" hidden="false" customHeight="false" outlineLevel="0" collapsed="false">
      <c r="A718" s="35"/>
    </row>
    <row r="719" customFormat="false" ht="15" hidden="false" customHeight="false" outlineLevel="0" collapsed="false">
      <c r="A719" s="35"/>
    </row>
    <row r="720" customFormat="false" ht="15" hidden="false" customHeight="false" outlineLevel="0" collapsed="false">
      <c r="A720" s="35"/>
    </row>
    <row r="721" customFormat="false" ht="15" hidden="false" customHeight="false" outlineLevel="0" collapsed="false">
      <c r="A721" s="35"/>
    </row>
    <row r="722" customFormat="false" ht="15" hidden="false" customHeight="false" outlineLevel="0" collapsed="false">
      <c r="A722" s="35"/>
    </row>
    <row r="723" customFormat="false" ht="15" hidden="false" customHeight="false" outlineLevel="0" collapsed="false">
      <c r="A723" s="35"/>
    </row>
    <row r="724" customFormat="false" ht="15" hidden="false" customHeight="false" outlineLevel="0" collapsed="false">
      <c r="A724" s="35"/>
    </row>
    <row r="725" customFormat="false" ht="15" hidden="false" customHeight="false" outlineLevel="0" collapsed="false">
      <c r="A725" s="35"/>
    </row>
    <row r="726" customFormat="false" ht="15" hidden="false" customHeight="false" outlineLevel="0" collapsed="false">
      <c r="A726" s="35"/>
    </row>
    <row r="727" customFormat="false" ht="15" hidden="false" customHeight="false" outlineLevel="0" collapsed="false">
      <c r="A727" s="35"/>
    </row>
    <row r="728" customFormat="false" ht="15" hidden="false" customHeight="false" outlineLevel="0" collapsed="false">
      <c r="A728" s="35"/>
    </row>
    <row r="729" customFormat="false" ht="15" hidden="false" customHeight="false" outlineLevel="0" collapsed="false">
      <c r="A729" s="35"/>
    </row>
    <row r="730" customFormat="false" ht="15" hidden="false" customHeight="false" outlineLevel="0" collapsed="false">
      <c r="A730" s="35"/>
    </row>
    <row r="731" customFormat="false" ht="15" hidden="false" customHeight="false" outlineLevel="0" collapsed="false">
      <c r="A731" s="35"/>
    </row>
    <row r="732" customFormat="false" ht="15" hidden="false" customHeight="false" outlineLevel="0" collapsed="false">
      <c r="A732" s="35"/>
    </row>
    <row r="733" customFormat="false" ht="15" hidden="false" customHeight="false" outlineLevel="0" collapsed="false">
      <c r="A733" s="35"/>
    </row>
    <row r="734" customFormat="false" ht="15" hidden="false" customHeight="false" outlineLevel="0" collapsed="false">
      <c r="A734" s="35"/>
    </row>
    <row r="735" customFormat="false" ht="15" hidden="false" customHeight="false" outlineLevel="0" collapsed="false">
      <c r="A735" s="35"/>
    </row>
    <row r="736" customFormat="false" ht="15" hidden="false" customHeight="false" outlineLevel="0" collapsed="false">
      <c r="A736" s="35"/>
    </row>
    <row r="737" customFormat="false" ht="15" hidden="false" customHeight="false" outlineLevel="0" collapsed="false">
      <c r="A737" s="35"/>
    </row>
    <row r="738" customFormat="false" ht="15" hidden="false" customHeight="false" outlineLevel="0" collapsed="false">
      <c r="A738" s="35"/>
    </row>
    <row r="739" customFormat="false" ht="15" hidden="false" customHeight="false" outlineLevel="0" collapsed="false">
      <c r="A739" s="35"/>
    </row>
    <row r="740" customFormat="false" ht="15" hidden="false" customHeight="false" outlineLevel="0" collapsed="false">
      <c r="A740" s="35"/>
    </row>
    <row r="741" customFormat="false" ht="15" hidden="false" customHeight="false" outlineLevel="0" collapsed="false">
      <c r="A741" s="35"/>
    </row>
    <row r="742" customFormat="false" ht="15" hidden="false" customHeight="false" outlineLevel="0" collapsed="false">
      <c r="A742" s="35"/>
    </row>
    <row r="743" customFormat="false" ht="15" hidden="false" customHeight="false" outlineLevel="0" collapsed="false">
      <c r="A743" s="35"/>
    </row>
    <row r="744" customFormat="false" ht="15" hidden="false" customHeight="false" outlineLevel="0" collapsed="false">
      <c r="A744" s="35"/>
    </row>
    <row r="745" customFormat="false" ht="15" hidden="false" customHeight="false" outlineLevel="0" collapsed="false">
      <c r="A745" s="35"/>
    </row>
    <row r="746" customFormat="false" ht="15" hidden="false" customHeight="false" outlineLevel="0" collapsed="false">
      <c r="A746" s="35"/>
    </row>
    <row r="747" customFormat="false" ht="15" hidden="false" customHeight="false" outlineLevel="0" collapsed="false">
      <c r="A747" s="35"/>
    </row>
    <row r="748" customFormat="false" ht="15" hidden="false" customHeight="false" outlineLevel="0" collapsed="false">
      <c r="A748" s="35"/>
    </row>
    <row r="749" customFormat="false" ht="15" hidden="false" customHeight="false" outlineLevel="0" collapsed="false">
      <c r="A749" s="35"/>
    </row>
    <row r="750" customFormat="false" ht="15" hidden="false" customHeight="false" outlineLevel="0" collapsed="false">
      <c r="A750" s="35"/>
    </row>
    <row r="751" customFormat="false" ht="15" hidden="false" customHeight="false" outlineLevel="0" collapsed="false">
      <c r="A751" s="35"/>
    </row>
    <row r="752" customFormat="false" ht="15" hidden="false" customHeight="false" outlineLevel="0" collapsed="false">
      <c r="A752" s="35"/>
    </row>
    <row r="753" customFormat="false" ht="15" hidden="false" customHeight="false" outlineLevel="0" collapsed="false">
      <c r="A753" s="35"/>
    </row>
    <row r="754" customFormat="false" ht="15" hidden="false" customHeight="false" outlineLevel="0" collapsed="false">
      <c r="A754" s="35"/>
    </row>
    <row r="755" customFormat="false" ht="15" hidden="false" customHeight="false" outlineLevel="0" collapsed="false">
      <c r="A755" s="35"/>
    </row>
    <row r="756" customFormat="false" ht="15" hidden="false" customHeight="false" outlineLevel="0" collapsed="false">
      <c r="A756" s="35"/>
    </row>
    <row r="757" customFormat="false" ht="15" hidden="false" customHeight="false" outlineLevel="0" collapsed="false">
      <c r="A757" s="35"/>
    </row>
    <row r="758" customFormat="false" ht="15" hidden="false" customHeight="false" outlineLevel="0" collapsed="false">
      <c r="A758" s="35"/>
    </row>
    <row r="759" customFormat="false" ht="15" hidden="false" customHeight="false" outlineLevel="0" collapsed="false">
      <c r="A759" s="35"/>
    </row>
    <row r="760" customFormat="false" ht="15" hidden="false" customHeight="false" outlineLevel="0" collapsed="false">
      <c r="A760" s="35"/>
    </row>
    <row r="761" customFormat="false" ht="15" hidden="false" customHeight="false" outlineLevel="0" collapsed="false">
      <c r="A761" s="35"/>
    </row>
    <row r="762" customFormat="false" ht="15" hidden="false" customHeight="false" outlineLevel="0" collapsed="false">
      <c r="A762" s="35"/>
    </row>
    <row r="763" customFormat="false" ht="15" hidden="false" customHeight="false" outlineLevel="0" collapsed="false">
      <c r="A763" s="35"/>
    </row>
    <row r="764" customFormat="false" ht="15" hidden="false" customHeight="false" outlineLevel="0" collapsed="false">
      <c r="A764" s="35"/>
    </row>
    <row r="765" customFormat="false" ht="15" hidden="false" customHeight="false" outlineLevel="0" collapsed="false">
      <c r="A765" s="35"/>
    </row>
    <row r="766" customFormat="false" ht="15" hidden="false" customHeight="false" outlineLevel="0" collapsed="false">
      <c r="A766" s="35"/>
    </row>
    <row r="767" customFormat="false" ht="15" hidden="false" customHeight="false" outlineLevel="0" collapsed="false">
      <c r="A767" s="35"/>
    </row>
    <row r="768" customFormat="false" ht="15" hidden="false" customHeight="false" outlineLevel="0" collapsed="false">
      <c r="A768" s="35"/>
    </row>
    <row r="769" customFormat="false" ht="15" hidden="false" customHeight="false" outlineLevel="0" collapsed="false">
      <c r="A769" s="35"/>
    </row>
    <row r="770" customFormat="false" ht="15" hidden="false" customHeight="false" outlineLevel="0" collapsed="false">
      <c r="A770" s="35"/>
    </row>
    <row r="771" customFormat="false" ht="15" hidden="false" customHeight="false" outlineLevel="0" collapsed="false">
      <c r="A771" s="35"/>
    </row>
    <row r="772" customFormat="false" ht="15" hidden="false" customHeight="false" outlineLevel="0" collapsed="false">
      <c r="A772" s="35"/>
    </row>
    <row r="773" customFormat="false" ht="15" hidden="false" customHeight="false" outlineLevel="0" collapsed="false">
      <c r="A773" s="35"/>
    </row>
    <row r="774" customFormat="false" ht="15" hidden="false" customHeight="false" outlineLevel="0" collapsed="false">
      <c r="A774" s="35"/>
    </row>
    <row r="775" customFormat="false" ht="15" hidden="false" customHeight="false" outlineLevel="0" collapsed="false">
      <c r="A775" s="35"/>
    </row>
    <row r="776" customFormat="false" ht="15" hidden="false" customHeight="false" outlineLevel="0" collapsed="false">
      <c r="A776" s="35"/>
    </row>
    <row r="777" customFormat="false" ht="15" hidden="false" customHeight="false" outlineLevel="0" collapsed="false">
      <c r="A777" s="35"/>
    </row>
    <row r="778" customFormat="false" ht="15" hidden="false" customHeight="false" outlineLevel="0" collapsed="false">
      <c r="A778" s="35"/>
    </row>
    <row r="779" customFormat="false" ht="15" hidden="false" customHeight="false" outlineLevel="0" collapsed="false">
      <c r="A779" s="35"/>
    </row>
    <row r="780" customFormat="false" ht="15" hidden="false" customHeight="false" outlineLevel="0" collapsed="false">
      <c r="A780" s="35"/>
    </row>
    <row r="781" customFormat="false" ht="15" hidden="false" customHeight="false" outlineLevel="0" collapsed="false">
      <c r="A781" s="35"/>
    </row>
    <row r="782" customFormat="false" ht="15" hidden="false" customHeight="false" outlineLevel="0" collapsed="false">
      <c r="A782" s="35"/>
    </row>
    <row r="783" customFormat="false" ht="15" hidden="false" customHeight="false" outlineLevel="0" collapsed="false">
      <c r="A783" s="35"/>
    </row>
    <row r="784" customFormat="false" ht="15" hidden="false" customHeight="false" outlineLevel="0" collapsed="false">
      <c r="A784" s="35"/>
    </row>
    <row r="785" customFormat="false" ht="15" hidden="false" customHeight="false" outlineLevel="0" collapsed="false">
      <c r="A785" s="35"/>
    </row>
    <row r="786" customFormat="false" ht="15" hidden="false" customHeight="false" outlineLevel="0" collapsed="false">
      <c r="A786" s="35"/>
    </row>
    <row r="787" customFormat="false" ht="15" hidden="false" customHeight="false" outlineLevel="0" collapsed="false">
      <c r="A787" s="35"/>
    </row>
    <row r="788" customFormat="false" ht="15" hidden="false" customHeight="false" outlineLevel="0" collapsed="false">
      <c r="A788" s="35"/>
    </row>
    <row r="789" customFormat="false" ht="15" hidden="false" customHeight="false" outlineLevel="0" collapsed="false">
      <c r="A789" s="35"/>
    </row>
    <row r="790" customFormat="false" ht="15" hidden="false" customHeight="false" outlineLevel="0" collapsed="false">
      <c r="A790" s="35"/>
    </row>
    <row r="791" customFormat="false" ht="15" hidden="false" customHeight="false" outlineLevel="0" collapsed="false">
      <c r="A791" s="35"/>
    </row>
    <row r="792" customFormat="false" ht="15" hidden="false" customHeight="false" outlineLevel="0" collapsed="false">
      <c r="A792" s="35"/>
    </row>
    <row r="793" customFormat="false" ht="15" hidden="false" customHeight="false" outlineLevel="0" collapsed="false">
      <c r="A793" s="35"/>
    </row>
    <row r="794" customFormat="false" ht="15" hidden="false" customHeight="false" outlineLevel="0" collapsed="false">
      <c r="A794" s="35"/>
    </row>
    <row r="795" customFormat="false" ht="15" hidden="false" customHeight="false" outlineLevel="0" collapsed="false">
      <c r="A795" s="35"/>
    </row>
    <row r="796" customFormat="false" ht="15" hidden="false" customHeight="false" outlineLevel="0" collapsed="false">
      <c r="A796" s="35"/>
    </row>
    <row r="797" customFormat="false" ht="15" hidden="false" customHeight="false" outlineLevel="0" collapsed="false">
      <c r="A797" s="35"/>
    </row>
    <row r="798" customFormat="false" ht="15" hidden="false" customHeight="false" outlineLevel="0" collapsed="false">
      <c r="A798" s="35"/>
    </row>
    <row r="799" customFormat="false" ht="15" hidden="false" customHeight="false" outlineLevel="0" collapsed="false">
      <c r="A799" s="35"/>
    </row>
    <row r="800" customFormat="false" ht="15" hidden="false" customHeight="false" outlineLevel="0" collapsed="false">
      <c r="A800" s="35"/>
    </row>
    <row r="801" customFormat="false" ht="15" hidden="false" customHeight="false" outlineLevel="0" collapsed="false">
      <c r="A801" s="35"/>
    </row>
    <row r="802" customFormat="false" ht="15" hidden="false" customHeight="false" outlineLevel="0" collapsed="false">
      <c r="A802" s="35"/>
    </row>
    <row r="803" customFormat="false" ht="15" hidden="false" customHeight="false" outlineLevel="0" collapsed="false">
      <c r="A803" s="35"/>
    </row>
    <row r="804" customFormat="false" ht="15" hidden="false" customHeight="false" outlineLevel="0" collapsed="false">
      <c r="A804" s="35"/>
    </row>
    <row r="805" customFormat="false" ht="15" hidden="false" customHeight="false" outlineLevel="0" collapsed="false">
      <c r="A805" s="35"/>
    </row>
    <row r="806" customFormat="false" ht="15" hidden="false" customHeight="false" outlineLevel="0" collapsed="false">
      <c r="A806" s="35"/>
    </row>
    <row r="807" customFormat="false" ht="15" hidden="false" customHeight="false" outlineLevel="0" collapsed="false">
      <c r="A807" s="35"/>
    </row>
    <row r="808" customFormat="false" ht="15" hidden="false" customHeight="false" outlineLevel="0" collapsed="false">
      <c r="A808" s="35"/>
    </row>
    <row r="809" customFormat="false" ht="15" hidden="false" customHeight="false" outlineLevel="0" collapsed="false">
      <c r="A809" s="35"/>
    </row>
    <row r="810" customFormat="false" ht="15" hidden="false" customHeight="false" outlineLevel="0" collapsed="false">
      <c r="A810" s="35"/>
    </row>
    <row r="811" customFormat="false" ht="15" hidden="false" customHeight="false" outlineLevel="0" collapsed="false">
      <c r="A811" s="35"/>
    </row>
    <row r="812" customFormat="false" ht="15" hidden="false" customHeight="false" outlineLevel="0" collapsed="false">
      <c r="A812" s="35"/>
    </row>
    <row r="813" customFormat="false" ht="15" hidden="false" customHeight="false" outlineLevel="0" collapsed="false">
      <c r="A813" s="35"/>
    </row>
    <row r="814" customFormat="false" ht="15" hidden="false" customHeight="false" outlineLevel="0" collapsed="false">
      <c r="A814" s="35"/>
    </row>
    <row r="815" customFormat="false" ht="15" hidden="false" customHeight="false" outlineLevel="0" collapsed="false">
      <c r="A815" s="35"/>
    </row>
    <row r="816" customFormat="false" ht="15" hidden="false" customHeight="false" outlineLevel="0" collapsed="false">
      <c r="A816" s="35"/>
    </row>
    <row r="817" customFormat="false" ht="15" hidden="false" customHeight="false" outlineLevel="0" collapsed="false">
      <c r="A817" s="35"/>
    </row>
    <row r="818" customFormat="false" ht="15" hidden="false" customHeight="false" outlineLevel="0" collapsed="false">
      <c r="A818" s="35"/>
    </row>
    <row r="819" customFormat="false" ht="15" hidden="false" customHeight="false" outlineLevel="0" collapsed="false">
      <c r="A819" s="35"/>
    </row>
    <row r="820" customFormat="false" ht="15" hidden="false" customHeight="false" outlineLevel="0" collapsed="false">
      <c r="A820" s="35"/>
    </row>
    <row r="821" customFormat="false" ht="15" hidden="false" customHeight="false" outlineLevel="0" collapsed="false">
      <c r="A821" s="35"/>
    </row>
    <row r="822" customFormat="false" ht="15" hidden="false" customHeight="false" outlineLevel="0" collapsed="false">
      <c r="A822" s="35"/>
    </row>
    <row r="823" customFormat="false" ht="15" hidden="false" customHeight="false" outlineLevel="0" collapsed="false">
      <c r="A823" s="35"/>
    </row>
    <row r="824" customFormat="false" ht="15" hidden="false" customHeight="false" outlineLevel="0" collapsed="false">
      <c r="A824" s="35"/>
    </row>
    <row r="825" customFormat="false" ht="15" hidden="false" customHeight="false" outlineLevel="0" collapsed="false">
      <c r="A825" s="35"/>
    </row>
    <row r="826" customFormat="false" ht="15" hidden="false" customHeight="false" outlineLevel="0" collapsed="false">
      <c r="A826" s="35"/>
    </row>
    <row r="827" customFormat="false" ht="15" hidden="false" customHeight="false" outlineLevel="0" collapsed="false">
      <c r="A827" s="35"/>
    </row>
    <row r="828" customFormat="false" ht="15" hidden="false" customHeight="false" outlineLevel="0" collapsed="false">
      <c r="A828" s="35"/>
    </row>
    <row r="829" customFormat="false" ht="15" hidden="false" customHeight="false" outlineLevel="0" collapsed="false">
      <c r="A829" s="35"/>
    </row>
    <row r="830" customFormat="false" ht="15" hidden="false" customHeight="false" outlineLevel="0" collapsed="false">
      <c r="A830" s="35"/>
    </row>
    <row r="831" customFormat="false" ht="15" hidden="false" customHeight="false" outlineLevel="0" collapsed="false">
      <c r="A831" s="35"/>
    </row>
    <row r="832" customFormat="false" ht="15" hidden="false" customHeight="false" outlineLevel="0" collapsed="false">
      <c r="A832" s="35"/>
    </row>
    <row r="833" customFormat="false" ht="15" hidden="false" customHeight="false" outlineLevel="0" collapsed="false">
      <c r="A833" s="35"/>
    </row>
    <row r="834" customFormat="false" ht="15" hidden="false" customHeight="false" outlineLevel="0" collapsed="false">
      <c r="A834" s="35"/>
    </row>
    <row r="835" customFormat="false" ht="15" hidden="false" customHeight="false" outlineLevel="0" collapsed="false">
      <c r="A835" s="35"/>
    </row>
    <row r="836" customFormat="false" ht="15" hidden="false" customHeight="false" outlineLevel="0" collapsed="false">
      <c r="A836" s="35"/>
    </row>
    <row r="837" customFormat="false" ht="15" hidden="false" customHeight="false" outlineLevel="0" collapsed="false">
      <c r="A837" s="35"/>
    </row>
    <row r="838" customFormat="false" ht="15" hidden="false" customHeight="false" outlineLevel="0" collapsed="false">
      <c r="A838" s="35"/>
    </row>
    <row r="839" customFormat="false" ht="15" hidden="false" customHeight="false" outlineLevel="0" collapsed="false">
      <c r="A839" s="35"/>
    </row>
    <row r="840" customFormat="false" ht="15" hidden="false" customHeight="false" outlineLevel="0" collapsed="false">
      <c r="A840" s="35"/>
    </row>
    <row r="841" customFormat="false" ht="15" hidden="false" customHeight="false" outlineLevel="0" collapsed="false">
      <c r="A841" s="35"/>
    </row>
    <row r="842" customFormat="false" ht="15" hidden="false" customHeight="false" outlineLevel="0" collapsed="false">
      <c r="A842" s="35"/>
    </row>
    <row r="843" customFormat="false" ht="15" hidden="false" customHeight="false" outlineLevel="0" collapsed="false">
      <c r="A843" s="35"/>
    </row>
    <row r="844" customFormat="false" ht="15" hidden="false" customHeight="false" outlineLevel="0" collapsed="false">
      <c r="A844" s="35"/>
    </row>
    <row r="845" customFormat="false" ht="15" hidden="false" customHeight="false" outlineLevel="0" collapsed="false">
      <c r="A845" s="35"/>
    </row>
    <row r="846" customFormat="false" ht="15" hidden="false" customHeight="false" outlineLevel="0" collapsed="false">
      <c r="A846" s="35"/>
    </row>
    <row r="847" customFormat="false" ht="15" hidden="false" customHeight="false" outlineLevel="0" collapsed="false">
      <c r="A847" s="35"/>
    </row>
    <row r="848" customFormat="false" ht="15" hidden="false" customHeight="false" outlineLevel="0" collapsed="false">
      <c r="A848" s="35"/>
    </row>
    <row r="849" customFormat="false" ht="15" hidden="false" customHeight="false" outlineLevel="0" collapsed="false">
      <c r="A849" s="35"/>
    </row>
    <row r="850" customFormat="false" ht="15" hidden="false" customHeight="false" outlineLevel="0" collapsed="false">
      <c r="A850" s="35"/>
    </row>
    <row r="851" customFormat="false" ht="15" hidden="false" customHeight="false" outlineLevel="0" collapsed="false">
      <c r="A851" s="35"/>
    </row>
    <row r="852" customFormat="false" ht="15" hidden="false" customHeight="false" outlineLevel="0" collapsed="false">
      <c r="A852" s="35"/>
    </row>
    <row r="853" customFormat="false" ht="15" hidden="false" customHeight="false" outlineLevel="0" collapsed="false">
      <c r="A853" s="35"/>
    </row>
    <row r="854" customFormat="false" ht="15" hidden="false" customHeight="false" outlineLevel="0" collapsed="false">
      <c r="A854" s="35"/>
    </row>
    <row r="855" customFormat="false" ht="15" hidden="false" customHeight="false" outlineLevel="0" collapsed="false">
      <c r="A855" s="35"/>
    </row>
    <row r="856" customFormat="false" ht="15" hidden="false" customHeight="false" outlineLevel="0" collapsed="false">
      <c r="A856" s="35"/>
    </row>
    <row r="857" customFormat="false" ht="15" hidden="false" customHeight="false" outlineLevel="0" collapsed="false">
      <c r="A857" s="35"/>
    </row>
    <row r="858" customFormat="false" ht="15" hidden="false" customHeight="false" outlineLevel="0" collapsed="false">
      <c r="A858" s="35"/>
    </row>
    <row r="859" customFormat="false" ht="15" hidden="false" customHeight="false" outlineLevel="0" collapsed="false">
      <c r="A859" s="35"/>
    </row>
    <row r="860" customFormat="false" ht="15" hidden="false" customHeight="false" outlineLevel="0" collapsed="false">
      <c r="A860" s="35"/>
    </row>
    <row r="861" customFormat="false" ht="15" hidden="false" customHeight="false" outlineLevel="0" collapsed="false">
      <c r="A861" s="35"/>
    </row>
    <row r="862" customFormat="false" ht="15" hidden="false" customHeight="false" outlineLevel="0" collapsed="false">
      <c r="A862" s="35"/>
    </row>
    <row r="863" customFormat="false" ht="15" hidden="false" customHeight="false" outlineLevel="0" collapsed="false">
      <c r="A863" s="35"/>
    </row>
    <row r="864" customFormat="false" ht="15" hidden="false" customHeight="false" outlineLevel="0" collapsed="false">
      <c r="A864" s="35"/>
    </row>
    <row r="865" customFormat="false" ht="15" hidden="false" customHeight="false" outlineLevel="0" collapsed="false">
      <c r="A865" s="35"/>
    </row>
    <row r="866" customFormat="false" ht="15" hidden="false" customHeight="false" outlineLevel="0" collapsed="false">
      <c r="A866" s="35"/>
    </row>
    <row r="867" customFormat="false" ht="15" hidden="false" customHeight="false" outlineLevel="0" collapsed="false">
      <c r="A867" s="35"/>
    </row>
    <row r="868" customFormat="false" ht="15" hidden="false" customHeight="false" outlineLevel="0" collapsed="false">
      <c r="A868" s="35"/>
    </row>
    <row r="869" customFormat="false" ht="15" hidden="false" customHeight="false" outlineLevel="0" collapsed="false">
      <c r="A869" s="35"/>
    </row>
    <row r="870" customFormat="false" ht="15" hidden="false" customHeight="false" outlineLevel="0" collapsed="false">
      <c r="A870" s="35"/>
    </row>
    <row r="871" customFormat="false" ht="15" hidden="false" customHeight="false" outlineLevel="0" collapsed="false">
      <c r="A871" s="35"/>
    </row>
    <row r="872" customFormat="false" ht="15" hidden="false" customHeight="false" outlineLevel="0" collapsed="false">
      <c r="A872" s="35"/>
    </row>
    <row r="873" customFormat="false" ht="15" hidden="false" customHeight="false" outlineLevel="0" collapsed="false">
      <c r="A873" s="35"/>
    </row>
    <row r="874" customFormat="false" ht="15" hidden="false" customHeight="false" outlineLevel="0" collapsed="false">
      <c r="A874" s="35"/>
    </row>
    <row r="875" customFormat="false" ht="15" hidden="false" customHeight="false" outlineLevel="0" collapsed="false">
      <c r="A875" s="35"/>
    </row>
    <row r="876" customFormat="false" ht="15" hidden="false" customHeight="false" outlineLevel="0" collapsed="false">
      <c r="A876" s="35"/>
    </row>
    <row r="877" customFormat="false" ht="15" hidden="false" customHeight="false" outlineLevel="0" collapsed="false">
      <c r="A877" s="35"/>
    </row>
    <row r="878" customFormat="false" ht="15" hidden="false" customHeight="false" outlineLevel="0" collapsed="false">
      <c r="A878" s="35"/>
    </row>
    <row r="879" customFormat="false" ht="15" hidden="false" customHeight="false" outlineLevel="0" collapsed="false">
      <c r="A879" s="35"/>
    </row>
    <row r="880" customFormat="false" ht="15" hidden="false" customHeight="false" outlineLevel="0" collapsed="false">
      <c r="A880" s="35"/>
    </row>
    <row r="881" customFormat="false" ht="15" hidden="false" customHeight="false" outlineLevel="0" collapsed="false">
      <c r="A881" s="35"/>
    </row>
    <row r="882" customFormat="false" ht="15" hidden="false" customHeight="false" outlineLevel="0" collapsed="false">
      <c r="A882" s="35"/>
    </row>
    <row r="883" customFormat="false" ht="15" hidden="false" customHeight="false" outlineLevel="0" collapsed="false">
      <c r="A883" s="35"/>
    </row>
    <row r="884" customFormat="false" ht="15" hidden="false" customHeight="false" outlineLevel="0" collapsed="false">
      <c r="A884" s="35"/>
    </row>
    <row r="885" customFormat="false" ht="15" hidden="false" customHeight="false" outlineLevel="0" collapsed="false">
      <c r="A885" s="35"/>
    </row>
    <row r="886" customFormat="false" ht="15" hidden="false" customHeight="false" outlineLevel="0" collapsed="false">
      <c r="A886" s="35"/>
    </row>
    <row r="887" customFormat="false" ht="15" hidden="false" customHeight="false" outlineLevel="0" collapsed="false">
      <c r="A887" s="35"/>
    </row>
    <row r="888" customFormat="false" ht="15" hidden="false" customHeight="false" outlineLevel="0" collapsed="false">
      <c r="A888" s="35"/>
    </row>
    <row r="889" customFormat="false" ht="15" hidden="false" customHeight="false" outlineLevel="0" collapsed="false">
      <c r="A889" s="35"/>
    </row>
    <row r="890" customFormat="false" ht="15" hidden="false" customHeight="false" outlineLevel="0" collapsed="false">
      <c r="A890" s="35"/>
    </row>
    <row r="891" customFormat="false" ht="15" hidden="false" customHeight="false" outlineLevel="0" collapsed="false">
      <c r="A891" s="35"/>
    </row>
    <row r="892" customFormat="false" ht="15" hidden="false" customHeight="false" outlineLevel="0" collapsed="false">
      <c r="A892" s="35"/>
    </row>
    <row r="893" customFormat="false" ht="15" hidden="false" customHeight="false" outlineLevel="0" collapsed="false">
      <c r="A893" s="35"/>
    </row>
    <row r="894" customFormat="false" ht="15" hidden="false" customHeight="false" outlineLevel="0" collapsed="false">
      <c r="A894" s="35"/>
    </row>
    <row r="895" customFormat="false" ht="15" hidden="false" customHeight="false" outlineLevel="0" collapsed="false">
      <c r="A895" s="35"/>
    </row>
    <row r="896" customFormat="false" ht="15" hidden="false" customHeight="false" outlineLevel="0" collapsed="false">
      <c r="A896" s="35"/>
    </row>
    <row r="897" customFormat="false" ht="15" hidden="false" customHeight="false" outlineLevel="0" collapsed="false">
      <c r="A897" s="35"/>
    </row>
    <row r="898" customFormat="false" ht="15" hidden="false" customHeight="false" outlineLevel="0" collapsed="false">
      <c r="A898" s="35"/>
    </row>
    <row r="899" customFormat="false" ht="15" hidden="false" customHeight="false" outlineLevel="0" collapsed="false">
      <c r="A899" s="35"/>
    </row>
    <row r="900" customFormat="false" ht="15" hidden="false" customHeight="false" outlineLevel="0" collapsed="false">
      <c r="A900" s="35"/>
    </row>
    <row r="901" customFormat="false" ht="15" hidden="false" customHeight="false" outlineLevel="0" collapsed="false">
      <c r="A901" s="35"/>
    </row>
    <row r="902" customFormat="false" ht="15" hidden="false" customHeight="false" outlineLevel="0" collapsed="false">
      <c r="A902" s="35"/>
    </row>
    <row r="903" customFormat="false" ht="15" hidden="false" customHeight="false" outlineLevel="0" collapsed="false">
      <c r="A903" s="35"/>
    </row>
    <row r="904" customFormat="false" ht="15" hidden="false" customHeight="false" outlineLevel="0" collapsed="false">
      <c r="A904" s="35"/>
    </row>
    <row r="905" customFormat="false" ht="15" hidden="false" customHeight="false" outlineLevel="0" collapsed="false">
      <c r="A905" s="35"/>
    </row>
    <row r="906" customFormat="false" ht="15" hidden="false" customHeight="false" outlineLevel="0" collapsed="false">
      <c r="A906" s="35"/>
    </row>
    <row r="907" customFormat="false" ht="15" hidden="false" customHeight="false" outlineLevel="0" collapsed="false">
      <c r="A907" s="35"/>
    </row>
    <row r="908" customFormat="false" ht="15" hidden="false" customHeight="false" outlineLevel="0" collapsed="false">
      <c r="A908" s="35"/>
    </row>
    <row r="909" customFormat="false" ht="15" hidden="false" customHeight="false" outlineLevel="0" collapsed="false">
      <c r="A909" s="35"/>
    </row>
    <row r="910" customFormat="false" ht="15" hidden="false" customHeight="false" outlineLevel="0" collapsed="false">
      <c r="A910" s="35"/>
    </row>
    <row r="911" customFormat="false" ht="15" hidden="false" customHeight="false" outlineLevel="0" collapsed="false">
      <c r="A911" s="35"/>
    </row>
    <row r="912" customFormat="false" ht="15" hidden="false" customHeight="false" outlineLevel="0" collapsed="false">
      <c r="A912" s="35"/>
    </row>
    <row r="913" customFormat="false" ht="15" hidden="false" customHeight="false" outlineLevel="0" collapsed="false">
      <c r="A913" s="35"/>
    </row>
    <row r="914" customFormat="false" ht="15" hidden="false" customHeight="false" outlineLevel="0" collapsed="false">
      <c r="A914" s="35"/>
    </row>
    <row r="915" customFormat="false" ht="15" hidden="false" customHeight="false" outlineLevel="0" collapsed="false">
      <c r="A915" s="35"/>
    </row>
    <row r="916" customFormat="false" ht="15" hidden="false" customHeight="false" outlineLevel="0" collapsed="false">
      <c r="A916" s="35"/>
    </row>
    <row r="917" customFormat="false" ht="15" hidden="false" customHeight="false" outlineLevel="0" collapsed="false">
      <c r="A917" s="35"/>
    </row>
    <row r="918" customFormat="false" ht="15" hidden="false" customHeight="false" outlineLevel="0" collapsed="false">
      <c r="A918" s="35"/>
    </row>
    <row r="919" customFormat="false" ht="15" hidden="false" customHeight="false" outlineLevel="0" collapsed="false">
      <c r="A919" s="35"/>
    </row>
    <row r="920" customFormat="false" ht="15" hidden="false" customHeight="false" outlineLevel="0" collapsed="false">
      <c r="A920" s="35"/>
    </row>
    <row r="921" customFormat="false" ht="15" hidden="false" customHeight="false" outlineLevel="0" collapsed="false">
      <c r="A921" s="35"/>
    </row>
    <row r="922" customFormat="false" ht="15" hidden="false" customHeight="false" outlineLevel="0" collapsed="false">
      <c r="A922" s="35"/>
    </row>
    <row r="923" customFormat="false" ht="15" hidden="false" customHeight="false" outlineLevel="0" collapsed="false">
      <c r="A923" s="35"/>
    </row>
    <row r="924" customFormat="false" ht="15" hidden="false" customHeight="false" outlineLevel="0" collapsed="false">
      <c r="A924" s="35"/>
    </row>
    <row r="925" customFormat="false" ht="15" hidden="false" customHeight="false" outlineLevel="0" collapsed="false">
      <c r="A925" s="35"/>
    </row>
    <row r="926" customFormat="false" ht="15" hidden="false" customHeight="false" outlineLevel="0" collapsed="false">
      <c r="A926" s="35"/>
    </row>
    <row r="927" customFormat="false" ht="15" hidden="false" customHeight="false" outlineLevel="0" collapsed="false">
      <c r="A927" s="35"/>
    </row>
    <row r="928" customFormat="false" ht="15" hidden="false" customHeight="false" outlineLevel="0" collapsed="false">
      <c r="A928" s="35"/>
    </row>
    <row r="929" customFormat="false" ht="15" hidden="false" customHeight="false" outlineLevel="0" collapsed="false">
      <c r="A929" s="35"/>
    </row>
    <row r="930" customFormat="false" ht="15" hidden="false" customHeight="false" outlineLevel="0" collapsed="false">
      <c r="A930" s="35"/>
    </row>
    <row r="931" customFormat="false" ht="15" hidden="false" customHeight="false" outlineLevel="0" collapsed="false">
      <c r="A931" s="35"/>
    </row>
    <row r="932" customFormat="false" ht="15" hidden="false" customHeight="false" outlineLevel="0" collapsed="false">
      <c r="A932" s="35"/>
    </row>
    <row r="933" customFormat="false" ht="15" hidden="false" customHeight="false" outlineLevel="0" collapsed="false">
      <c r="A933" s="35"/>
    </row>
    <row r="934" customFormat="false" ht="15" hidden="false" customHeight="false" outlineLevel="0" collapsed="false">
      <c r="A934" s="35"/>
    </row>
    <row r="935" customFormat="false" ht="15" hidden="false" customHeight="false" outlineLevel="0" collapsed="false">
      <c r="A935" s="35"/>
    </row>
    <row r="936" customFormat="false" ht="15" hidden="false" customHeight="false" outlineLevel="0" collapsed="false">
      <c r="A936" s="35"/>
    </row>
    <row r="937" customFormat="false" ht="15" hidden="false" customHeight="false" outlineLevel="0" collapsed="false">
      <c r="A937" s="35"/>
    </row>
    <row r="938" customFormat="false" ht="15" hidden="false" customHeight="false" outlineLevel="0" collapsed="false">
      <c r="A938" s="35"/>
    </row>
    <row r="939" customFormat="false" ht="15" hidden="false" customHeight="false" outlineLevel="0" collapsed="false">
      <c r="A939" s="35"/>
    </row>
    <row r="940" customFormat="false" ht="15" hidden="false" customHeight="false" outlineLevel="0" collapsed="false">
      <c r="A940" s="35"/>
    </row>
    <row r="941" customFormat="false" ht="15" hidden="false" customHeight="false" outlineLevel="0" collapsed="false">
      <c r="A941" s="35"/>
    </row>
    <row r="942" customFormat="false" ht="15" hidden="false" customHeight="false" outlineLevel="0" collapsed="false">
      <c r="A942" s="35"/>
    </row>
    <row r="943" customFormat="false" ht="15" hidden="false" customHeight="false" outlineLevel="0" collapsed="false">
      <c r="A943" s="35"/>
    </row>
    <row r="944" customFormat="false" ht="15" hidden="false" customHeight="false" outlineLevel="0" collapsed="false">
      <c r="A944" s="35"/>
    </row>
    <row r="945" customFormat="false" ht="15" hidden="false" customHeight="false" outlineLevel="0" collapsed="false">
      <c r="A945" s="35"/>
    </row>
    <row r="946" customFormat="false" ht="15" hidden="false" customHeight="false" outlineLevel="0" collapsed="false">
      <c r="A946" s="35"/>
    </row>
    <row r="947" customFormat="false" ht="15" hidden="false" customHeight="false" outlineLevel="0" collapsed="false">
      <c r="A947" s="35"/>
    </row>
    <row r="948" customFormat="false" ht="15" hidden="false" customHeight="false" outlineLevel="0" collapsed="false">
      <c r="A948" s="35"/>
    </row>
    <row r="949" customFormat="false" ht="15" hidden="false" customHeight="false" outlineLevel="0" collapsed="false">
      <c r="A949" s="35"/>
    </row>
    <row r="950" customFormat="false" ht="15" hidden="false" customHeight="false" outlineLevel="0" collapsed="false">
      <c r="A950" s="35"/>
    </row>
    <row r="951" customFormat="false" ht="15" hidden="false" customHeight="false" outlineLevel="0" collapsed="false">
      <c r="A951" s="35"/>
    </row>
    <row r="952" customFormat="false" ht="15" hidden="false" customHeight="false" outlineLevel="0" collapsed="false">
      <c r="A952" s="35"/>
    </row>
    <row r="953" customFormat="false" ht="15" hidden="false" customHeight="false" outlineLevel="0" collapsed="false">
      <c r="A953" s="35"/>
    </row>
    <row r="954" customFormat="false" ht="15" hidden="false" customHeight="false" outlineLevel="0" collapsed="false">
      <c r="A954" s="35"/>
    </row>
    <row r="955" customFormat="false" ht="15" hidden="false" customHeight="false" outlineLevel="0" collapsed="false">
      <c r="A955" s="35"/>
    </row>
    <row r="956" customFormat="false" ht="15" hidden="false" customHeight="false" outlineLevel="0" collapsed="false">
      <c r="A956" s="35"/>
    </row>
    <row r="957" customFormat="false" ht="15" hidden="false" customHeight="false" outlineLevel="0" collapsed="false">
      <c r="A957" s="35"/>
    </row>
    <row r="958" customFormat="false" ht="15" hidden="false" customHeight="false" outlineLevel="0" collapsed="false">
      <c r="A958" s="35"/>
    </row>
    <row r="959" customFormat="false" ht="15" hidden="false" customHeight="false" outlineLevel="0" collapsed="false">
      <c r="A959" s="35"/>
    </row>
    <row r="960" customFormat="false" ht="15" hidden="false" customHeight="false" outlineLevel="0" collapsed="false">
      <c r="A960" s="35"/>
    </row>
    <row r="961" customFormat="false" ht="15" hidden="false" customHeight="false" outlineLevel="0" collapsed="false">
      <c r="A961" s="35"/>
    </row>
    <row r="962" customFormat="false" ht="15" hidden="false" customHeight="false" outlineLevel="0" collapsed="false">
      <c r="A962" s="35"/>
    </row>
    <row r="963" customFormat="false" ht="15" hidden="false" customHeight="false" outlineLevel="0" collapsed="false">
      <c r="A963" s="35"/>
    </row>
    <row r="964" customFormat="false" ht="15" hidden="false" customHeight="false" outlineLevel="0" collapsed="false">
      <c r="A964" s="35"/>
    </row>
    <row r="965" customFormat="false" ht="15" hidden="false" customHeight="false" outlineLevel="0" collapsed="false">
      <c r="A965" s="35"/>
    </row>
    <row r="966" customFormat="false" ht="15" hidden="false" customHeight="false" outlineLevel="0" collapsed="false">
      <c r="A966" s="35"/>
    </row>
    <row r="967" customFormat="false" ht="15" hidden="false" customHeight="false" outlineLevel="0" collapsed="false">
      <c r="A967" s="35"/>
    </row>
    <row r="968" customFormat="false" ht="15" hidden="false" customHeight="false" outlineLevel="0" collapsed="false">
      <c r="A968" s="35"/>
    </row>
    <row r="969" customFormat="false" ht="15" hidden="false" customHeight="false" outlineLevel="0" collapsed="false">
      <c r="A969" s="35"/>
    </row>
    <row r="970" customFormat="false" ht="15" hidden="false" customHeight="false" outlineLevel="0" collapsed="false">
      <c r="A970" s="35"/>
    </row>
    <row r="971" customFormat="false" ht="15" hidden="false" customHeight="false" outlineLevel="0" collapsed="false">
      <c r="A971" s="35"/>
    </row>
    <row r="972" customFormat="false" ht="15" hidden="false" customHeight="false" outlineLevel="0" collapsed="false">
      <c r="A972" s="35"/>
    </row>
    <row r="973" customFormat="false" ht="15" hidden="false" customHeight="false" outlineLevel="0" collapsed="false">
      <c r="A973" s="35"/>
    </row>
    <row r="974" customFormat="false" ht="15" hidden="false" customHeight="false" outlineLevel="0" collapsed="false">
      <c r="A974" s="35"/>
    </row>
    <row r="975" customFormat="false" ht="15" hidden="false" customHeight="false" outlineLevel="0" collapsed="false">
      <c r="A975" s="35"/>
    </row>
    <row r="976" customFormat="false" ht="15" hidden="false" customHeight="false" outlineLevel="0" collapsed="false">
      <c r="A976" s="35"/>
    </row>
    <row r="977" customFormat="false" ht="15" hidden="false" customHeight="false" outlineLevel="0" collapsed="false">
      <c r="A977" s="35"/>
    </row>
    <row r="978" customFormat="false" ht="15" hidden="false" customHeight="false" outlineLevel="0" collapsed="false">
      <c r="A978" s="35"/>
    </row>
    <row r="979" customFormat="false" ht="15" hidden="false" customHeight="false" outlineLevel="0" collapsed="false">
      <c r="A979" s="35"/>
    </row>
    <row r="980" customFormat="false" ht="15" hidden="false" customHeight="false" outlineLevel="0" collapsed="false">
      <c r="A980" s="35"/>
    </row>
    <row r="981" customFormat="false" ht="15" hidden="false" customHeight="false" outlineLevel="0" collapsed="false">
      <c r="A981" s="35"/>
    </row>
    <row r="982" customFormat="false" ht="15" hidden="false" customHeight="false" outlineLevel="0" collapsed="false">
      <c r="A982" s="35"/>
    </row>
    <row r="983" customFormat="false" ht="15" hidden="false" customHeight="false" outlineLevel="0" collapsed="false">
      <c r="A983" s="35"/>
    </row>
    <row r="984" customFormat="false" ht="15" hidden="false" customHeight="false" outlineLevel="0" collapsed="false">
      <c r="A984" s="35"/>
    </row>
    <row r="985" customFormat="false" ht="15" hidden="false" customHeight="false" outlineLevel="0" collapsed="false">
      <c r="A985" s="35"/>
    </row>
    <row r="986" customFormat="false" ht="15" hidden="false" customHeight="false" outlineLevel="0" collapsed="false">
      <c r="A986" s="35"/>
    </row>
    <row r="987" customFormat="false" ht="15" hidden="false" customHeight="false" outlineLevel="0" collapsed="false">
      <c r="A987" s="35"/>
    </row>
    <row r="988" customFormat="false" ht="15" hidden="false" customHeight="false" outlineLevel="0" collapsed="false">
      <c r="A988" s="35"/>
    </row>
    <row r="989" customFormat="false" ht="15" hidden="false" customHeight="false" outlineLevel="0" collapsed="false">
      <c r="A989" s="35"/>
    </row>
    <row r="990" customFormat="false" ht="15" hidden="false" customHeight="false" outlineLevel="0" collapsed="false">
      <c r="A990" s="35"/>
    </row>
    <row r="991" customFormat="false" ht="15" hidden="false" customHeight="false" outlineLevel="0" collapsed="false">
      <c r="A991" s="35"/>
    </row>
    <row r="992" customFormat="false" ht="15" hidden="false" customHeight="false" outlineLevel="0" collapsed="false">
      <c r="A992" s="35"/>
    </row>
    <row r="993" customFormat="false" ht="15" hidden="false" customHeight="false" outlineLevel="0" collapsed="false">
      <c r="A993" s="35"/>
    </row>
    <row r="994" customFormat="false" ht="15" hidden="false" customHeight="false" outlineLevel="0" collapsed="false">
      <c r="A994" s="35"/>
    </row>
    <row r="995" customFormat="false" ht="15" hidden="false" customHeight="false" outlineLevel="0" collapsed="false">
      <c r="A995" s="35"/>
    </row>
    <row r="996" customFormat="false" ht="15" hidden="false" customHeight="false" outlineLevel="0" collapsed="false">
      <c r="A996" s="35"/>
    </row>
    <row r="997" customFormat="false" ht="15" hidden="false" customHeight="false" outlineLevel="0" collapsed="false">
      <c r="A997" s="35"/>
    </row>
    <row r="998" customFormat="false" ht="15" hidden="false" customHeight="false" outlineLevel="0" collapsed="false">
      <c r="A998" s="35"/>
    </row>
    <row r="999" customFormat="false" ht="15" hidden="false" customHeight="false" outlineLevel="0" collapsed="false">
      <c r="A999" s="35"/>
    </row>
    <row r="1000" customFormat="false" ht="15" hidden="false" customHeight="false" outlineLevel="0" collapsed="false">
      <c r="A1000" s="35"/>
    </row>
    <row r="1001" customFormat="false" ht="15" hidden="false" customHeight="false" outlineLevel="0" collapsed="false">
      <c r="A1001" s="35"/>
    </row>
    <row r="1002" customFormat="false" ht="15" hidden="false" customHeight="false" outlineLevel="0" collapsed="false">
      <c r="A1002" s="35"/>
    </row>
    <row r="1003" customFormat="false" ht="15" hidden="false" customHeight="false" outlineLevel="0" collapsed="false">
      <c r="A1003" s="35"/>
    </row>
    <row r="1004" customFormat="false" ht="15" hidden="false" customHeight="false" outlineLevel="0" collapsed="false">
      <c r="A1004" s="35"/>
    </row>
    <row r="1005" customFormat="false" ht="15" hidden="false" customHeight="false" outlineLevel="0" collapsed="false">
      <c r="A1005" s="35"/>
    </row>
    <row r="1006" customFormat="false" ht="15" hidden="false" customHeight="false" outlineLevel="0" collapsed="false">
      <c r="A1006" s="35"/>
    </row>
    <row r="1007" customFormat="false" ht="15" hidden="false" customHeight="false" outlineLevel="0" collapsed="false">
      <c r="A1007" s="35"/>
    </row>
    <row r="1008" customFormat="false" ht="15" hidden="false" customHeight="false" outlineLevel="0" collapsed="false">
      <c r="A1008" s="35"/>
    </row>
    <row r="1009" customFormat="false" ht="15" hidden="false" customHeight="false" outlineLevel="0" collapsed="false">
      <c r="A1009" s="35"/>
    </row>
    <row r="1010" customFormat="false" ht="15" hidden="false" customHeight="false" outlineLevel="0" collapsed="false">
      <c r="A1010" s="35"/>
    </row>
    <row r="1011" customFormat="false" ht="15" hidden="false" customHeight="false" outlineLevel="0" collapsed="false">
      <c r="A1011" s="35"/>
    </row>
    <row r="1012" customFormat="false" ht="15" hidden="false" customHeight="false" outlineLevel="0" collapsed="false">
      <c r="A1012" s="35"/>
    </row>
    <row r="1013" customFormat="false" ht="15" hidden="false" customHeight="false" outlineLevel="0" collapsed="false">
      <c r="A1013" s="35"/>
    </row>
    <row r="1014" customFormat="false" ht="15" hidden="false" customHeight="false" outlineLevel="0" collapsed="false">
      <c r="A1014" s="35"/>
    </row>
    <row r="1015" customFormat="false" ht="15" hidden="false" customHeight="false" outlineLevel="0" collapsed="false">
      <c r="A1015" s="35"/>
    </row>
    <row r="1016" customFormat="false" ht="15" hidden="false" customHeight="false" outlineLevel="0" collapsed="false">
      <c r="A1016" s="35"/>
    </row>
    <row r="1017" customFormat="false" ht="15" hidden="false" customHeight="false" outlineLevel="0" collapsed="false">
      <c r="A1017" s="35"/>
    </row>
    <row r="1018" customFormat="false" ht="15" hidden="false" customHeight="false" outlineLevel="0" collapsed="false">
      <c r="A1018" s="35"/>
    </row>
    <row r="1019" customFormat="false" ht="15" hidden="false" customHeight="false" outlineLevel="0" collapsed="false">
      <c r="A1019" s="35"/>
    </row>
    <row r="1020" customFormat="false" ht="15" hidden="false" customHeight="false" outlineLevel="0" collapsed="false">
      <c r="A1020" s="35"/>
    </row>
    <row r="1021" customFormat="false" ht="15" hidden="false" customHeight="false" outlineLevel="0" collapsed="false">
      <c r="A1021" s="35"/>
    </row>
    <row r="1022" customFormat="false" ht="15" hidden="false" customHeight="false" outlineLevel="0" collapsed="false">
      <c r="A1022" s="35"/>
    </row>
    <row r="1023" customFormat="false" ht="15" hidden="false" customHeight="false" outlineLevel="0" collapsed="false">
      <c r="A1023" s="35"/>
    </row>
    <row r="1024" customFormat="false" ht="15" hidden="false" customHeight="false" outlineLevel="0" collapsed="false">
      <c r="A1024" s="35"/>
    </row>
    <row r="1025" customFormat="false" ht="15" hidden="false" customHeight="false" outlineLevel="0" collapsed="false">
      <c r="A1025" s="35"/>
    </row>
    <row r="1026" customFormat="false" ht="15" hidden="false" customHeight="false" outlineLevel="0" collapsed="false">
      <c r="A1026" s="35"/>
    </row>
    <row r="1027" customFormat="false" ht="15" hidden="false" customHeight="false" outlineLevel="0" collapsed="false">
      <c r="A1027" s="35"/>
    </row>
    <row r="1028" customFormat="false" ht="15" hidden="false" customHeight="false" outlineLevel="0" collapsed="false">
      <c r="A1028" s="35"/>
    </row>
    <row r="1029" customFormat="false" ht="15" hidden="false" customHeight="false" outlineLevel="0" collapsed="false">
      <c r="A1029" s="35"/>
    </row>
    <row r="1030" customFormat="false" ht="15" hidden="false" customHeight="false" outlineLevel="0" collapsed="false">
      <c r="A1030" s="35"/>
    </row>
    <row r="1031" customFormat="false" ht="15" hidden="false" customHeight="false" outlineLevel="0" collapsed="false">
      <c r="A1031" s="35"/>
    </row>
    <row r="1032" customFormat="false" ht="15" hidden="false" customHeight="false" outlineLevel="0" collapsed="false">
      <c r="A1032" s="35"/>
    </row>
    <row r="1033" customFormat="false" ht="15" hidden="false" customHeight="false" outlineLevel="0" collapsed="false">
      <c r="A1033" s="35"/>
    </row>
    <row r="1034" customFormat="false" ht="15" hidden="false" customHeight="false" outlineLevel="0" collapsed="false">
      <c r="A1034" s="35"/>
    </row>
    <row r="1035" customFormat="false" ht="15" hidden="false" customHeight="false" outlineLevel="0" collapsed="false">
      <c r="A1035" s="35"/>
    </row>
    <row r="1036" customFormat="false" ht="15" hidden="false" customHeight="false" outlineLevel="0" collapsed="false">
      <c r="A1036" s="35"/>
    </row>
    <row r="1037" customFormat="false" ht="15" hidden="false" customHeight="false" outlineLevel="0" collapsed="false">
      <c r="A1037" s="35"/>
    </row>
    <row r="1038" customFormat="false" ht="15" hidden="false" customHeight="false" outlineLevel="0" collapsed="false">
      <c r="A1038" s="35"/>
    </row>
    <row r="1039" customFormat="false" ht="15" hidden="false" customHeight="false" outlineLevel="0" collapsed="false">
      <c r="A1039" s="35"/>
    </row>
    <row r="1040" customFormat="false" ht="15" hidden="false" customHeight="false" outlineLevel="0" collapsed="false">
      <c r="A1040" s="35"/>
    </row>
    <row r="1041" customFormat="false" ht="15" hidden="false" customHeight="false" outlineLevel="0" collapsed="false">
      <c r="A1041" s="35"/>
    </row>
    <row r="1042" customFormat="false" ht="15" hidden="false" customHeight="false" outlineLevel="0" collapsed="false">
      <c r="A1042" s="35"/>
    </row>
    <row r="1043" customFormat="false" ht="15" hidden="false" customHeight="false" outlineLevel="0" collapsed="false">
      <c r="A1043" s="35"/>
    </row>
    <row r="1044" customFormat="false" ht="15" hidden="false" customHeight="false" outlineLevel="0" collapsed="false">
      <c r="A1044" s="35"/>
    </row>
    <row r="1045" customFormat="false" ht="15" hidden="false" customHeight="false" outlineLevel="0" collapsed="false">
      <c r="A1045" s="35"/>
    </row>
    <row r="1046" customFormat="false" ht="15" hidden="false" customHeight="false" outlineLevel="0" collapsed="false">
      <c r="A1046" s="35"/>
    </row>
    <row r="1047" customFormat="false" ht="15" hidden="false" customHeight="false" outlineLevel="0" collapsed="false">
      <c r="A1047" s="35"/>
    </row>
    <row r="1048" customFormat="false" ht="15" hidden="false" customHeight="false" outlineLevel="0" collapsed="false">
      <c r="A1048" s="35"/>
    </row>
    <row r="1049" customFormat="false" ht="15" hidden="false" customHeight="false" outlineLevel="0" collapsed="false">
      <c r="A1049" s="35"/>
    </row>
    <row r="1050" customFormat="false" ht="15" hidden="false" customHeight="false" outlineLevel="0" collapsed="false">
      <c r="A1050" s="35"/>
    </row>
    <row r="1051" customFormat="false" ht="15" hidden="false" customHeight="false" outlineLevel="0" collapsed="false">
      <c r="A1051" s="35"/>
    </row>
    <row r="1052" customFormat="false" ht="15" hidden="false" customHeight="false" outlineLevel="0" collapsed="false">
      <c r="A1052" s="35"/>
    </row>
    <row r="1053" customFormat="false" ht="15" hidden="false" customHeight="false" outlineLevel="0" collapsed="false">
      <c r="A1053" s="35"/>
    </row>
    <row r="1054" customFormat="false" ht="15" hidden="false" customHeight="false" outlineLevel="0" collapsed="false">
      <c r="A1054" s="35"/>
    </row>
    <row r="1055" customFormat="false" ht="15" hidden="false" customHeight="false" outlineLevel="0" collapsed="false">
      <c r="A1055" s="35"/>
    </row>
    <row r="1056" customFormat="false" ht="15" hidden="false" customHeight="false" outlineLevel="0" collapsed="false">
      <c r="A1056" s="35"/>
    </row>
    <row r="1057" customFormat="false" ht="15" hidden="false" customHeight="false" outlineLevel="0" collapsed="false">
      <c r="A1057" s="35"/>
    </row>
    <row r="1058" customFormat="false" ht="15" hidden="false" customHeight="false" outlineLevel="0" collapsed="false">
      <c r="A1058" s="35"/>
    </row>
    <row r="1059" customFormat="false" ht="15" hidden="false" customHeight="false" outlineLevel="0" collapsed="false">
      <c r="A1059" s="35"/>
    </row>
    <row r="1060" customFormat="false" ht="15" hidden="false" customHeight="false" outlineLevel="0" collapsed="false"/>
    <row r="1061" customFormat="false" ht="15" hidden="false" customHeight="false" outlineLevel="0" collapsed="false"/>
    <row r="1062" customFormat="false" ht="15" hidden="false" customHeight="false" outlineLevel="0" collapsed="false"/>
    <row r="1063" customFormat="false" ht="15" hidden="false" customHeight="false" outlineLevel="0" collapsed="false"/>
    <row r="1064" customFormat="false" ht="15" hidden="false" customHeight="false" outlineLevel="0" collapsed="false"/>
    <row r="1065" customFormat="false" ht="15" hidden="false" customHeight="false" outlineLevel="0" collapsed="false"/>
    <row r="1066" customFormat="false" ht="15" hidden="false" customHeight="false" outlineLevel="0" collapsed="false"/>
    <row r="1067" customFormat="false" ht="15" hidden="false" customHeight="false" outlineLevel="0" collapsed="false"/>
    <row r="1068" customFormat="false" ht="15" hidden="false" customHeight="false" outlineLevel="0" collapsed="false"/>
    <row r="1069" customFormat="false" ht="15" hidden="false" customHeight="false" outlineLevel="0" collapsed="false"/>
    <row r="1070" customFormat="false" ht="15" hidden="false" customHeight="false" outlineLevel="0" collapsed="false"/>
    <row r="1071" customFormat="false" ht="15" hidden="false" customHeight="false" outlineLevel="0" collapsed="false"/>
    <row r="1072" customFormat="false" ht="15" hidden="false" customHeight="false" outlineLevel="0" collapsed="false"/>
    <row r="1073" customFormat="false" ht="15" hidden="false" customHeight="false" outlineLevel="0" collapsed="false"/>
    <row r="1074" customFormat="false" ht="15" hidden="false" customHeight="false" outlineLevel="0" collapsed="false"/>
    <row r="1075" customFormat="false" ht="15" hidden="false" customHeight="false" outlineLevel="0" collapsed="false"/>
    <row r="1076" customFormat="false" ht="15" hidden="false" customHeight="false" outlineLevel="0" collapsed="false"/>
    <row r="1077" customFormat="false" ht="15" hidden="false" customHeight="false" outlineLevel="0" collapsed="false"/>
    <row r="1078" customFormat="false" ht="15" hidden="false" customHeight="false" outlineLevel="0" collapsed="false"/>
    <row r="1079" customFormat="false" ht="15" hidden="false" customHeight="false" outlineLevel="0" collapsed="false"/>
    <row r="1080" customFormat="false" ht="15" hidden="false" customHeight="false" outlineLevel="0" collapsed="false"/>
    <row r="1081" customFormat="false" ht="15" hidden="false" customHeight="false" outlineLevel="0" collapsed="false"/>
    <row r="1082" customFormat="false" ht="15" hidden="false" customHeight="false" outlineLevel="0" collapsed="false"/>
    <row r="1083" customFormat="false" ht="15" hidden="false" customHeight="false" outlineLevel="0" collapsed="false"/>
    <row r="1084" customFormat="false" ht="15" hidden="false" customHeight="false" outlineLevel="0" collapsed="false"/>
    <row r="1085" customFormat="false" ht="15" hidden="false" customHeight="false" outlineLevel="0" collapsed="false"/>
    <row r="1086" customFormat="false" ht="15" hidden="false" customHeight="false" outlineLevel="0" collapsed="false"/>
    <row r="1087" customFormat="false" ht="15" hidden="false" customHeight="false" outlineLevel="0" collapsed="false"/>
    <row r="1088" customFormat="false" ht="15" hidden="false" customHeight="false" outlineLevel="0" collapsed="false"/>
    <row r="1089" customFormat="false" ht="15" hidden="false" customHeight="false" outlineLevel="0" collapsed="false"/>
    <row r="1090" customFormat="false" ht="15" hidden="false" customHeight="false" outlineLevel="0" collapsed="false"/>
    <row r="1091" customFormat="false" ht="15" hidden="false" customHeight="false" outlineLevel="0" collapsed="false"/>
    <row r="1092" customFormat="false" ht="15" hidden="false" customHeight="false" outlineLevel="0" collapsed="false"/>
    <row r="1093" customFormat="false" ht="15" hidden="false" customHeight="false" outlineLevel="0" collapsed="false"/>
    <row r="1094" customFormat="false" ht="15" hidden="false" customHeight="false" outlineLevel="0" collapsed="false"/>
    <row r="1095" customFormat="false" ht="15" hidden="false" customHeight="false" outlineLevel="0" collapsed="false"/>
    <row r="1096" customFormat="false" ht="15" hidden="false" customHeight="false" outlineLevel="0" collapsed="false"/>
    <row r="1097" customFormat="false" ht="15" hidden="false" customHeight="false" outlineLevel="0" collapsed="false"/>
    <row r="1098" customFormat="false" ht="15" hidden="false" customHeight="false" outlineLevel="0" collapsed="false"/>
    <row r="1099" customFormat="false" ht="15" hidden="false" customHeight="false" outlineLevel="0" collapsed="false"/>
    <row r="1100" customFormat="false" ht="15" hidden="false" customHeight="false" outlineLevel="0" collapsed="false"/>
    <row r="1101" customFormat="false" ht="15" hidden="false" customHeight="false" outlineLevel="0" collapsed="false"/>
    <row r="1102" customFormat="false" ht="15" hidden="false" customHeight="false" outlineLevel="0" collapsed="false"/>
    <row r="1103" customFormat="false" ht="15" hidden="false" customHeight="false" outlineLevel="0" collapsed="false"/>
    <row r="1104" customFormat="false" ht="15" hidden="false" customHeight="false" outlineLevel="0" collapsed="false"/>
    <row r="1105" customFormat="false" ht="15" hidden="false" customHeight="false" outlineLevel="0" collapsed="false"/>
    <row r="1106" customFormat="false" ht="15" hidden="false" customHeight="false" outlineLevel="0" collapsed="false"/>
    <row r="1107" customFormat="false" ht="15" hidden="false" customHeight="false" outlineLevel="0" collapsed="false"/>
    <row r="1108" customFormat="false" ht="15" hidden="false" customHeight="false" outlineLevel="0" collapsed="false"/>
    <row r="1109" customFormat="false" ht="15" hidden="false" customHeight="false" outlineLevel="0" collapsed="false"/>
    <row r="1110" customFormat="false" ht="15" hidden="false" customHeight="false" outlineLevel="0" collapsed="false"/>
    <row r="1111" customFormat="false" ht="15" hidden="false" customHeight="false" outlineLevel="0" collapsed="false"/>
    <row r="1112" customFormat="false" ht="15" hidden="false" customHeight="false" outlineLevel="0" collapsed="false"/>
    <row r="1113" customFormat="false" ht="15" hidden="false" customHeight="false" outlineLevel="0" collapsed="false"/>
    <row r="1114" customFormat="false" ht="15" hidden="false" customHeight="false" outlineLevel="0" collapsed="false"/>
    <row r="1115" customFormat="false" ht="15" hidden="false" customHeight="false" outlineLevel="0" collapsed="false"/>
    <row r="1116" customFormat="false" ht="15" hidden="false" customHeight="false" outlineLevel="0" collapsed="false"/>
    <row r="1117" customFormat="false" ht="15" hidden="false" customHeight="false" outlineLevel="0" collapsed="false"/>
    <row r="1118" customFormat="false" ht="15" hidden="false" customHeight="false" outlineLevel="0" collapsed="false"/>
    <row r="1119" customFormat="false" ht="15" hidden="false" customHeight="false" outlineLevel="0" collapsed="false"/>
    <row r="1120" customFormat="false" ht="15" hidden="false" customHeight="false" outlineLevel="0" collapsed="false"/>
    <row r="1121" customFormat="false" ht="15" hidden="false" customHeight="false" outlineLevel="0" collapsed="false"/>
    <row r="1122" customFormat="false" ht="15" hidden="false" customHeight="false" outlineLevel="0" collapsed="false"/>
    <row r="1123" customFormat="false" ht="15" hidden="false" customHeight="false" outlineLevel="0" collapsed="false"/>
    <row r="1124" customFormat="false" ht="15" hidden="false" customHeight="false" outlineLevel="0" collapsed="false"/>
    <row r="1125" customFormat="false" ht="15" hidden="false" customHeight="false" outlineLevel="0" collapsed="false"/>
    <row r="1126" customFormat="false" ht="15" hidden="false" customHeight="false" outlineLevel="0" collapsed="false"/>
    <row r="1127" customFormat="false" ht="15" hidden="false" customHeight="false" outlineLevel="0" collapsed="false"/>
    <row r="1128" customFormat="false" ht="15" hidden="false" customHeight="false" outlineLevel="0" collapsed="false"/>
    <row r="1129" customFormat="false" ht="15" hidden="false" customHeight="false" outlineLevel="0" collapsed="false"/>
    <row r="1130" customFormat="false" ht="15" hidden="false" customHeight="false" outlineLevel="0" collapsed="false"/>
    <row r="1131" customFormat="false" ht="15" hidden="false" customHeight="false" outlineLevel="0" collapsed="false"/>
    <row r="1132" customFormat="false" ht="15" hidden="false" customHeight="false" outlineLevel="0" collapsed="false"/>
    <row r="1133" customFormat="false" ht="15" hidden="false" customHeight="false" outlineLevel="0" collapsed="false"/>
    <row r="1134" customFormat="false" ht="15" hidden="false" customHeight="false" outlineLevel="0" collapsed="false"/>
    <row r="1135" customFormat="false" ht="15" hidden="false" customHeight="false" outlineLevel="0" collapsed="false"/>
    <row r="1136" customFormat="false" ht="15" hidden="false" customHeight="false" outlineLevel="0" collapsed="false"/>
    <row r="1137" customFormat="false" ht="15" hidden="false" customHeight="false" outlineLevel="0" collapsed="false"/>
    <row r="1138" customFormat="false" ht="15" hidden="false" customHeight="false" outlineLevel="0" collapsed="false"/>
    <row r="1139" customFormat="false" ht="15" hidden="false" customHeight="false" outlineLevel="0" collapsed="false"/>
    <row r="1140" customFormat="false" ht="15" hidden="false" customHeight="false" outlineLevel="0" collapsed="false"/>
    <row r="1141" customFormat="false" ht="15" hidden="false" customHeight="false" outlineLevel="0" collapsed="false"/>
    <row r="1142" customFormat="false" ht="15" hidden="false" customHeight="false" outlineLevel="0" collapsed="false"/>
    <row r="1143" customFormat="false" ht="15" hidden="false" customHeight="false" outlineLevel="0" collapsed="false"/>
    <row r="1144" customFormat="false" ht="15" hidden="false" customHeight="false" outlineLevel="0" collapsed="false"/>
    <row r="1145" customFormat="false" ht="15" hidden="false" customHeight="false" outlineLevel="0" collapsed="false"/>
    <row r="1146" customFormat="false" ht="15" hidden="false" customHeight="false" outlineLevel="0" collapsed="false"/>
    <row r="1147" customFormat="false" ht="15" hidden="false" customHeight="false" outlineLevel="0" collapsed="false"/>
    <row r="1148" customFormat="false" ht="15" hidden="false" customHeight="false" outlineLevel="0" collapsed="false"/>
    <row r="1149" customFormat="false" ht="15" hidden="false" customHeight="false" outlineLevel="0" collapsed="false"/>
    <row r="1150" customFormat="false" ht="15" hidden="false" customHeight="false" outlineLevel="0" collapsed="false"/>
    <row r="1151" customFormat="false" ht="15" hidden="false" customHeight="false" outlineLevel="0" collapsed="false"/>
    <row r="1152" customFormat="false" ht="15" hidden="false" customHeight="false" outlineLevel="0" collapsed="false"/>
    <row r="1153" customFormat="false" ht="15" hidden="false" customHeight="false" outlineLevel="0" collapsed="false"/>
    <row r="1154" customFormat="false" ht="15" hidden="false" customHeight="false" outlineLevel="0" collapsed="false"/>
    <row r="1155" customFormat="false" ht="15" hidden="false" customHeight="false" outlineLevel="0" collapsed="false"/>
    <row r="1156" customFormat="false" ht="15" hidden="false" customHeight="false" outlineLevel="0" collapsed="false"/>
  </sheetData>
  <autoFilter ref="A12:V209"/>
  <conditionalFormatting sqref="D13:D14">
    <cfRule type="cellIs" priority="2" operator="equal" aboveAverage="0" equalAverage="0" bottom="0" percent="0" rank="0" text="" dxfId="45">
      <formula>"Female"</formula>
    </cfRule>
  </conditionalFormatting>
  <dataValidations count="1">
    <dataValidation allowBlank="true" errorStyle="stop" operator="between" showDropDown="false" showErrorMessage="true" showInputMessage="false" sqref="E13:E14" type="list">
      <formula1>"Paid,Unpaid"</formula1>
      <formula2>0</formula2>
    </dataValidation>
  </dataValidations>
  <hyperlinks>
    <hyperlink ref="I14" r:id="rId1" display="https://drive.google.com/open?id=1Hb-xCJECJwG5OAv34DSu281XUr51-XD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47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lastPrinted>2024-06-15T12:10:11Z</cp:lastPrinted>
  <dcterms:modified xsi:type="dcterms:W3CDTF">2024-06-20T20:03:32Z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